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25" windowWidth="19260" windowHeight="5685" activeTab="0"/>
  </bookViews>
  <sheets>
    <sheet name="فهرست" sheetId="1" r:id="rId1"/>
    <sheet name="جدول1" sheetId="2" r:id="rId2"/>
    <sheet name="جدول2" sheetId="3" r:id="rId3"/>
    <sheet name="جدول3" sheetId="4" r:id="rId4"/>
    <sheet name="جدول4" sheetId="5" r:id="rId5"/>
    <sheet name="جدول5" sheetId="6" r:id="rId6"/>
    <sheet name="جدول6" sheetId="7" r:id="rId7"/>
    <sheet name="جدول7" sheetId="8" r:id="rId8"/>
    <sheet name="جدول8" sheetId="9" r:id="rId9"/>
  </sheets>
  <definedNames/>
  <calcPr fullCalcOnLoad="1"/>
</workbook>
</file>

<file path=xl/sharedStrings.xml><?xml version="1.0" encoding="utf-8"?>
<sst xmlns="http://schemas.openxmlformats.org/spreadsheetml/2006/main" count="148" uniqueCount="60">
  <si>
    <t>سال</t>
  </si>
  <si>
    <t>فصل</t>
  </si>
  <si>
    <t>گروه كشاورزی</t>
  </si>
  <si>
    <t>صنعت</t>
  </si>
  <si>
    <t>معدن</t>
  </si>
  <si>
    <t>ساختمان</t>
  </si>
  <si>
    <t>گروه خدمات</t>
  </si>
  <si>
    <t>بازرگاني  رستوران و هتلداری</t>
  </si>
  <si>
    <t>خدمات موسسات مالی و پولی</t>
  </si>
  <si>
    <t>خدمات عمومی</t>
  </si>
  <si>
    <t>خدمات اجتماعی  شخصی و خانگی</t>
  </si>
  <si>
    <t>توليد ناخالص داخلی به قيمت پايه</t>
  </si>
  <si>
    <t>توليد ناخالص داخلی بر حسب فعاليتهای اقتصادی به قيمتهاي جاري - ميليارد ريال</t>
  </si>
  <si>
    <t>قبل از تعديل فصلي</t>
  </si>
  <si>
    <t>گروه نفت</t>
  </si>
  <si>
    <t>برق، آب و گاز</t>
  </si>
  <si>
    <t>حمل و نقل، انبارداری و ارتباطات</t>
  </si>
  <si>
    <t>خدمات مستغلات و خدمات حرفه‌ای و تخصصی</t>
  </si>
  <si>
    <t>كسر ميشود: كارمزد احتسابی</t>
  </si>
  <si>
    <t>گروه صنايع و معادن</t>
  </si>
  <si>
    <t>توليد ناخالص داخلی سال (به قيمت پايه)</t>
  </si>
  <si>
    <t xml:space="preserve">شرح </t>
  </si>
  <si>
    <t>جدول</t>
  </si>
  <si>
    <t>جدول1</t>
  </si>
  <si>
    <t>جدول2</t>
  </si>
  <si>
    <t>جدول3</t>
  </si>
  <si>
    <t>جدول4</t>
  </si>
  <si>
    <t>جدول5</t>
  </si>
  <si>
    <t>بعد از تعديل فصلی</t>
  </si>
  <si>
    <t>قبل از تعدیل فصلی</t>
  </si>
  <si>
    <t>جدول6</t>
  </si>
  <si>
    <t>جدول7</t>
  </si>
  <si>
    <t>جدول8</t>
  </si>
  <si>
    <t>توليد ناخالص داخلی بر حسب فعاليتهای اقتصادی به قيمتهاي ثابت سال 1383 - ميليارد ريال</t>
  </si>
  <si>
    <t>هزينه های مصرف نهايي بخش خصوصی</t>
  </si>
  <si>
    <t>هزينه های مصرف نهايي بخش دولتی</t>
  </si>
  <si>
    <t>تشكيل سرمايه ثابت ناخالص</t>
  </si>
  <si>
    <t>تشكيل سرمايه در ماشين آلات</t>
  </si>
  <si>
    <t>تشكيل سرمايه در ساختمان</t>
  </si>
  <si>
    <t>صادرات كالاها و خدمات</t>
  </si>
  <si>
    <t>واردات كالاها و خدمات</t>
  </si>
  <si>
    <t>تغيير در موجودی انبار و اشتباهات آماری‌</t>
  </si>
  <si>
    <t>توليد ناخالص داخلی به قيمت بازار</t>
  </si>
  <si>
    <t>توليد ناخالص داخلی سال (به قيمت بازار)</t>
  </si>
  <si>
    <t>قبل/ بعد از تعدیل فصلی</t>
  </si>
  <si>
    <t>توليد ناخالص داخلی بر حسب فعاليتهای اقتصادی به قيمتهاي ثابت 1383 - ميليارد ريال</t>
  </si>
  <si>
    <t>هزینه ناخالص داخلی به تفکيک اقلام هزينه نهايي به قيمتهاي جاري- ميليارد ريال</t>
  </si>
  <si>
    <t>هزینه ناخالص داخلی به تفکيک اقلام هزينه نهايي به قيمتهاي ثابت 1383- ميليارد ريال</t>
  </si>
  <si>
    <t>هزينه ناخالص داخلی به تفکيک اقلام هزينه نهايي به قيمتهاي جاري- ميليارد ريال</t>
  </si>
  <si>
    <t xml:space="preserve"> </t>
  </si>
  <si>
    <t>کسر مي شود: کارمزد احتسابي</t>
  </si>
  <si>
    <t xml:space="preserve">توليد ناخالص داخلی به قيمت پايه </t>
  </si>
  <si>
    <t>توليد ناخالص داخلی ساليانه</t>
  </si>
  <si>
    <t>بعد از تعديل فصلي</t>
  </si>
  <si>
    <t>کسر مي شود:
کارمزد احتسابي</t>
  </si>
  <si>
    <t xml:space="preserve">توليد ناخالص داخلی
 به قيمت پايه </t>
  </si>
  <si>
    <t>هزينه ناخالص داخلی به تفکيک اقلام هزينه نهايي به قيمتهاي ثابت سال 1383 - ميليارد ريال</t>
  </si>
  <si>
    <t>هزينه ناخالص داخلی به تفکيک اقلام هزينه نهايي به قيمتهاي ثابت 1383- ميليارد ريال</t>
  </si>
  <si>
    <t xml:space="preserve">    فهرست حسابهای ملی فصلی طی سال های 1393-1367</t>
  </si>
  <si>
    <t>قیمت های جاری و قیمت های ثابت 1383</t>
  </si>
</sst>
</file>

<file path=xl/styles.xml><?xml version="1.0" encoding="utf-8"?>
<styleSheet xmlns="http://schemas.openxmlformats.org/spreadsheetml/2006/main">
  <numFmts count="35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.0_-;_-* #,##0.0\-;_-* &quot;-&quot;??_-;_-@_-"/>
    <numFmt numFmtId="174" formatCode="_-* #,##0_-;_-* #,##0\-;_-* &quot;-&quot;??_-;_-@_-"/>
    <numFmt numFmtId="175" formatCode="#,##0_ ;\-#,##0\ "/>
    <numFmt numFmtId="176" formatCode="_-* #,##0.000_-;_-* #,##0.000\-;_-* &quot;-&quot;??_-;_-@_-"/>
    <numFmt numFmtId="177" formatCode="0.0000000000000000"/>
    <numFmt numFmtId="178" formatCode="0.000000000000000"/>
    <numFmt numFmtId="179" formatCode="0.00000000000000"/>
    <numFmt numFmtId="180" formatCode="0.0000000000000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65">
    <font>
      <sz val="10"/>
      <name val="Arial"/>
      <family val="0"/>
    </font>
    <font>
      <b/>
      <sz val="14"/>
      <name val="Nazanin"/>
      <family val="0"/>
    </font>
    <font>
      <sz val="8"/>
      <name val="Arial"/>
      <family val="2"/>
    </font>
    <font>
      <b/>
      <sz val="12"/>
      <name val="Nazanin"/>
      <family val="0"/>
    </font>
    <font>
      <sz val="14"/>
      <color indexed="12"/>
      <name val="Arial"/>
      <family val="2"/>
    </font>
    <font>
      <b/>
      <sz val="16"/>
      <name val="B Mitra"/>
      <family val="0"/>
    </font>
    <font>
      <u val="single"/>
      <sz val="10"/>
      <color indexed="12"/>
      <name val="Arial"/>
      <family val="2"/>
    </font>
    <font>
      <b/>
      <sz val="12"/>
      <name val="B Mitra"/>
      <family val="0"/>
    </font>
    <font>
      <b/>
      <u val="single"/>
      <sz val="12"/>
      <color indexed="12"/>
      <name val="Nazanin"/>
      <family val="0"/>
    </font>
    <font>
      <sz val="10"/>
      <color indexed="12"/>
      <name val="Arial"/>
      <family val="2"/>
    </font>
    <font>
      <b/>
      <sz val="12"/>
      <color indexed="12"/>
      <name val="Nazanin"/>
      <family val="0"/>
    </font>
    <font>
      <b/>
      <sz val="14"/>
      <color indexed="18"/>
      <name val="Nazanin"/>
      <family val="0"/>
    </font>
    <font>
      <b/>
      <sz val="18"/>
      <name val="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30"/>
      <name val="Nazanin"/>
      <family val="0"/>
    </font>
    <font>
      <sz val="10"/>
      <color indexed="30"/>
      <name val="Arial"/>
      <family val="2"/>
    </font>
    <font>
      <b/>
      <sz val="16"/>
      <color indexed="30"/>
      <name val="Nazanin"/>
      <family val="0"/>
    </font>
    <font>
      <b/>
      <sz val="14"/>
      <color indexed="30"/>
      <name val="Nazanin"/>
      <family val="0"/>
    </font>
    <font>
      <sz val="14"/>
      <color indexed="30"/>
      <name val="Arial"/>
      <family val="2"/>
    </font>
    <font>
      <b/>
      <sz val="12"/>
      <color indexed="30"/>
      <name val="B Nazanin"/>
      <family val="0"/>
    </font>
    <font>
      <sz val="10"/>
      <color indexed="10"/>
      <name val="Arial"/>
      <family val="2"/>
    </font>
    <font>
      <b/>
      <sz val="16"/>
      <color indexed="10"/>
      <name val="B Mitra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rgb="FF0070C0"/>
      <name val="Nazanin"/>
      <family val="0"/>
    </font>
    <font>
      <sz val="10"/>
      <color rgb="FF0070C0"/>
      <name val="Arial"/>
      <family val="2"/>
    </font>
    <font>
      <b/>
      <sz val="14"/>
      <color rgb="FF0070C0"/>
      <name val="Nazanin"/>
      <family val="0"/>
    </font>
    <font>
      <b/>
      <sz val="12"/>
      <color rgb="FF0070C0"/>
      <name val="B Nazanin"/>
      <family val="0"/>
    </font>
    <font>
      <sz val="10"/>
      <color rgb="FFFF0000"/>
      <name val="Arial"/>
      <family val="2"/>
    </font>
    <font>
      <sz val="14"/>
      <color rgb="FF0070C0"/>
      <name val="Arial"/>
      <family val="2"/>
    </font>
    <font>
      <b/>
      <sz val="16"/>
      <color rgb="FF0070C0"/>
      <name val="Nazanin"/>
      <family val="0"/>
    </font>
    <font>
      <b/>
      <sz val="16"/>
      <color rgb="FFFF0000"/>
      <name val="B Mitr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7" fillId="0" borderId="10" xfId="53" applyFont="1" applyFill="1" applyBorder="1" applyAlignment="1" applyProtection="1">
      <alignment horizontal="center" vertical="center" readingOrder="2"/>
      <protection/>
    </xf>
    <xf numFmtId="0" fontId="8" fillId="0" borderId="10" xfId="53" applyFont="1" applyFill="1" applyBorder="1" applyAlignment="1" applyProtection="1">
      <alignment horizontal="center" vertical="center" readingOrder="2"/>
      <protection/>
    </xf>
    <xf numFmtId="0" fontId="7" fillId="33" borderId="10" xfId="57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 applyProtection="1">
      <alignment horizontal="right" vertical="center" indent="1" readingOrder="2"/>
      <protection/>
    </xf>
    <xf numFmtId="172" fontId="57" fillId="0" borderId="11" xfId="0" applyNumberFormat="1" applyFont="1" applyFill="1" applyBorder="1" applyAlignment="1">
      <alignment horizontal="center" vertical="center" wrapText="1"/>
    </xf>
    <xf numFmtId="174" fontId="1" fillId="0" borderId="12" xfId="42" applyNumberFormat="1" applyFont="1" applyFill="1" applyBorder="1" applyAlignment="1">
      <alignment horizontal="center"/>
    </xf>
    <xf numFmtId="0" fontId="58" fillId="0" borderId="0" xfId="0" applyFont="1" applyFill="1" applyAlignment="1">
      <alignment/>
    </xf>
    <xf numFmtId="0" fontId="57" fillId="0" borderId="0" xfId="0" applyFont="1" applyFill="1" applyBorder="1" applyAlignment="1">
      <alignment horizontal="right"/>
    </xf>
    <xf numFmtId="0" fontId="59" fillId="0" borderId="13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172" fontId="57" fillId="0" borderId="11" xfId="0" applyNumberFormat="1" applyFont="1" applyFill="1" applyBorder="1" applyAlignment="1">
      <alignment horizontal="center" vertical="center"/>
    </xf>
    <xf numFmtId="172" fontId="57" fillId="0" borderId="14" xfId="0" applyNumberFormat="1" applyFont="1" applyFill="1" applyBorder="1" applyAlignment="1">
      <alignment horizontal="center" vertical="center" wrapText="1"/>
    </xf>
    <xf numFmtId="172" fontId="57" fillId="0" borderId="15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1" fontId="59" fillId="0" borderId="13" xfId="0" applyNumberFormat="1" applyFont="1" applyFill="1" applyBorder="1" applyAlignment="1">
      <alignment horizontal="center"/>
    </xf>
    <xf numFmtId="1" fontId="59" fillId="0" borderId="11" xfId="0" applyNumberFormat="1" applyFont="1" applyFill="1" applyBorder="1" applyAlignment="1">
      <alignment horizontal="center"/>
    </xf>
    <xf numFmtId="174" fontId="1" fillId="0" borderId="11" xfId="42" applyNumberFormat="1" applyFont="1" applyFill="1" applyBorder="1" applyAlignment="1">
      <alignment horizontal="center"/>
    </xf>
    <xf numFmtId="174" fontId="1" fillId="0" borderId="15" xfId="42" applyNumberFormat="1" applyFont="1" applyFill="1" applyBorder="1" applyAlignment="1">
      <alignment horizontal="center"/>
    </xf>
    <xf numFmtId="173" fontId="0" fillId="0" borderId="0" xfId="0" applyNumberFormat="1" applyFont="1" applyFill="1" applyAlignment="1">
      <alignment/>
    </xf>
    <xf numFmtId="17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59" fillId="0" borderId="16" xfId="0" applyNumberFormat="1" applyFont="1" applyFill="1" applyBorder="1" applyAlignment="1">
      <alignment horizontal="center"/>
    </xf>
    <xf numFmtId="1" fontId="59" fillId="0" borderId="0" xfId="0" applyNumberFormat="1" applyFont="1" applyFill="1" applyBorder="1" applyAlignment="1">
      <alignment horizontal="center"/>
    </xf>
    <xf numFmtId="174" fontId="1" fillId="0" borderId="0" xfId="42" applyNumberFormat="1" applyFont="1" applyFill="1" applyBorder="1" applyAlignment="1">
      <alignment horizontal="center"/>
    </xf>
    <xf numFmtId="1" fontId="59" fillId="0" borderId="16" xfId="0" applyNumberFormat="1" applyFont="1" applyFill="1" applyBorder="1" applyAlignment="1">
      <alignment horizontal="center" vertical="center" wrapText="1"/>
    </xf>
    <xf numFmtId="1" fontId="59" fillId="0" borderId="0" xfId="0" applyNumberFormat="1" applyFont="1" applyFill="1" applyBorder="1" applyAlignment="1">
      <alignment horizontal="center" vertical="center" wrapText="1"/>
    </xf>
    <xf numFmtId="174" fontId="1" fillId="0" borderId="0" xfId="42" applyNumberFormat="1" applyFont="1" applyFill="1" applyBorder="1" applyAlignment="1">
      <alignment horizontal="center" vertical="center" wrapText="1"/>
    </xf>
    <xf numFmtId="174" fontId="1" fillId="0" borderId="12" xfId="42" applyNumberFormat="1" applyFont="1" applyFill="1" applyBorder="1" applyAlignment="1">
      <alignment horizontal="center" vertical="center" wrapText="1"/>
    </xf>
    <xf numFmtId="1" fontId="59" fillId="0" borderId="17" xfId="0" applyNumberFormat="1" applyFont="1" applyFill="1" applyBorder="1" applyAlignment="1">
      <alignment horizontal="center" vertical="center" wrapText="1"/>
    </xf>
    <xf numFmtId="1" fontId="59" fillId="0" borderId="18" xfId="0" applyNumberFormat="1" applyFont="1" applyFill="1" applyBorder="1" applyAlignment="1">
      <alignment horizontal="center" vertical="center" wrapText="1"/>
    </xf>
    <xf numFmtId="174" fontId="1" fillId="0" borderId="18" xfId="42" applyNumberFormat="1" applyFont="1" applyFill="1" applyBorder="1" applyAlignment="1">
      <alignment horizontal="center" vertical="center" wrapText="1"/>
    </xf>
    <xf numFmtId="174" fontId="1" fillId="0" borderId="18" xfId="42" applyNumberFormat="1" applyFont="1" applyFill="1" applyBorder="1" applyAlignment="1">
      <alignment horizontal="center"/>
    </xf>
    <xf numFmtId="174" fontId="1" fillId="0" borderId="19" xfId="4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 horizontal="right"/>
    </xf>
    <xf numFmtId="174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0" fontId="0" fillId="0" borderId="0" xfId="0" applyFill="1" applyAlignment="1">
      <alignment/>
    </xf>
    <xf numFmtId="173" fontId="1" fillId="0" borderId="12" xfId="42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right"/>
    </xf>
    <xf numFmtId="0" fontId="60" fillId="0" borderId="0" xfId="0" applyNumberFormat="1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172" fontId="57" fillId="0" borderId="0" xfId="0" applyNumberFormat="1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/>
    </xf>
    <xf numFmtId="0" fontId="59" fillId="0" borderId="11" xfId="0" applyFont="1" applyFill="1" applyBorder="1" applyAlignment="1">
      <alignment horizontal="center"/>
    </xf>
    <xf numFmtId="175" fontId="1" fillId="0" borderId="11" xfId="42" applyNumberFormat="1" applyFont="1" applyFill="1" applyBorder="1" applyAlignment="1">
      <alignment horizontal="center" readingOrder="1"/>
    </xf>
    <xf numFmtId="174" fontId="1" fillId="0" borderId="11" xfId="42" applyNumberFormat="1" applyFont="1" applyFill="1" applyBorder="1" applyAlignment="1">
      <alignment horizontal="center" readingOrder="1"/>
    </xf>
    <xf numFmtId="2" fontId="61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17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175" fontId="1" fillId="0" borderId="0" xfId="42" applyNumberFormat="1" applyFont="1" applyFill="1" applyBorder="1" applyAlignment="1">
      <alignment horizontal="center" readingOrder="1"/>
    </xf>
    <xf numFmtId="174" fontId="1" fillId="0" borderId="0" xfId="42" applyNumberFormat="1" applyFont="1" applyFill="1" applyBorder="1" applyAlignment="1">
      <alignment horizontal="center" readingOrder="1"/>
    </xf>
    <xf numFmtId="2" fontId="0" fillId="0" borderId="0" xfId="0" applyNumberFormat="1" applyFill="1" applyAlignment="1">
      <alignment/>
    </xf>
    <xf numFmtId="1" fontId="1" fillId="0" borderId="0" xfId="0" applyNumberFormat="1" applyFont="1" applyFill="1" applyBorder="1" applyAlignment="1">
      <alignment horizontal="center"/>
    </xf>
    <xf numFmtId="174" fontId="0" fillId="0" borderId="12" xfId="42" applyNumberFormat="1" applyFont="1" applyFill="1" applyBorder="1" applyAlignment="1">
      <alignment/>
    </xf>
    <xf numFmtId="174" fontId="11" fillId="0" borderId="12" xfId="42" applyNumberFormat="1" applyFont="1" applyFill="1" applyBorder="1" applyAlignment="1">
      <alignment horizontal="center"/>
    </xf>
    <xf numFmtId="174" fontId="11" fillId="0" borderId="11" xfId="42" applyNumberFormat="1" applyFont="1" applyFill="1" applyBorder="1" applyAlignment="1">
      <alignment horizontal="center"/>
    </xf>
    <xf numFmtId="174" fontId="11" fillId="0" borderId="0" xfId="42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top"/>
    </xf>
    <xf numFmtId="172" fontId="10" fillId="0" borderId="0" xfId="0" applyNumberFormat="1" applyFont="1" applyFill="1" applyBorder="1" applyAlignment="1">
      <alignment horizontal="center" vertical="top" wrapText="1"/>
    </xf>
    <xf numFmtId="176" fontId="1" fillId="0" borderId="0" xfId="42" applyNumberFormat="1" applyFont="1" applyFill="1" applyBorder="1" applyAlignment="1">
      <alignment horizontal="center"/>
    </xf>
    <xf numFmtId="174" fontId="0" fillId="0" borderId="0" xfId="42" applyNumberFormat="1" applyFont="1" applyFill="1" applyBorder="1" applyAlignment="1">
      <alignment/>
    </xf>
    <xf numFmtId="0" fontId="57" fillId="0" borderId="18" xfId="0" applyFont="1" applyFill="1" applyBorder="1" applyAlignment="1">
      <alignment horizontal="right"/>
    </xf>
    <xf numFmtId="172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172" fontId="61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62" fillId="0" borderId="11" xfId="0" applyFont="1" applyFill="1" applyBorder="1" applyAlignment="1">
      <alignment horizontal="right" readingOrder="2"/>
    </xf>
    <xf numFmtId="0" fontId="62" fillId="0" borderId="0" xfId="0" applyFont="1" applyFill="1" applyBorder="1" applyAlignment="1">
      <alignment horizontal="right" readingOrder="2"/>
    </xf>
    <xf numFmtId="0" fontId="4" fillId="0" borderId="0" xfId="0" applyFont="1" applyFill="1" applyBorder="1" applyAlignment="1">
      <alignment horizontal="right" readingOrder="2"/>
    </xf>
    <xf numFmtId="1" fontId="57" fillId="0" borderId="0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172" fontId="59" fillId="0" borderId="0" xfId="0" applyNumberFormat="1" applyFont="1" applyFill="1" applyBorder="1" applyAlignment="1">
      <alignment horizontal="right"/>
    </xf>
    <xf numFmtId="172" fontId="57" fillId="0" borderId="0" xfId="0" applyNumberFormat="1" applyFont="1" applyFill="1" applyBorder="1" applyAlignment="1">
      <alignment horizontal="right"/>
    </xf>
    <xf numFmtId="0" fontId="59" fillId="0" borderId="20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172" fontId="57" fillId="0" borderId="14" xfId="0" applyNumberFormat="1" applyFont="1" applyFill="1" applyBorder="1" applyAlignment="1">
      <alignment horizontal="center" vertical="center"/>
    </xf>
    <xf numFmtId="172" fontId="57" fillId="0" borderId="0" xfId="0" applyNumberFormat="1" applyFont="1" applyFill="1" applyBorder="1" applyAlignment="1">
      <alignment horizontal="center" wrapText="1"/>
    </xf>
    <xf numFmtId="0" fontId="59" fillId="0" borderId="17" xfId="0" applyFont="1" applyFill="1" applyBorder="1" applyAlignment="1">
      <alignment horizontal="center"/>
    </xf>
    <xf numFmtId="0" fontId="59" fillId="0" borderId="18" xfId="0" applyFont="1" applyFill="1" applyBorder="1" applyAlignment="1">
      <alignment horizontal="center"/>
    </xf>
    <xf numFmtId="174" fontId="1" fillId="0" borderId="19" xfId="42" applyNumberFormat="1" applyFont="1" applyFill="1" applyBorder="1" applyAlignment="1">
      <alignment horizontal="center"/>
    </xf>
    <xf numFmtId="0" fontId="59" fillId="0" borderId="20" xfId="0" applyFont="1" applyFill="1" applyBorder="1" applyAlignment="1">
      <alignment horizontal="center" vertical="top"/>
    </xf>
    <xf numFmtId="0" fontId="59" fillId="0" borderId="14" xfId="0" applyFont="1" applyFill="1" applyBorder="1" applyAlignment="1">
      <alignment horizontal="center" vertical="top"/>
    </xf>
    <xf numFmtId="172" fontId="57" fillId="0" borderId="14" xfId="0" applyNumberFormat="1" applyFont="1" applyFill="1" applyBorder="1" applyAlignment="1">
      <alignment horizontal="center" vertical="top" wrapText="1"/>
    </xf>
    <xf numFmtId="172" fontId="57" fillId="0" borderId="21" xfId="0" applyNumberFormat="1" applyFont="1" applyFill="1" applyBorder="1" applyAlignment="1">
      <alignment horizontal="center" vertical="top" wrapText="1"/>
    </xf>
    <xf numFmtId="173" fontId="1" fillId="0" borderId="12" xfId="42" applyNumberFormat="1" applyFont="1" applyFill="1" applyBorder="1" applyAlignment="1">
      <alignment horizontal="center"/>
    </xf>
    <xf numFmtId="1" fontId="59" fillId="0" borderId="18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3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right" readingOrder="2"/>
    </xf>
    <xf numFmtId="0" fontId="62" fillId="0" borderId="11" xfId="0" applyFont="1" applyFill="1" applyBorder="1" applyAlignment="1">
      <alignment horizontal="right" readingOrder="2"/>
    </xf>
    <xf numFmtId="0" fontId="57" fillId="0" borderId="18" xfId="0" applyFont="1" applyFill="1" applyBorder="1" applyAlignment="1">
      <alignment horizontal="center"/>
    </xf>
    <xf numFmtId="0" fontId="64" fillId="0" borderId="22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601;&#1607;&#1585;&#1587;&#1578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601;&#1607;&#1585;&#1587;&#1578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1601;&#1607;&#1585;&#1587;&#1578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1601;&#1607;&#1585;&#1587;&#1578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1601;&#1607;&#1585;&#1587;&#1578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1601;&#1607;&#1585;&#1587;&#1578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1601;&#1607;&#1585;&#1587;&#1578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1601;&#1607;&#1585;&#1587;&#1578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171450</xdr:rowOff>
    </xdr:from>
    <xdr:to>
      <xdr:col>1</xdr:col>
      <xdr:colOff>742950</xdr:colOff>
      <xdr:row>1</xdr:row>
      <xdr:rowOff>371475</xdr:rowOff>
    </xdr:to>
    <xdr:sp>
      <xdr:nvSpPr>
        <xdr:cNvPr id="1" name="Right Arrow 1">
          <a:hlinkClick r:id="rId1"/>
        </xdr:cNvPr>
        <xdr:cNvSpPr>
          <a:spLocks/>
        </xdr:cNvSpPr>
      </xdr:nvSpPr>
      <xdr:spPr>
        <a:xfrm>
          <a:off x="381000" y="333375"/>
          <a:ext cx="676275" cy="200025"/>
        </a:xfrm>
        <a:prstGeom prst="rightArrow">
          <a:avLst>
            <a:gd name="adj" fmla="val 3490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104775</xdr:rowOff>
    </xdr:from>
    <xdr:to>
      <xdr:col>1</xdr:col>
      <xdr:colOff>1009650</xdr:colOff>
      <xdr:row>1</xdr:row>
      <xdr:rowOff>342900</xdr:rowOff>
    </xdr:to>
    <xdr:sp>
      <xdr:nvSpPr>
        <xdr:cNvPr id="1" name="Right Arrow 1">
          <a:hlinkClick r:id="rId1"/>
        </xdr:cNvPr>
        <xdr:cNvSpPr>
          <a:spLocks/>
        </xdr:cNvSpPr>
      </xdr:nvSpPr>
      <xdr:spPr>
        <a:xfrm>
          <a:off x="361950" y="266700"/>
          <a:ext cx="952500" cy="238125"/>
        </a:xfrm>
        <a:prstGeom prst="rightArrow">
          <a:avLst>
            <a:gd name="adj" fmla="val 3785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952500</xdr:colOff>
      <xdr:row>1</xdr:row>
      <xdr:rowOff>228600</xdr:rowOff>
    </xdr:to>
    <xdr:sp>
      <xdr:nvSpPr>
        <xdr:cNvPr id="1" name="Right Arrow 1">
          <a:hlinkClick r:id="rId1"/>
        </xdr:cNvPr>
        <xdr:cNvSpPr>
          <a:spLocks/>
        </xdr:cNvSpPr>
      </xdr:nvSpPr>
      <xdr:spPr>
        <a:xfrm>
          <a:off x="438150" y="161925"/>
          <a:ext cx="952500" cy="228600"/>
        </a:xfrm>
        <a:prstGeom prst="rightArrow">
          <a:avLst>
            <a:gd name="adj" fmla="val 3785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952500</xdr:colOff>
      <xdr:row>1</xdr:row>
      <xdr:rowOff>228600</xdr:rowOff>
    </xdr:to>
    <xdr:sp>
      <xdr:nvSpPr>
        <xdr:cNvPr id="1" name="Right Arrow 1">
          <a:hlinkClick r:id="rId1"/>
        </xdr:cNvPr>
        <xdr:cNvSpPr>
          <a:spLocks/>
        </xdr:cNvSpPr>
      </xdr:nvSpPr>
      <xdr:spPr>
        <a:xfrm>
          <a:off x="609600" y="161925"/>
          <a:ext cx="952500" cy="228600"/>
        </a:xfrm>
        <a:prstGeom prst="rightArrow">
          <a:avLst>
            <a:gd name="adj" fmla="val 3785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342900</xdr:colOff>
      <xdr:row>1</xdr:row>
      <xdr:rowOff>228600</xdr:rowOff>
    </xdr:to>
    <xdr:sp>
      <xdr:nvSpPr>
        <xdr:cNvPr id="1" name="Right Arrow 1">
          <a:hlinkClick r:id="rId1"/>
        </xdr:cNvPr>
        <xdr:cNvSpPr>
          <a:spLocks/>
        </xdr:cNvSpPr>
      </xdr:nvSpPr>
      <xdr:spPr>
        <a:xfrm>
          <a:off x="609600" y="285750"/>
          <a:ext cx="952500" cy="228600"/>
        </a:xfrm>
        <a:prstGeom prst="rightArrow">
          <a:avLst>
            <a:gd name="adj" fmla="val 3785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152400</xdr:colOff>
      <xdr:row>1</xdr:row>
      <xdr:rowOff>228600</xdr:rowOff>
    </xdr:to>
    <xdr:sp>
      <xdr:nvSpPr>
        <xdr:cNvPr id="1" name="Right Arrow 1">
          <a:hlinkClick r:id="rId1"/>
        </xdr:cNvPr>
        <xdr:cNvSpPr>
          <a:spLocks/>
        </xdr:cNvSpPr>
      </xdr:nvSpPr>
      <xdr:spPr>
        <a:xfrm>
          <a:off x="609600" y="285750"/>
          <a:ext cx="952500" cy="228600"/>
        </a:xfrm>
        <a:prstGeom prst="rightArrow">
          <a:avLst>
            <a:gd name="adj" fmla="val 3785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952500</xdr:colOff>
      <xdr:row>1</xdr:row>
      <xdr:rowOff>228600</xdr:rowOff>
    </xdr:to>
    <xdr:sp>
      <xdr:nvSpPr>
        <xdr:cNvPr id="1" name="Right Arrow 1">
          <a:hlinkClick r:id="rId1"/>
        </xdr:cNvPr>
        <xdr:cNvSpPr>
          <a:spLocks/>
        </xdr:cNvSpPr>
      </xdr:nvSpPr>
      <xdr:spPr>
        <a:xfrm>
          <a:off x="438150" y="161925"/>
          <a:ext cx="952500" cy="228600"/>
        </a:xfrm>
        <a:prstGeom prst="rightArrow">
          <a:avLst>
            <a:gd name="adj" fmla="val 3785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952500</xdr:colOff>
      <xdr:row>1</xdr:row>
      <xdr:rowOff>228600</xdr:rowOff>
    </xdr:to>
    <xdr:sp>
      <xdr:nvSpPr>
        <xdr:cNvPr id="1" name="Right Arrow 1">
          <a:hlinkClick r:id="rId1"/>
        </xdr:cNvPr>
        <xdr:cNvSpPr>
          <a:spLocks/>
        </xdr:cNvSpPr>
      </xdr:nvSpPr>
      <xdr:spPr>
        <a:xfrm>
          <a:off x="438150" y="161925"/>
          <a:ext cx="952500" cy="228600"/>
        </a:xfrm>
        <a:prstGeom prst="rightArrow">
          <a:avLst>
            <a:gd name="adj" fmla="val 3785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12"/>
  <sheetViews>
    <sheetView rightToLeft="1" tabSelected="1" zoomScalePageLayoutView="0" workbookViewId="0" topLeftCell="A1">
      <selection activeCell="G2" sqref="G2"/>
    </sheetView>
  </sheetViews>
  <sheetFormatPr defaultColWidth="9.140625" defaultRowHeight="12.75"/>
  <cols>
    <col min="3" max="3" width="12.00390625" style="0" customWidth="1"/>
    <col min="4" max="4" width="21.00390625" style="0" bestFit="1" customWidth="1"/>
    <col min="5" max="5" width="74.57421875" style="0" customWidth="1"/>
  </cols>
  <sheetData>
    <row r="1" spans="3:5" ht="24.75" customHeight="1">
      <c r="C1" s="96"/>
      <c r="D1" s="96"/>
      <c r="E1" s="96"/>
    </row>
    <row r="2" spans="3:5" ht="28.5" customHeight="1">
      <c r="C2" s="97" t="s">
        <v>58</v>
      </c>
      <c r="D2" s="97"/>
      <c r="E2" s="97"/>
    </row>
    <row r="3" spans="3:5" ht="24.75" customHeight="1">
      <c r="C3" s="102" t="s">
        <v>59</v>
      </c>
      <c r="D3" s="102"/>
      <c r="E3" s="102"/>
    </row>
    <row r="4" spans="3:5" ht="40.5" customHeight="1">
      <c r="C4" s="3" t="s">
        <v>22</v>
      </c>
      <c r="D4" s="3" t="s">
        <v>44</v>
      </c>
      <c r="E4" s="3" t="s">
        <v>21</v>
      </c>
    </row>
    <row r="5" spans="3:5" ht="37.5" customHeight="1">
      <c r="C5" s="2" t="s">
        <v>23</v>
      </c>
      <c r="D5" s="1" t="s">
        <v>29</v>
      </c>
      <c r="E5" s="4" t="s">
        <v>12</v>
      </c>
    </row>
    <row r="6" spans="3:5" ht="37.5" customHeight="1">
      <c r="C6" s="2" t="s">
        <v>24</v>
      </c>
      <c r="D6" s="1" t="s">
        <v>29</v>
      </c>
      <c r="E6" s="4" t="s">
        <v>45</v>
      </c>
    </row>
    <row r="7" spans="3:5" ht="37.5" customHeight="1">
      <c r="C7" s="2" t="s">
        <v>25</v>
      </c>
      <c r="D7" s="1" t="s">
        <v>29</v>
      </c>
      <c r="E7" s="4" t="s">
        <v>46</v>
      </c>
    </row>
    <row r="8" spans="3:5" ht="37.5" customHeight="1">
      <c r="C8" s="2" t="s">
        <v>26</v>
      </c>
      <c r="D8" s="1" t="s">
        <v>29</v>
      </c>
      <c r="E8" s="4" t="s">
        <v>47</v>
      </c>
    </row>
    <row r="9" spans="3:5" ht="37.5" customHeight="1">
      <c r="C9" s="2" t="s">
        <v>27</v>
      </c>
      <c r="D9" s="1" t="s">
        <v>28</v>
      </c>
      <c r="E9" s="4" t="s">
        <v>12</v>
      </c>
    </row>
    <row r="10" spans="3:5" ht="37.5" customHeight="1">
      <c r="C10" s="2" t="s">
        <v>30</v>
      </c>
      <c r="D10" s="1" t="s">
        <v>28</v>
      </c>
      <c r="E10" s="4" t="s">
        <v>45</v>
      </c>
    </row>
    <row r="11" spans="3:5" ht="37.5" customHeight="1">
      <c r="C11" s="2" t="s">
        <v>31</v>
      </c>
      <c r="D11" s="1" t="s">
        <v>28</v>
      </c>
      <c r="E11" s="4" t="s">
        <v>46</v>
      </c>
    </row>
    <row r="12" spans="3:5" ht="37.5" customHeight="1">
      <c r="C12" s="2" t="s">
        <v>32</v>
      </c>
      <c r="D12" s="1" t="s">
        <v>28</v>
      </c>
      <c r="E12" s="4" t="s">
        <v>47</v>
      </c>
    </row>
    <row r="13" ht="24.75" customHeight="1"/>
    <row r="14" ht="24.75" customHeight="1"/>
  </sheetData>
  <sheetProtection/>
  <mergeCells count="3">
    <mergeCell ref="C1:E1"/>
    <mergeCell ref="C2:E2"/>
    <mergeCell ref="C3:E3"/>
  </mergeCells>
  <hyperlinks>
    <hyperlink ref="C6" location="جدول2!A1" display="جدول2"/>
    <hyperlink ref="C7" location="جدول3!A1" display="جدول3"/>
    <hyperlink ref="C8" location="جدول4!A1" display="جدول4"/>
    <hyperlink ref="C9" location="جدول5!A1" display="جدول5"/>
    <hyperlink ref="C10" location="جدول6!A1" display="جدول6"/>
    <hyperlink ref="C11" location="جدول7!A1" display="جدول7"/>
    <hyperlink ref="C12" location="جدول8!A1" display="جدول8"/>
    <hyperlink ref="C5" location="جدول1!A1" display="جدول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13"/>
  <sheetViews>
    <sheetView rightToLeft="1" zoomScale="74" zoomScaleNormal="74" zoomScalePageLayoutView="0" workbookViewId="0" topLeftCell="A1">
      <pane xSplit="3" ySplit="4" topLeftCell="D92" activePane="bottomRight" state="frozen"/>
      <selection pane="topLeft" activeCell="Q98" sqref="Q98"/>
      <selection pane="topRight" activeCell="Q98" sqref="Q98"/>
      <selection pane="bottomLeft" activeCell="Q98" sqref="Q98"/>
      <selection pane="bottomRight" activeCell="A1" sqref="A1"/>
    </sheetView>
  </sheetViews>
  <sheetFormatPr defaultColWidth="9.140625" defaultRowHeight="12.75"/>
  <cols>
    <col min="1" max="1" width="4.7109375" style="21" customWidth="1"/>
    <col min="2" max="2" width="13.28125" style="7" customWidth="1"/>
    <col min="3" max="3" width="9.140625" style="7" customWidth="1"/>
    <col min="4" max="4" width="15.57421875" style="21" bestFit="1" customWidth="1"/>
    <col min="5" max="5" width="15.7109375" style="21" bestFit="1" customWidth="1"/>
    <col min="6" max="6" width="16.421875" style="21" bestFit="1" customWidth="1"/>
    <col min="7" max="7" width="13.421875" style="21" customWidth="1"/>
    <col min="8" max="9" width="12.28125" style="21" bestFit="1" customWidth="1"/>
    <col min="10" max="10" width="13.8515625" style="21" bestFit="1" customWidth="1"/>
    <col min="11" max="11" width="16.140625" style="21" bestFit="1" customWidth="1"/>
    <col min="12" max="12" width="14.28125" style="21" customWidth="1"/>
    <col min="13" max="13" width="14.421875" style="21" customWidth="1"/>
    <col min="14" max="14" width="12.140625" style="21" customWidth="1"/>
    <col min="15" max="15" width="18.28125" style="21" customWidth="1"/>
    <col min="16" max="16" width="13.8515625" style="21" bestFit="1" customWidth="1"/>
    <col min="17" max="17" width="14.7109375" style="21" customWidth="1"/>
    <col min="18" max="18" width="14.140625" style="21" customWidth="1"/>
    <col min="19" max="19" width="17.8515625" style="21" bestFit="1" customWidth="1"/>
    <col min="20" max="20" width="17.8515625" style="21" customWidth="1"/>
    <col min="21" max="21" width="11.8515625" style="21" bestFit="1" customWidth="1"/>
    <col min="22" max="16384" width="9.140625" style="21" customWidth="1"/>
  </cols>
  <sheetData>
    <row r="2" spans="2:20" s="7" customFormat="1" ht="36.75" customHeight="1">
      <c r="B2" s="98" t="s">
        <v>12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2:20" s="7" customFormat="1" ht="21.75" thickBot="1">
      <c r="B3" s="8" t="s">
        <v>13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2:20" s="7" customFormat="1" ht="87" customHeight="1" thickBot="1">
      <c r="B4" s="9" t="s">
        <v>0</v>
      </c>
      <c r="C4" s="10" t="s">
        <v>1</v>
      </c>
      <c r="D4" s="11" t="s">
        <v>2</v>
      </c>
      <c r="E4" s="11" t="s">
        <v>14</v>
      </c>
      <c r="F4" s="11" t="s">
        <v>19</v>
      </c>
      <c r="G4" s="11" t="s">
        <v>3</v>
      </c>
      <c r="H4" s="11" t="s">
        <v>4</v>
      </c>
      <c r="I4" s="11" t="s">
        <v>15</v>
      </c>
      <c r="J4" s="12" t="s">
        <v>5</v>
      </c>
      <c r="K4" s="12" t="s">
        <v>6</v>
      </c>
      <c r="L4" s="12" t="s">
        <v>7</v>
      </c>
      <c r="M4" s="5" t="s">
        <v>16</v>
      </c>
      <c r="N4" s="5" t="s">
        <v>8</v>
      </c>
      <c r="O4" s="5" t="s">
        <v>17</v>
      </c>
      <c r="P4" s="5" t="s">
        <v>9</v>
      </c>
      <c r="Q4" s="5" t="s">
        <v>10</v>
      </c>
      <c r="R4" s="5" t="s">
        <v>18</v>
      </c>
      <c r="S4" s="5" t="s">
        <v>11</v>
      </c>
      <c r="T4" s="13" t="s">
        <v>20</v>
      </c>
    </row>
    <row r="5" spans="1:22" ht="24">
      <c r="A5" s="14"/>
      <c r="B5" s="15">
        <v>1367</v>
      </c>
      <c r="C5" s="16">
        <v>1</v>
      </c>
      <c r="D5" s="17">
        <v>633.33</v>
      </c>
      <c r="E5" s="17">
        <v>223.93075659889107</v>
      </c>
      <c r="F5" s="17">
        <v>1008.6600000000001</v>
      </c>
      <c r="G5" s="17">
        <v>537.07</v>
      </c>
      <c r="H5" s="17">
        <v>11.81</v>
      </c>
      <c r="I5" s="17">
        <v>78</v>
      </c>
      <c r="J5" s="17">
        <v>381.78000000000003</v>
      </c>
      <c r="K5" s="17">
        <v>2931.21</v>
      </c>
      <c r="L5" s="17">
        <v>1063.04</v>
      </c>
      <c r="M5" s="17">
        <v>337.93</v>
      </c>
      <c r="N5" s="17">
        <v>68.54</v>
      </c>
      <c r="O5" s="17">
        <v>724.01</v>
      </c>
      <c r="P5" s="17">
        <v>567.86</v>
      </c>
      <c r="Q5" s="17">
        <v>169.83</v>
      </c>
      <c r="R5" s="17">
        <v>32.12</v>
      </c>
      <c r="S5" s="17">
        <v>4765.010756598892</v>
      </c>
      <c r="T5" s="18">
        <f>SUM(S5:S8)</f>
        <v>21401.90504230769</v>
      </c>
      <c r="U5" s="19"/>
      <c r="V5" s="20"/>
    </row>
    <row r="6" spans="1:21" ht="24">
      <c r="A6" s="14"/>
      <c r="B6" s="22"/>
      <c r="C6" s="23">
        <v>2</v>
      </c>
      <c r="D6" s="24">
        <v>1769.52</v>
      </c>
      <c r="E6" s="24">
        <v>210.7001682590236</v>
      </c>
      <c r="F6" s="24">
        <v>1130.4</v>
      </c>
      <c r="G6" s="24">
        <v>565.51</v>
      </c>
      <c r="H6" s="24">
        <v>12.18</v>
      </c>
      <c r="I6" s="24">
        <v>78.96000000000001</v>
      </c>
      <c r="J6" s="24">
        <v>473.75</v>
      </c>
      <c r="K6" s="24">
        <v>3154.64</v>
      </c>
      <c r="L6" s="24">
        <v>1113.45</v>
      </c>
      <c r="M6" s="24">
        <v>338.82</v>
      </c>
      <c r="N6" s="24">
        <v>59.57</v>
      </c>
      <c r="O6" s="24">
        <v>684.07</v>
      </c>
      <c r="P6" s="24">
        <v>787.11</v>
      </c>
      <c r="Q6" s="24">
        <v>171.62</v>
      </c>
      <c r="R6" s="24">
        <v>26.2</v>
      </c>
      <c r="S6" s="24">
        <v>6239.060168259023</v>
      </c>
      <c r="T6" s="6"/>
      <c r="U6" s="19"/>
    </row>
    <row r="7" spans="1:21" ht="24">
      <c r="A7" s="14"/>
      <c r="B7" s="22"/>
      <c r="C7" s="23">
        <v>3</v>
      </c>
      <c r="D7" s="24">
        <v>858.24</v>
      </c>
      <c r="E7" s="24">
        <v>255.75720736269724</v>
      </c>
      <c r="F7" s="24">
        <v>1129.38</v>
      </c>
      <c r="G7" s="24">
        <v>707.7</v>
      </c>
      <c r="H7" s="24">
        <v>19.16</v>
      </c>
      <c r="I7" s="24">
        <v>84.88</v>
      </c>
      <c r="J7" s="24">
        <v>317.64</v>
      </c>
      <c r="K7" s="24">
        <v>3216.39</v>
      </c>
      <c r="L7" s="24">
        <v>1195.6799999999998</v>
      </c>
      <c r="M7" s="24">
        <v>381.62999999999994</v>
      </c>
      <c r="N7" s="24">
        <v>53.269999999999996</v>
      </c>
      <c r="O7" s="24">
        <v>747.26</v>
      </c>
      <c r="P7" s="24">
        <v>661.2</v>
      </c>
      <c r="Q7" s="24">
        <v>177.35</v>
      </c>
      <c r="R7" s="24">
        <v>21.53</v>
      </c>
      <c r="S7" s="24">
        <v>5438.2372073626975</v>
      </c>
      <c r="T7" s="6"/>
      <c r="U7" s="19"/>
    </row>
    <row r="8" spans="1:21" ht="24">
      <c r="A8" s="14"/>
      <c r="B8" s="22"/>
      <c r="C8" s="23">
        <v>4</v>
      </c>
      <c r="D8" s="24">
        <v>108.3</v>
      </c>
      <c r="E8" s="24">
        <v>306.29691008708045</v>
      </c>
      <c r="F8" s="24">
        <v>1167.99</v>
      </c>
      <c r="G8" s="24">
        <v>666.72</v>
      </c>
      <c r="H8" s="24">
        <v>32.96</v>
      </c>
      <c r="I8" s="24">
        <v>100.75</v>
      </c>
      <c r="J8" s="24">
        <v>367.56</v>
      </c>
      <c r="K8" s="24">
        <v>3402.96</v>
      </c>
      <c r="L8" s="24">
        <v>1239.1299999999999</v>
      </c>
      <c r="M8" s="24">
        <v>391.62</v>
      </c>
      <c r="N8" s="24">
        <v>67.92</v>
      </c>
      <c r="O8" s="24">
        <v>726.96</v>
      </c>
      <c r="P8" s="24">
        <v>807.23</v>
      </c>
      <c r="Q8" s="24">
        <v>170.1</v>
      </c>
      <c r="R8" s="24">
        <v>25.95</v>
      </c>
      <c r="S8" s="24">
        <v>4959.596910087081</v>
      </c>
      <c r="T8" s="6"/>
      <c r="U8" s="19"/>
    </row>
    <row r="9" spans="1:21" ht="24">
      <c r="A9" s="14"/>
      <c r="B9" s="22">
        <v>1368</v>
      </c>
      <c r="C9" s="23">
        <v>1</v>
      </c>
      <c r="D9" s="24">
        <v>757.37</v>
      </c>
      <c r="E9" s="24">
        <v>420.376339157943</v>
      </c>
      <c r="F9" s="24">
        <v>1134.19</v>
      </c>
      <c r="G9" s="24">
        <v>620.46</v>
      </c>
      <c r="H9" s="24">
        <v>13.75</v>
      </c>
      <c r="I9" s="24">
        <v>93.9</v>
      </c>
      <c r="J9" s="24">
        <v>406.0799999999999</v>
      </c>
      <c r="K9" s="24">
        <v>3417.9199999999996</v>
      </c>
      <c r="L9" s="24">
        <v>1319.09</v>
      </c>
      <c r="M9" s="24">
        <v>357.82</v>
      </c>
      <c r="N9" s="24">
        <v>66.82000000000001</v>
      </c>
      <c r="O9" s="24">
        <v>837.25</v>
      </c>
      <c r="P9" s="24">
        <v>676.37</v>
      </c>
      <c r="Q9" s="24">
        <v>160.57</v>
      </c>
      <c r="R9" s="24">
        <v>23.39</v>
      </c>
      <c r="S9" s="24">
        <v>5706.4663391579425</v>
      </c>
      <c r="T9" s="6">
        <f>SUM(S9:S12)</f>
        <v>26546.791464588852</v>
      </c>
      <c r="U9" s="19"/>
    </row>
    <row r="10" spans="1:21" ht="24">
      <c r="A10" s="14"/>
      <c r="B10" s="22"/>
      <c r="C10" s="23">
        <v>2</v>
      </c>
      <c r="D10" s="24">
        <v>2209.73</v>
      </c>
      <c r="E10" s="24">
        <v>502.42121063150523</v>
      </c>
      <c r="F10" s="24">
        <v>1375.3400000000001</v>
      </c>
      <c r="G10" s="24">
        <v>677.76</v>
      </c>
      <c r="H10" s="24">
        <v>19.62</v>
      </c>
      <c r="I10" s="24">
        <v>104.74</v>
      </c>
      <c r="J10" s="24">
        <v>573.22</v>
      </c>
      <c r="K10" s="24">
        <v>3613.8199999999997</v>
      </c>
      <c r="L10" s="24">
        <v>1438.15</v>
      </c>
      <c r="M10" s="24">
        <v>403.52</v>
      </c>
      <c r="N10" s="24">
        <v>53.35</v>
      </c>
      <c r="O10" s="24">
        <v>825.91</v>
      </c>
      <c r="P10" s="24">
        <v>705.17</v>
      </c>
      <c r="Q10" s="24">
        <v>187.72</v>
      </c>
      <c r="R10" s="24">
        <v>16.83</v>
      </c>
      <c r="S10" s="24">
        <v>7684.481210631506</v>
      </c>
      <c r="T10" s="6"/>
      <c r="U10" s="19"/>
    </row>
    <row r="11" spans="1:21" ht="24">
      <c r="A11" s="14"/>
      <c r="B11" s="22"/>
      <c r="C11" s="23">
        <v>3</v>
      </c>
      <c r="D11" s="24">
        <v>1154.35</v>
      </c>
      <c r="E11" s="24">
        <v>432.6517064755393</v>
      </c>
      <c r="F11" s="24">
        <v>1412.77</v>
      </c>
      <c r="G11" s="24">
        <v>856.79</v>
      </c>
      <c r="H11" s="24">
        <v>29.55</v>
      </c>
      <c r="I11" s="24">
        <v>100.97999999999999</v>
      </c>
      <c r="J11" s="24">
        <v>425.45</v>
      </c>
      <c r="K11" s="24">
        <v>3699.15</v>
      </c>
      <c r="L11" s="24">
        <v>1317.75</v>
      </c>
      <c r="M11" s="24">
        <v>462.84999999999997</v>
      </c>
      <c r="N11" s="24">
        <v>56.239999999999995</v>
      </c>
      <c r="O11" s="24">
        <v>940.05</v>
      </c>
      <c r="P11" s="24">
        <v>718.9</v>
      </c>
      <c r="Q11" s="24">
        <v>203.36</v>
      </c>
      <c r="R11" s="24">
        <v>17.24</v>
      </c>
      <c r="S11" s="24">
        <v>6681.68170647554</v>
      </c>
      <c r="T11" s="6"/>
      <c r="U11" s="19"/>
    </row>
    <row r="12" spans="1:21" ht="24">
      <c r="A12" s="14"/>
      <c r="B12" s="22"/>
      <c r="C12" s="23">
        <v>4</v>
      </c>
      <c r="D12" s="24">
        <v>120.45</v>
      </c>
      <c r="E12" s="24">
        <v>463.24220832386084</v>
      </c>
      <c r="F12" s="24">
        <v>1378.68</v>
      </c>
      <c r="G12" s="24">
        <v>817.48</v>
      </c>
      <c r="H12" s="24">
        <v>52.57</v>
      </c>
      <c r="I12" s="24">
        <v>117.97999999999999</v>
      </c>
      <c r="J12" s="24">
        <v>390.65</v>
      </c>
      <c r="K12" s="24">
        <v>4543.93</v>
      </c>
      <c r="L12" s="24">
        <v>1798.22</v>
      </c>
      <c r="M12" s="24">
        <v>508.42</v>
      </c>
      <c r="N12" s="24">
        <v>95.58</v>
      </c>
      <c r="O12" s="24">
        <v>1009.99</v>
      </c>
      <c r="P12" s="24">
        <v>865.16</v>
      </c>
      <c r="Q12" s="24">
        <v>266.56</v>
      </c>
      <c r="R12" s="24">
        <v>32.14</v>
      </c>
      <c r="S12" s="24">
        <v>6474.162208323861</v>
      </c>
      <c r="T12" s="6"/>
      <c r="U12" s="19"/>
    </row>
    <row r="13" spans="1:21" ht="24">
      <c r="A13" s="14"/>
      <c r="B13" s="22">
        <v>1369</v>
      </c>
      <c r="C13" s="23">
        <v>1</v>
      </c>
      <c r="D13" s="24">
        <v>866.07</v>
      </c>
      <c r="E13" s="24">
        <v>931.9228699610946</v>
      </c>
      <c r="F13" s="24">
        <v>1747.3100000000002</v>
      </c>
      <c r="G13" s="24">
        <v>1008</v>
      </c>
      <c r="H13" s="24">
        <v>34.92</v>
      </c>
      <c r="I13" s="24">
        <v>117.91</v>
      </c>
      <c r="J13" s="24">
        <v>586.48</v>
      </c>
      <c r="K13" s="24">
        <v>4321.37</v>
      </c>
      <c r="L13" s="24">
        <v>1577.65</v>
      </c>
      <c r="M13" s="24">
        <v>541.6</v>
      </c>
      <c r="N13" s="24">
        <v>85.98</v>
      </c>
      <c r="O13" s="24">
        <v>1088.43</v>
      </c>
      <c r="P13" s="24">
        <v>808.8</v>
      </c>
      <c r="Q13" s="24">
        <v>218.91</v>
      </c>
      <c r="R13" s="24">
        <v>32.64</v>
      </c>
      <c r="S13" s="24">
        <v>7834.032869961095</v>
      </c>
      <c r="T13" s="6">
        <f>SUM(S13:S16)</f>
        <v>37177.235753546265</v>
      </c>
      <c r="U13" s="19"/>
    </row>
    <row r="14" spans="1:21" ht="24">
      <c r="A14" s="14"/>
      <c r="B14" s="22"/>
      <c r="C14" s="23">
        <v>2</v>
      </c>
      <c r="D14" s="24">
        <v>2447.45</v>
      </c>
      <c r="E14" s="24">
        <v>970.0647833680251</v>
      </c>
      <c r="F14" s="24">
        <v>2099.55</v>
      </c>
      <c r="G14" s="24">
        <v>1170.4</v>
      </c>
      <c r="H14" s="24">
        <v>37.87</v>
      </c>
      <c r="I14" s="24">
        <v>134.43</v>
      </c>
      <c r="J14" s="24">
        <v>756.85</v>
      </c>
      <c r="K14" s="24">
        <v>4823.4800000000005</v>
      </c>
      <c r="L14" s="24">
        <v>1780.32</v>
      </c>
      <c r="M14" s="24">
        <v>579.8000000000001</v>
      </c>
      <c r="N14" s="24">
        <v>107.77</v>
      </c>
      <c r="O14" s="24">
        <v>1221.53</v>
      </c>
      <c r="P14" s="24">
        <v>844.13</v>
      </c>
      <c r="Q14" s="24">
        <v>289.93</v>
      </c>
      <c r="R14" s="24">
        <v>44.79</v>
      </c>
      <c r="S14" s="24">
        <v>10295.754783368026</v>
      </c>
      <c r="T14" s="6"/>
      <c r="U14" s="19"/>
    </row>
    <row r="15" spans="1:21" ht="24">
      <c r="A15" s="14"/>
      <c r="B15" s="22"/>
      <c r="C15" s="23">
        <v>3</v>
      </c>
      <c r="D15" s="24">
        <v>1300.15</v>
      </c>
      <c r="E15" s="24">
        <v>804.6040193245991</v>
      </c>
      <c r="F15" s="24">
        <v>2422.38</v>
      </c>
      <c r="G15" s="24">
        <v>1610.68</v>
      </c>
      <c r="H15" s="24">
        <v>69.98</v>
      </c>
      <c r="I15" s="24">
        <v>147.14</v>
      </c>
      <c r="J15" s="24">
        <v>594.58</v>
      </c>
      <c r="K15" s="24">
        <v>5139.57</v>
      </c>
      <c r="L15" s="24">
        <v>1755.81</v>
      </c>
      <c r="M15" s="24">
        <v>704.7600000000001</v>
      </c>
      <c r="N15" s="24">
        <v>135.51</v>
      </c>
      <c r="O15" s="24">
        <v>1394.58</v>
      </c>
      <c r="P15" s="24">
        <v>885.83</v>
      </c>
      <c r="Q15" s="24">
        <v>263.08</v>
      </c>
      <c r="R15" s="24">
        <v>63.96</v>
      </c>
      <c r="S15" s="24">
        <v>9602.7440193246</v>
      </c>
      <c r="T15" s="6"/>
      <c r="U15" s="19"/>
    </row>
    <row r="16" spans="1:21" ht="24">
      <c r="A16" s="14"/>
      <c r="B16" s="22"/>
      <c r="C16" s="23">
        <v>4</v>
      </c>
      <c r="D16" s="24">
        <v>131.13</v>
      </c>
      <c r="E16" s="24">
        <v>942.2340808925464</v>
      </c>
      <c r="F16" s="24">
        <v>2541.58</v>
      </c>
      <c r="G16" s="24">
        <v>1723.72</v>
      </c>
      <c r="H16" s="24">
        <v>98.33</v>
      </c>
      <c r="I16" s="24">
        <v>186.22</v>
      </c>
      <c r="J16" s="24">
        <v>533.3100000000001</v>
      </c>
      <c r="K16" s="24">
        <v>5923.67</v>
      </c>
      <c r="L16" s="24">
        <v>2136.82</v>
      </c>
      <c r="M16" s="24">
        <v>800.24</v>
      </c>
      <c r="N16" s="24">
        <v>169.02</v>
      </c>
      <c r="O16" s="24">
        <v>1453.07</v>
      </c>
      <c r="P16" s="24">
        <v>1071.04</v>
      </c>
      <c r="Q16" s="24">
        <v>293.48</v>
      </c>
      <c r="R16" s="24">
        <v>93.91</v>
      </c>
      <c r="S16" s="24">
        <v>9444.704080892547</v>
      </c>
      <c r="T16" s="6"/>
      <c r="U16" s="19"/>
    </row>
    <row r="17" spans="1:21" ht="24">
      <c r="A17" s="14"/>
      <c r="B17" s="22">
        <v>1370</v>
      </c>
      <c r="C17" s="23">
        <v>1</v>
      </c>
      <c r="D17" s="24">
        <v>998.06</v>
      </c>
      <c r="E17" s="24">
        <v>934.6749043470351</v>
      </c>
      <c r="F17" s="24">
        <v>2947.27</v>
      </c>
      <c r="G17" s="24">
        <v>1650.49</v>
      </c>
      <c r="H17" s="24">
        <v>63.32</v>
      </c>
      <c r="I17" s="24">
        <v>186.44</v>
      </c>
      <c r="J17" s="24">
        <v>1047.02</v>
      </c>
      <c r="K17" s="24">
        <v>6181.4800000000005</v>
      </c>
      <c r="L17" s="24">
        <v>2147.3900000000003</v>
      </c>
      <c r="M17" s="24">
        <v>811.8199999999999</v>
      </c>
      <c r="N17" s="24">
        <v>180.32</v>
      </c>
      <c r="O17" s="24">
        <v>1592.22</v>
      </c>
      <c r="P17" s="24">
        <v>1126.6</v>
      </c>
      <c r="Q17" s="24">
        <v>323.13</v>
      </c>
      <c r="R17" s="24">
        <v>117.68</v>
      </c>
      <c r="S17" s="24">
        <v>10943.804904347035</v>
      </c>
      <c r="T17" s="6">
        <f>SUM(S17:S20)</f>
        <v>52442.21816170328</v>
      </c>
      <c r="U17" s="19"/>
    </row>
    <row r="18" spans="1:21" ht="24">
      <c r="A18" s="14"/>
      <c r="B18" s="22"/>
      <c r="C18" s="23">
        <v>2</v>
      </c>
      <c r="D18" s="24">
        <v>3510.91</v>
      </c>
      <c r="E18" s="24">
        <v>1261.5088203838884</v>
      </c>
      <c r="F18" s="24">
        <v>3389.66</v>
      </c>
      <c r="G18" s="24">
        <v>1956.04</v>
      </c>
      <c r="H18" s="24">
        <v>80.73</v>
      </c>
      <c r="I18" s="24">
        <v>240.74</v>
      </c>
      <c r="J18" s="24">
        <v>1112.1499999999999</v>
      </c>
      <c r="K18" s="24">
        <v>6812.74</v>
      </c>
      <c r="L18" s="24">
        <v>2386.5499999999997</v>
      </c>
      <c r="M18" s="24">
        <v>1149.89</v>
      </c>
      <c r="N18" s="24">
        <v>191.4</v>
      </c>
      <c r="O18" s="24">
        <v>1675.49</v>
      </c>
      <c r="P18" s="24">
        <v>1063.31</v>
      </c>
      <c r="Q18" s="24">
        <v>346.1</v>
      </c>
      <c r="R18" s="24">
        <v>140.91</v>
      </c>
      <c r="S18" s="24">
        <v>14833.908820383887</v>
      </c>
      <c r="T18" s="6"/>
      <c r="U18" s="19"/>
    </row>
    <row r="19" spans="1:21" ht="24">
      <c r="A19" s="14"/>
      <c r="B19" s="22"/>
      <c r="C19" s="23">
        <v>3</v>
      </c>
      <c r="D19" s="24">
        <v>1773.91</v>
      </c>
      <c r="E19" s="24">
        <v>952.2146905891107</v>
      </c>
      <c r="F19" s="24">
        <v>3854.54</v>
      </c>
      <c r="G19" s="24">
        <v>2508.78</v>
      </c>
      <c r="H19" s="24">
        <v>104.77</v>
      </c>
      <c r="I19" s="24">
        <v>272.44</v>
      </c>
      <c r="J19" s="24">
        <v>968.55</v>
      </c>
      <c r="K19" s="24">
        <v>7557.890000000001</v>
      </c>
      <c r="L19" s="24">
        <v>2550.4500000000003</v>
      </c>
      <c r="M19" s="24">
        <v>1210.57</v>
      </c>
      <c r="N19" s="24">
        <v>211.94</v>
      </c>
      <c r="O19" s="24">
        <v>1902.95</v>
      </c>
      <c r="P19" s="24">
        <v>1317.67</v>
      </c>
      <c r="Q19" s="24">
        <v>364.31</v>
      </c>
      <c r="R19" s="24">
        <v>169.34</v>
      </c>
      <c r="S19" s="24">
        <v>13969.214690589111</v>
      </c>
      <c r="T19" s="6"/>
      <c r="U19" s="19"/>
    </row>
    <row r="20" spans="1:21" ht="24">
      <c r="A20" s="14"/>
      <c r="B20" s="22"/>
      <c r="C20" s="23">
        <v>4</v>
      </c>
      <c r="D20" s="24">
        <v>179.02</v>
      </c>
      <c r="E20" s="24">
        <v>949.9297463832435</v>
      </c>
      <c r="F20" s="24">
        <v>3671.45</v>
      </c>
      <c r="G20" s="24">
        <v>2465.99</v>
      </c>
      <c r="H20" s="24">
        <v>115.78</v>
      </c>
      <c r="I20" s="24">
        <v>335.19</v>
      </c>
      <c r="J20" s="24">
        <v>754.49</v>
      </c>
      <c r="K20" s="24">
        <v>8094.570000000001</v>
      </c>
      <c r="L20" s="24">
        <v>2980.71</v>
      </c>
      <c r="M20" s="24">
        <v>1183.8100000000002</v>
      </c>
      <c r="N20" s="24">
        <v>248.64</v>
      </c>
      <c r="O20" s="24">
        <v>1916.03</v>
      </c>
      <c r="P20" s="24">
        <v>1325.22</v>
      </c>
      <c r="Q20" s="24">
        <v>440.16</v>
      </c>
      <c r="R20" s="24">
        <v>199.68</v>
      </c>
      <c r="S20" s="24">
        <v>12695.289746383245</v>
      </c>
      <c r="T20" s="6"/>
      <c r="U20" s="19"/>
    </row>
    <row r="21" spans="1:21" ht="24">
      <c r="A21" s="14"/>
      <c r="B21" s="22">
        <v>1371</v>
      </c>
      <c r="C21" s="23">
        <v>1</v>
      </c>
      <c r="D21" s="24">
        <v>1577.95</v>
      </c>
      <c r="E21" s="24">
        <v>1370.265694363153</v>
      </c>
      <c r="F21" s="24">
        <v>3945.05</v>
      </c>
      <c r="G21" s="24">
        <v>2403.05</v>
      </c>
      <c r="H21" s="24">
        <v>80.67</v>
      </c>
      <c r="I21" s="24">
        <v>272.55</v>
      </c>
      <c r="J21" s="24">
        <v>1188.78</v>
      </c>
      <c r="K21" s="24">
        <v>8231.85</v>
      </c>
      <c r="L21" s="24">
        <v>2935.15</v>
      </c>
      <c r="M21" s="24">
        <v>1248.0900000000001</v>
      </c>
      <c r="N21" s="24">
        <v>228.51</v>
      </c>
      <c r="O21" s="24">
        <v>2117.61</v>
      </c>
      <c r="P21" s="24">
        <v>1316.32</v>
      </c>
      <c r="Q21" s="24">
        <v>386.17</v>
      </c>
      <c r="R21" s="24">
        <v>166.4</v>
      </c>
      <c r="S21" s="24">
        <v>14958.715694363154</v>
      </c>
      <c r="T21" s="6">
        <f>SUM(S21:S24)</f>
        <v>69908.11465059526</v>
      </c>
      <c r="U21" s="19"/>
    </row>
    <row r="22" spans="1:21" ht="24">
      <c r="A22" s="14"/>
      <c r="B22" s="22"/>
      <c r="C22" s="23">
        <v>2</v>
      </c>
      <c r="D22" s="24">
        <v>4620.95</v>
      </c>
      <c r="E22" s="24">
        <v>1437.6520816773238</v>
      </c>
      <c r="F22" s="24">
        <v>4689.71</v>
      </c>
      <c r="G22" s="24">
        <v>2874.51</v>
      </c>
      <c r="H22" s="24">
        <v>107.04</v>
      </c>
      <c r="I22" s="24">
        <v>287.94</v>
      </c>
      <c r="J22" s="24">
        <v>1420.2199999999998</v>
      </c>
      <c r="K22" s="24">
        <v>9276.37</v>
      </c>
      <c r="L22" s="24">
        <v>3422.05</v>
      </c>
      <c r="M22" s="24">
        <v>1470.55</v>
      </c>
      <c r="N22" s="24">
        <v>226.42000000000002</v>
      </c>
      <c r="O22" s="24">
        <v>2278.86</v>
      </c>
      <c r="P22" s="24">
        <v>1411.93</v>
      </c>
      <c r="Q22" s="24">
        <v>466.56</v>
      </c>
      <c r="R22" s="24">
        <v>159.61</v>
      </c>
      <c r="S22" s="24">
        <v>19865.072081677325</v>
      </c>
      <c r="T22" s="6"/>
      <c r="U22" s="19"/>
    </row>
    <row r="23" spans="1:21" ht="24">
      <c r="A23" s="14"/>
      <c r="B23" s="22"/>
      <c r="C23" s="23">
        <v>3</v>
      </c>
      <c r="D23" s="24">
        <v>2241.15</v>
      </c>
      <c r="E23" s="24">
        <v>1442.1457376215874</v>
      </c>
      <c r="F23" s="24">
        <v>5042.65</v>
      </c>
      <c r="G23" s="24">
        <v>3182.48</v>
      </c>
      <c r="H23" s="24">
        <v>117.44</v>
      </c>
      <c r="I23" s="24">
        <v>300.81</v>
      </c>
      <c r="J23" s="24">
        <v>1441.92</v>
      </c>
      <c r="K23" s="24">
        <v>9526.8</v>
      </c>
      <c r="L23" s="24">
        <v>3478.2</v>
      </c>
      <c r="M23" s="24">
        <v>1323.27</v>
      </c>
      <c r="N23" s="24">
        <v>254.20999999999998</v>
      </c>
      <c r="O23" s="24">
        <v>2447.57</v>
      </c>
      <c r="P23" s="24">
        <v>1509.89</v>
      </c>
      <c r="Q23" s="24">
        <v>513.66</v>
      </c>
      <c r="R23" s="24">
        <v>173.92</v>
      </c>
      <c r="S23" s="24">
        <v>18078.825737621588</v>
      </c>
      <c r="T23" s="6"/>
      <c r="U23" s="19"/>
    </row>
    <row r="24" spans="1:21" ht="24">
      <c r="A24" s="14"/>
      <c r="B24" s="22"/>
      <c r="C24" s="23">
        <v>4</v>
      </c>
      <c r="D24" s="24">
        <v>222.35</v>
      </c>
      <c r="E24" s="24">
        <v>1548.3711369331918</v>
      </c>
      <c r="F24" s="24">
        <v>4627.58</v>
      </c>
      <c r="G24" s="24">
        <v>3086.86</v>
      </c>
      <c r="H24" s="24">
        <v>148.25</v>
      </c>
      <c r="I24" s="24">
        <v>367.6</v>
      </c>
      <c r="J24" s="24">
        <v>1024.8700000000001</v>
      </c>
      <c r="K24" s="24">
        <v>10807.779999999999</v>
      </c>
      <c r="L24" s="24">
        <v>4112.79</v>
      </c>
      <c r="M24" s="24">
        <v>1217.1899999999998</v>
      </c>
      <c r="N24" s="24">
        <v>283.66</v>
      </c>
      <c r="O24" s="24">
        <v>2617.37</v>
      </c>
      <c r="P24" s="24">
        <v>2023.06</v>
      </c>
      <c r="Q24" s="24">
        <v>553.71</v>
      </c>
      <c r="R24" s="24">
        <v>200.58</v>
      </c>
      <c r="S24" s="24">
        <v>17005.501136933188</v>
      </c>
      <c r="T24" s="6"/>
      <c r="U24" s="19"/>
    </row>
    <row r="25" spans="1:21" ht="24">
      <c r="A25" s="14"/>
      <c r="B25" s="22">
        <v>1372</v>
      </c>
      <c r="C25" s="23">
        <v>1</v>
      </c>
      <c r="D25" s="24">
        <v>1767.98</v>
      </c>
      <c r="E25" s="24">
        <v>5238.0690176337885</v>
      </c>
      <c r="F25" s="24">
        <v>5199.62</v>
      </c>
      <c r="G25" s="24">
        <v>3104.24</v>
      </c>
      <c r="H25" s="24">
        <v>115.21</v>
      </c>
      <c r="I25" s="24">
        <v>307.81</v>
      </c>
      <c r="J25" s="24">
        <v>1672.3600000000001</v>
      </c>
      <c r="K25" s="24">
        <v>11735.49</v>
      </c>
      <c r="L25" s="24">
        <v>3595.21</v>
      </c>
      <c r="M25" s="24">
        <v>1744.1499999999999</v>
      </c>
      <c r="N25" s="24">
        <v>310.78000000000003</v>
      </c>
      <c r="O25" s="24">
        <v>2726.7</v>
      </c>
      <c r="P25" s="24">
        <v>2834.97</v>
      </c>
      <c r="Q25" s="24">
        <v>523.68</v>
      </c>
      <c r="R25" s="24">
        <v>224.03</v>
      </c>
      <c r="S25" s="24">
        <v>23717.129017633786</v>
      </c>
      <c r="T25" s="6">
        <f>SUM(S25:S28)</f>
        <v>106210.38344751296</v>
      </c>
      <c r="U25" s="19"/>
    </row>
    <row r="26" spans="1:21" ht="24">
      <c r="A26" s="14"/>
      <c r="B26" s="22"/>
      <c r="C26" s="23">
        <v>2</v>
      </c>
      <c r="D26" s="24">
        <v>5878.68</v>
      </c>
      <c r="E26" s="24">
        <v>5573.153608233384</v>
      </c>
      <c r="F26" s="24">
        <v>5829.459999999999</v>
      </c>
      <c r="G26" s="24">
        <v>3398.98</v>
      </c>
      <c r="H26" s="24">
        <v>147.41</v>
      </c>
      <c r="I26" s="24">
        <v>360.65999999999997</v>
      </c>
      <c r="J26" s="24">
        <v>1922.4099999999999</v>
      </c>
      <c r="K26" s="24">
        <v>13070.24</v>
      </c>
      <c r="L26" s="24">
        <v>3808.0800000000004</v>
      </c>
      <c r="M26" s="24">
        <v>1849.3</v>
      </c>
      <c r="N26" s="24">
        <v>306.2</v>
      </c>
      <c r="O26" s="24">
        <v>2913.91</v>
      </c>
      <c r="P26" s="24">
        <v>3620.32</v>
      </c>
      <c r="Q26" s="24">
        <v>572.43</v>
      </c>
      <c r="R26" s="24">
        <v>240.03</v>
      </c>
      <c r="S26" s="24">
        <v>30111.503608233383</v>
      </c>
      <c r="T26" s="6"/>
      <c r="U26" s="19"/>
    </row>
    <row r="27" spans="1:21" ht="24">
      <c r="A27" s="14"/>
      <c r="B27" s="22"/>
      <c r="C27" s="23">
        <v>3</v>
      </c>
      <c r="D27" s="24">
        <v>3076.32</v>
      </c>
      <c r="E27" s="24">
        <v>5347.177064596367</v>
      </c>
      <c r="F27" s="24">
        <v>6390.47</v>
      </c>
      <c r="G27" s="24">
        <v>4075.92</v>
      </c>
      <c r="H27" s="24">
        <v>144.78</v>
      </c>
      <c r="I27" s="24">
        <v>433.63</v>
      </c>
      <c r="J27" s="24">
        <v>1736.14</v>
      </c>
      <c r="K27" s="24">
        <v>12475.75</v>
      </c>
      <c r="L27" s="24">
        <v>4166.41</v>
      </c>
      <c r="M27" s="24">
        <v>1766.68</v>
      </c>
      <c r="N27" s="24">
        <v>344.09000000000003</v>
      </c>
      <c r="O27" s="24">
        <v>3157.46</v>
      </c>
      <c r="P27" s="24">
        <v>2449.77</v>
      </c>
      <c r="Q27" s="24">
        <v>591.34</v>
      </c>
      <c r="R27" s="24">
        <v>286.63</v>
      </c>
      <c r="S27" s="24">
        <v>27003.087064596366</v>
      </c>
      <c r="T27" s="6"/>
      <c r="U27" s="19"/>
    </row>
    <row r="28" spans="1:21" ht="24">
      <c r="A28" s="14"/>
      <c r="B28" s="22"/>
      <c r="C28" s="23">
        <v>4</v>
      </c>
      <c r="D28" s="24">
        <v>313.12</v>
      </c>
      <c r="E28" s="24">
        <v>4937.623757049414</v>
      </c>
      <c r="F28" s="24">
        <v>6091.42</v>
      </c>
      <c r="G28" s="24">
        <v>3817.05</v>
      </c>
      <c r="H28" s="24">
        <v>142.6</v>
      </c>
      <c r="I28" s="24">
        <v>522.69</v>
      </c>
      <c r="J28" s="24">
        <v>1609.08</v>
      </c>
      <c r="K28" s="24">
        <v>14398.41</v>
      </c>
      <c r="L28" s="24">
        <v>4622.4</v>
      </c>
      <c r="M28" s="24">
        <v>1618.26</v>
      </c>
      <c r="N28" s="24">
        <v>385.24</v>
      </c>
      <c r="O28" s="24">
        <v>3164.23</v>
      </c>
      <c r="P28" s="24">
        <v>3937.44</v>
      </c>
      <c r="Q28" s="24">
        <v>670.84</v>
      </c>
      <c r="R28" s="24">
        <v>361.91</v>
      </c>
      <c r="S28" s="24">
        <v>25378.663757049413</v>
      </c>
      <c r="T28" s="6"/>
      <c r="U28" s="19"/>
    </row>
    <row r="29" spans="1:21" ht="24">
      <c r="A29" s="14"/>
      <c r="B29" s="22">
        <v>1373</v>
      </c>
      <c r="C29" s="23">
        <v>1</v>
      </c>
      <c r="D29" s="24">
        <v>2203.35</v>
      </c>
      <c r="E29" s="24">
        <v>6375.294294192745</v>
      </c>
      <c r="F29" s="24">
        <v>6574.099999999999</v>
      </c>
      <c r="G29" s="24">
        <v>3993.4</v>
      </c>
      <c r="H29" s="24">
        <v>143.27</v>
      </c>
      <c r="I29" s="24">
        <v>469.23</v>
      </c>
      <c r="J29" s="24">
        <v>1968.1999999999998</v>
      </c>
      <c r="K29" s="24">
        <v>14480.869999999999</v>
      </c>
      <c r="L29" s="24">
        <v>4351.21</v>
      </c>
      <c r="M29" s="24">
        <v>1947.1499999999999</v>
      </c>
      <c r="N29" s="24">
        <v>358.28000000000003</v>
      </c>
      <c r="O29" s="24">
        <v>3458.71</v>
      </c>
      <c r="P29" s="24">
        <v>3753.2</v>
      </c>
      <c r="Q29" s="24">
        <v>612.32</v>
      </c>
      <c r="R29" s="24">
        <v>394.1</v>
      </c>
      <c r="S29" s="24">
        <v>29239.514294192744</v>
      </c>
      <c r="T29" s="6">
        <f>SUM(S29:S32)</f>
        <v>140938.69144529582</v>
      </c>
      <c r="U29" s="19"/>
    </row>
    <row r="30" spans="1:21" ht="24">
      <c r="A30" s="14"/>
      <c r="B30" s="22"/>
      <c r="C30" s="23">
        <v>2</v>
      </c>
      <c r="D30" s="24">
        <v>7955.5</v>
      </c>
      <c r="E30" s="24">
        <v>6946.22071429873</v>
      </c>
      <c r="F30" s="24">
        <v>8437.630000000001</v>
      </c>
      <c r="G30" s="24">
        <v>5077.97</v>
      </c>
      <c r="H30" s="24">
        <v>220.64</v>
      </c>
      <c r="I30" s="24">
        <v>543.4100000000001</v>
      </c>
      <c r="J30" s="24">
        <v>2595.6100000000006</v>
      </c>
      <c r="K30" s="24">
        <v>17310.989999999998</v>
      </c>
      <c r="L30" s="24">
        <v>5560.46</v>
      </c>
      <c r="M30" s="24">
        <v>2192.45</v>
      </c>
      <c r="N30" s="24">
        <v>359.65999999999997</v>
      </c>
      <c r="O30" s="24">
        <v>3779.86</v>
      </c>
      <c r="P30" s="24">
        <v>4548.24</v>
      </c>
      <c r="Q30" s="24">
        <v>870.32</v>
      </c>
      <c r="R30" s="24">
        <v>417.37</v>
      </c>
      <c r="S30" s="24">
        <v>40232.970714298724</v>
      </c>
      <c r="T30" s="6"/>
      <c r="U30" s="19"/>
    </row>
    <row r="31" spans="1:21" ht="24">
      <c r="A31" s="14"/>
      <c r="B31" s="22"/>
      <c r="C31" s="23">
        <v>3</v>
      </c>
      <c r="D31" s="24">
        <v>4154.04</v>
      </c>
      <c r="E31" s="24">
        <v>6625.488027353134</v>
      </c>
      <c r="F31" s="24">
        <v>9339.589999999998</v>
      </c>
      <c r="G31" s="24">
        <v>6182.7</v>
      </c>
      <c r="H31" s="24">
        <v>252.49</v>
      </c>
      <c r="I31" s="24">
        <v>573.02</v>
      </c>
      <c r="J31" s="24">
        <v>2331.3799999999997</v>
      </c>
      <c r="K31" s="24">
        <v>16811.85</v>
      </c>
      <c r="L31" s="24">
        <v>5433.1900000000005</v>
      </c>
      <c r="M31" s="24">
        <v>1879.18</v>
      </c>
      <c r="N31" s="24">
        <v>411.3</v>
      </c>
      <c r="O31" s="24">
        <v>4068.93</v>
      </c>
      <c r="P31" s="24">
        <v>4176.66</v>
      </c>
      <c r="Q31" s="24">
        <v>842.59</v>
      </c>
      <c r="R31" s="24">
        <v>448.01</v>
      </c>
      <c r="S31" s="24">
        <v>36482.95802735313</v>
      </c>
      <c r="T31" s="6"/>
      <c r="U31" s="19"/>
    </row>
    <row r="32" spans="1:21" ht="24">
      <c r="A32" s="14"/>
      <c r="B32" s="22"/>
      <c r="C32" s="23">
        <v>4</v>
      </c>
      <c r="D32" s="24">
        <v>431.01</v>
      </c>
      <c r="E32" s="24">
        <v>6718.998409451219</v>
      </c>
      <c r="F32" s="24">
        <v>9584.56</v>
      </c>
      <c r="G32" s="24">
        <v>6421.83</v>
      </c>
      <c r="H32" s="24">
        <v>295</v>
      </c>
      <c r="I32" s="24">
        <v>626.73</v>
      </c>
      <c r="J32" s="24">
        <v>2241</v>
      </c>
      <c r="K32" s="24">
        <v>18754.100000000002</v>
      </c>
      <c r="L32" s="24">
        <v>6418.03</v>
      </c>
      <c r="M32" s="24">
        <v>2028.5299999999997</v>
      </c>
      <c r="N32" s="24">
        <v>546.36</v>
      </c>
      <c r="O32" s="24">
        <v>4226.9</v>
      </c>
      <c r="P32" s="24">
        <v>4486.51</v>
      </c>
      <c r="Q32" s="24">
        <v>1047.77</v>
      </c>
      <c r="R32" s="24">
        <v>505.42</v>
      </c>
      <c r="S32" s="24">
        <v>34983.24840945122</v>
      </c>
      <c r="T32" s="6"/>
      <c r="U32" s="19"/>
    </row>
    <row r="33" spans="1:21" ht="24">
      <c r="A33" s="14"/>
      <c r="B33" s="22">
        <v>1374</v>
      </c>
      <c r="C33" s="23">
        <v>1</v>
      </c>
      <c r="D33" s="24">
        <v>4012.14</v>
      </c>
      <c r="E33" s="24">
        <v>7783.856436366237</v>
      </c>
      <c r="F33" s="24">
        <v>9540.560000000001</v>
      </c>
      <c r="G33" s="24">
        <v>6184.14</v>
      </c>
      <c r="H33" s="24">
        <v>187.06</v>
      </c>
      <c r="I33" s="24">
        <v>600.98</v>
      </c>
      <c r="J33" s="24">
        <v>2568.38</v>
      </c>
      <c r="K33" s="24">
        <v>19609.94</v>
      </c>
      <c r="L33" s="24">
        <v>6149.21</v>
      </c>
      <c r="M33" s="24">
        <v>2627.78</v>
      </c>
      <c r="N33" s="24">
        <v>596.48</v>
      </c>
      <c r="O33" s="24">
        <v>4479.19</v>
      </c>
      <c r="P33" s="24">
        <v>4749.94</v>
      </c>
      <c r="Q33" s="24">
        <v>1007.34</v>
      </c>
      <c r="R33" s="24">
        <v>433.15</v>
      </c>
      <c r="S33" s="24">
        <v>40513.346436366235</v>
      </c>
      <c r="T33" s="6">
        <f>SUM(S33:S36)</f>
        <v>199626.56477368536</v>
      </c>
      <c r="U33" s="19"/>
    </row>
    <row r="34" spans="1:21" ht="24">
      <c r="A34" s="14"/>
      <c r="B34" s="22"/>
      <c r="C34" s="23">
        <v>2</v>
      </c>
      <c r="D34" s="24">
        <v>13248.71</v>
      </c>
      <c r="E34" s="24">
        <v>7691.526935718547</v>
      </c>
      <c r="F34" s="24">
        <v>11028.119999999999</v>
      </c>
      <c r="G34" s="24">
        <v>6958.32</v>
      </c>
      <c r="H34" s="24">
        <v>241.21</v>
      </c>
      <c r="I34" s="24">
        <v>714.29</v>
      </c>
      <c r="J34" s="24">
        <v>3114.2999999999997</v>
      </c>
      <c r="K34" s="24">
        <v>24683.579999999998</v>
      </c>
      <c r="L34" s="24">
        <v>8284.939999999999</v>
      </c>
      <c r="M34" s="24">
        <v>3059.1899999999996</v>
      </c>
      <c r="N34" s="24">
        <v>570.9799999999999</v>
      </c>
      <c r="O34" s="24">
        <v>5310.36</v>
      </c>
      <c r="P34" s="24">
        <v>6071.85</v>
      </c>
      <c r="Q34" s="24">
        <v>1386.26</v>
      </c>
      <c r="R34" s="24">
        <v>373.41</v>
      </c>
      <c r="S34" s="24">
        <v>56278.52693571854</v>
      </c>
      <c r="T34" s="6"/>
      <c r="U34" s="19"/>
    </row>
    <row r="35" spans="1:21" ht="24">
      <c r="A35" s="14"/>
      <c r="B35" s="22"/>
      <c r="C35" s="23">
        <v>3</v>
      </c>
      <c r="D35" s="24">
        <v>6915.14</v>
      </c>
      <c r="E35" s="24">
        <v>7596.603008824645</v>
      </c>
      <c r="F35" s="24">
        <v>12933.08</v>
      </c>
      <c r="G35" s="24">
        <v>8591.92</v>
      </c>
      <c r="H35" s="24">
        <v>281.41</v>
      </c>
      <c r="I35" s="24">
        <v>721.3499999999999</v>
      </c>
      <c r="J35" s="24">
        <v>3338.4</v>
      </c>
      <c r="K35" s="24">
        <v>24640.280000000002</v>
      </c>
      <c r="L35" s="24">
        <v>8609.59</v>
      </c>
      <c r="M35" s="24">
        <v>2950.98</v>
      </c>
      <c r="N35" s="24">
        <v>558.25</v>
      </c>
      <c r="O35" s="24">
        <v>5748.11</v>
      </c>
      <c r="P35" s="24">
        <v>5368.36</v>
      </c>
      <c r="Q35" s="24">
        <v>1404.99</v>
      </c>
      <c r="R35" s="24">
        <v>345.07</v>
      </c>
      <c r="S35" s="24">
        <v>51740.03300882465</v>
      </c>
      <c r="T35" s="6"/>
      <c r="U35" s="19"/>
    </row>
    <row r="36" spans="1:21" ht="24">
      <c r="A36" s="14"/>
      <c r="B36" s="22"/>
      <c r="C36" s="23">
        <v>4</v>
      </c>
      <c r="D36" s="24">
        <v>712.8</v>
      </c>
      <c r="E36" s="24">
        <v>8353.988392775931</v>
      </c>
      <c r="F36" s="24">
        <v>12915.960000000001</v>
      </c>
      <c r="G36" s="24">
        <v>8550.73</v>
      </c>
      <c r="H36" s="24">
        <v>324.52</v>
      </c>
      <c r="I36" s="24">
        <v>795.18</v>
      </c>
      <c r="J36" s="24">
        <v>3245.53</v>
      </c>
      <c r="K36" s="24">
        <v>29562.08</v>
      </c>
      <c r="L36" s="24">
        <v>10570.74</v>
      </c>
      <c r="M36" s="24">
        <v>2927.8500000000004</v>
      </c>
      <c r="N36" s="24">
        <v>700.58</v>
      </c>
      <c r="O36" s="24">
        <v>5800.34</v>
      </c>
      <c r="P36" s="24">
        <v>8035.35</v>
      </c>
      <c r="Q36" s="24">
        <v>1527.22</v>
      </c>
      <c r="R36" s="24">
        <v>450.17</v>
      </c>
      <c r="S36" s="24">
        <v>51094.658392775935</v>
      </c>
      <c r="T36" s="6"/>
      <c r="U36" s="19"/>
    </row>
    <row r="37" spans="1:21" ht="24">
      <c r="A37" s="14"/>
      <c r="B37" s="22">
        <v>1375</v>
      </c>
      <c r="C37" s="23">
        <v>1</v>
      </c>
      <c r="D37" s="24">
        <v>4816.28</v>
      </c>
      <c r="E37" s="24">
        <v>10137.651351402426</v>
      </c>
      <c r="F37" s="24">
        <v>14194.909999999998</v>
      </c>
      <c r="G37" s="24">
        <v>8418.3</v>
      </c>
      <c r="H37" s="24">
        <v>221.05</v>
      </c>
      <c r="I37" s="24">
        <v>747.31</v>
      </c>
      <c r="J37" s="24">
        <v>4808.25</v>
      </c>
      <c r="K37" s="24">
        <v>28324.93</v>
      </c>
      <c r="L37" s="24">
        <v>10007.23</v>
      </c>
      <c r="M37" s="24">
        <v>3882.96</v>
      </c>
      <c r="N37" s="24">
        <v>718.38</v>
      </c>
      <c r="O37" s="24">
        <v>6735.07</v>
      </c>
      <c r="P37" s="24">
        <v>5254.95</v>
      </c>
      <c r="Q37" s="24">
        <v>1726.34</v>
      </c>
      <c r="R37" s="24">
        <v>551.27</v>
      </c>
      <c r="S37" s="24">
        <v>56922.501351402425</v>
      </c>
      <c r="T37" s="6">
        <f>SUM(S37:S40)</f>
        <v>271050.9926605864</v>
      </c>
      <c r="U37" s="19"/>
    </row>
    <row r="38" spans="1:21" ht="24">
      <c r="A38" s="14"/>
      <c r="B38" s="22"/>
      <c r="C38" s="23">
        <v>2</v>
      </c>
      <c r="D38" s="24">
        <v>14945.99</v>
      </c>
      <c r="E38" s="24">
        <v>11748.26691518432</v>
      </c>
      <c r="F38" s="24">
        <v>17881.23</v>
      </c>
      <c r="G38" s="24">
        <v>10364.07</v>
      </c>
      <c r="H38" s="24">
        <v>306.84</v>
      </c>
      <c r="I38" s="24">
        <v>1000.1999999999999</v>
      </c>
      <c r="J38" s="24">
        <v>6210.12</v>
      </c>
      <c r="K38" s="24">
        <v>32953.34</v>
      </c>
      <c r="L38" s="24">
        <v>11921.109999999999</v>
      </c>
      <c r="M38" s="24">
        <v>4732.4800000000005</v>
      </c>
      <c r="N38" s="24">
        <v>712.97</v>
      </c>
      <c r="O38" s="24">
        <v>7233.4</v>
      </c>
      <c r="P38" s="24">
        <v>6421</v>
      </c>
      <c r="Q38" s="24">
        <v>1932.38</v>
      </c>
      <c r="R38" s="24">
        <v>621.71</v>
      </c>
      <c r="S38" s="24">
        <v>76907.1169151843</v>
      </c>
      <c r="T38" s="6"/>
      <c r="U38" s="19"/>
    </row>
    <row r="39" spans="1:21" ht="24">
      <c r="A39" s="14"/>
      <c r="B39" s="22"/>
      <c r="C39" s="23">
        <v>3</v>
      </c>
      <c r="D39" s="24">
        <v>7497.46</v>
      </c>
      <c r="E39" s="24">
        <v>9997.533548468815</v>
      </c>
      <c r="F39" s="24">
        <v>19510.760000000002</v>
      </c>
      <c r="G39" s="24">
        <v>12519.7</v>
      </c>
      <c r="H39" s="24">
        <v>375.57</v>
      </c>
      <c r="I39" s="24">
        <v>1015.41</v>
      </c>
      <c r="J39" s="24">
        <v>5600.08</v>
      </c>
      <c r="K39" s="24">
        <v>32640.37</v>
      </c>
      <c r="L39" s="24">
        <v>10968.46</v>
      </c>
      <c r="M39" s="24">
        <v>4560.34</v>
      </c>
      <c r="N39" s="24">
        <v>713.1</v>
      </c>
      <c r="O39" s="24">
        <v>7943.09</v>
      </c>
      <c r="P39" s="24">
        <v>6769.29</v>
      </c>
      <c r="Q39" s="24">
        <v>1686.09</v>
      </c>
      <c r="R39" s="24">
        <v>702.31</v>
      </c>
      <c r="S39" s="24">
        <v>68943.81354846881</v>
      </c>
      <c r="T39" s="6"/>
      <c r="U39" s="19"/>
    </row>
    <row r="40" spans="1:21" ht="24">
      <c r="A40" s="14"/>
      <c r="B40" s="22"/>
      <c r="C40" s="23">
        <v>4</v>
      </c>
      <c r="D40" s="24">
        <v>719.97</v>
      </c>
      <c r="E40" s="24">
        <v>9922.440845530808</v>
      </c>
      <c r="F40" s="24">
        <v>20409.78</v>
      </c>
      <c r="G40" s="24">
        <v>13333.43</v>
      </c>
      <c r="H40" s="24">
        <v>517.54</v>
      </c>
      <c r="I40" s="24">
        <v>1151.46</v>
      </c>
      <c r="J40" s="24">
        <v>5407.349999999999</v>
      </c>
      <c r="K40" s="24">
        <v>38076.28</v>
      </c>
      <c r="L40" s="24">
        <v>12678.3</v>
      </c>
      <c r="M40" s="24">
        <v>4506.22</v>
      </c>
      <c r="N40" s="24">
        <v>807.66</v>
      </c>
      <c r="O40" s="24">
        <v>8147.13</v>
      </c>
      <c r="P40" s="24">
        <v>10250.27</v>
      </c>
      <c r="Q40" s="24">
        <v>1686.7</v>
      </c>
      <c r="R40" s="24">
        <v>850.91</v>
      </c>
      <c r="S40" s="24">
        <v>68277.5608455308</v>
      </c>
      <c r="T40" s="6"/>
      <c r="U40" s="19"/>
    </row>
    <row r="41" spans="1:21" ht="24">
      <c r="A41" s="14"/>
      <c r="B41" s="22">
        <v>1376</v>
      </c>
      <c r="C41" s="23">
        <v>1</v>
      </c>
      <c r="D41" s="24">
        <v>4897.64</v>
      </c>
      <c r="E41" s="24">
        <v>10374.480325807002</v>
      </c>
      <c r="F41" s="24">
        <v>19095.33</v>
      </c>
      <c r="G41" s="24">
        <v>11957.66</v>
      </c>
      <c r="H41" s="24">
        <v>289.7</v>
      </c>
      <c r="I41" s="24">
        <v>1143.63</v>
      </c>
      <c r="J41" s="24">
        <v>5704.34</v>
      </c>
      <c r="K41" s="24">
        <v>36023.42</v>
      </c>
      <c r="L41" s="24">
        <v>11785.64</v>
      </c>
      <c r="M41" s="24">
        <v>5824.67</v>
      </c>
      <c r="N41" s="24">
        <v>826.26</v>
      </c>
      <c r="O41" s="24">
        <v>9091.42</v>
      </c>
      <c r="P41" s="24">
        <v>6692.14</v>
      </c>
      <c r="Q41" s="24">
        <v>1803.29</v>
      </c>
      <c r="R41" s="24">
        <v>910.3</v>
      </c>
      <c r="S41" s="24">
        <v>69480.570325807</v>
      </c>
      <c r="T41" s="6">
        <f>SUM(S41:S44)</f>
        <v>315729.07574090624</v>
      </c>
      <c r="U41" s="19"/>
    </row>
    <row r="42" spans="1:21" ht="24">
      <c r="A42" s="14"/>
      <c r="B42" s="22"/>
      <c r="C42" s="23">
        <v>2</v>
      </c>
      <c r="D42" s="24">
        <v>16058.31</v>
      </c>
      <c r="E42" s="24">
        <v>10541.308460238883</v>
      </c>
      <c r="F42" s="24">
        <v>20871.52</v>
      </c>
      <c r="G42" s="24">
        <v>13707.26</v>
      </c>
      <c r="H42" s="24">
        <v>390.57</v>
      </c>
      <c r="I42" s="24">
        <v>1316.79</v>
      </c>
      <c r="J42" s="24">
        <v>5456.900000000001</v>
      </c>
      <c r="K42" s="24">
        <v>42220.34</v>
      </c>
      <c r="L42" s="24">
        <v>13267.949999999999</v>
      </c>
      <c r="M42" s="24">
        <v>6587.570000000001</v>
      </c>
      <c r="N42" s="24">
        <v>876.01</v>
      </c>
      <c r="O42" s="24">
        <v>10083.25</v>
      </c>
      <c r="P42" s="24">
        <v>9083.68</v>
      </c>
      <c r="Q42" s="24">
        <v>2321.88</v>
      </c>
      <c r="R42" s="24">
        <v>975.6</v>
      </c>
      <c r="S42" s="24">
        <v>88715.87846023888</v>
      </c>
      <c r="T42" s="6"/>
      <c r="U42" s="19"/>
    </row>
    <row r="43" spans="1:21" ht="24">
      <c r="A43" s="14"/>
      <c r="B43" s="22"/>
      <c r="C43" s="23">
        <v>3</v>
      </c>
      <c r="D43" s="24">
        <v>9168.34</v>
      </c>
      <c r="E43" s="24">
        <v>10124.073203145083</v>
      </c>
      <c r="F43" s="24">
        <v>20934.69</v>
      </c>
      <c r="G43" s="24">
        <v>14849.89</v>
      </c>
      <c r="H43" s="24">
        <v>431.27</v>
      </c>
      <c r="I43" s="24">
        <v>1260.51</v>
      </c>
      <c r="J43" s="24">
        <v>4393.02</v>
      </c>
      <c r="K43" s="24">
        <v>41380.93</v>
      </c>
      <c r="L43" s="24">
        <v>12662.970000000001</v>
      </c>
      <c r="M43" s="24">
        <v>5852.7300000000005</v>
      </c>
      <c r="N43" s="24">
        <v>923.55</v>
      </c>
      <c r="O43" s="24">
        <v>10860.16</v>
      </c>
      <c r="P43" s="24">
        <v>8975.35</v>
      </c>
      <c r="Q43" s="24">
        <v>2106.17</v>
      </c>
      <c r="R43" s="24">
        <v>1039.85</v>
      </c>
      <c r="S43" s="24">
        <v>80568.18320314508</v>
      </c>
      <c r="T43" s="6"/>
      <c r="U43" s="19"/>
    </row>
    <row r="44" spans="1:21" ht="24">
      <c r="A44" s="14"/>
      <c r="B44" s="22"/>
      <c r="C44" s="23">
        <v>4</v>
      </c>
      <c r="D44" s="24">
        <v>946.52</v>
      </c>
      <c r="E44" s="24">
        <v>9723.63375171527</v>
      </c>
      <c r="F44" s="24">
        <v>20910.239999999998</v>
      </c>
      <c r="G44" s="24">
        <v>14694.19</v>
      </c>
      <c r="H44" s="24">
        <v>483.16</v>
      </c>
      <c r="I44" s="24">
        <v>1397.56</v>
      </c>
      <c r="J44" s="24">
        <v>4335.33</v>
      </c>
      <c r="K44" s="24">
        <v>46535.8</v>
      </c>
      <c r="L44" s="24">
        <v>15468.95</v>
      </c>
      <c r="M44" s="24">
        <v>5252.42</v>
      </c>
      <c r="N44" s="24">
        <v>1039.3799999999999</v>
      </c>
      <c r="O44" s="24">
        <v>11392.07</v>
      </c>
      <c r="P44" s="24">
        <v>11037.13</v>
      </c>
      <c r="Q44" s="24">
        <v>2345.85</v>
      </c>
      <c r="R44" s="24">
        <v>1151.75</v>
      </c>
      <c r="S44" s="24">
        <v>76964.44375171527</v>
      </c>
      <c r="T44" s="6"/>
      <c r="U44" s="19"/>
    </row>
    <row r="45" spans="1:21" ht="24">
      <c r="A45" s="14"/>
      <c r="B45" s="22">
        <v>1377</v>
      </c>
      <c r="C45" s="23">
        <v>1</v>
      </c>
      <c r="D45" s="24">
        <v>6802.66</v>
      </c>
      <c r="E45" s="24">
        <v>7256.003402104997</v>
      </c>
      <c r="F45" s="24">
        <v>18343.65</v>
      </c>
      <c r="G45" s="24">
        <v>12824.5</v>
      </c>
      <c r="H45" s="24">
        <v>335.92</v>
      </c>
      <c r="I45" s="24">
        <v>1376.83</v>
      </c>
      <c r="J45" s="24">
        <v>3806.4</v>
      </c>
      <c r="K45" s="24">
        <v>44077.83</v>
      </c>
      <c r="L45" s="24">
        <v>13754.16</v>
      </c>
      <c r="M45" s="24">
        <v>6204.66</v>
      </c>
      <c r="N45" s="24">
        <v>1097.75</v>
      </c>
      <c r="O45" s="24">
        <v>12141.02</v>
      </c>
      <c r="P45" s="24">
        <v>8804.62</v>
      </c>
      <c r="Q45" s="24">
        <v>2075.62</v>
      </c>
      <c r="R45" s="24">
        <v>1213.12</v>
      </c>
      <c r="S45" s="24">
        <v>75267.023402105</v>
      </c>
      <c r="T45" s="6">
        <f>SUM(S45:S48)</f>
        <v>352935.24636155396</v>
      </c>
      <c r="U45" s="19"/>
    </row>
    <row r="46" spans="1:21" ht="24">
      <c r="A46" s="14"/>
      <c r="B46" s="22"/>
      <c r="C46" s="23">
        <v>2</v>
      </c>
      <c r="D46" s="24">
        <v>21459.43</v>
      </c>
      <c r="E46" s="24">
        <v>6988.777923107601</v>
      </c>
      <c r="F46" s="24">
        <v>21145.03</v>
      </c>
      <c r="G46" s="24">
        <v>14288.1</v>
      </c>
      <c r="H46" s="24">
        <v>430.98</v>
      </c>
      <c r="I46" s="24">
        <v>1649.15</v>
      </c>
      <c r="J46" s="24">
        <v>4776.8</v>
      </c>
      <c r="K46" s="24">
        <v>50046.46</v>
      </c>
      <c r="L46" s="24">
        <v>17167.5</v>
      </c>
      <c r="M46" s="24">
        <v>7221.57</v>
      </c>
      <c r="N46" s="24">
        <v>1124.71</v>
      </c>
      <c r="O46" s="24">
        <v>12365.72</v>
      </c>
      <c r="P46" s="24">
        <v>9463.19</v>
      </c>
      <c r="Q46" s="24">
        <v>2703.77</v>
      </c>
      <c r="R46" s="24">
        <v>1201.39</v>
      </c>
      <c r="S46" s="24">
        <v>98438.3079231076</v>
      </c>
      <c r="T46" s="6"/>
      <c r="U46" s="19"/>
    </row>
    <row r="47" spans="1:21" ht="24">
      <c r="A47" s="14"/>
      <c r="B47" s="22"/>
      <c r="C47" s="23">
        <v>3</v>
      </c>
      <c r="D47" s="24">
        <v>11365.2</v>
      </c>
      <c r="E47" s="24">
        <v>6841.748058535944</v>
      </c>
      <c r="F47" s="24">
        <v>22892.5</v>
      </c>
      <c r="G47" s="24">
        <v>16278.15</v>
      </c>
      <c r="H47" s="24">
        <v>563.86</v>
      </c>
      <c r="I47" s="24">
        <v>1454.98</v>
      </c>
      <c r="J47" s="24">
        <v>4595.51</v>
      </c>
      <c r="K47" s="24">
        <v>49704.73</v>
      </c>
      <c r="L47" s="24">
        <v>15557.55</v>
      </c>
      <c r="M47" s="24">
        <v>6437.110000000001</v>
      </c>
      <c r="N47" s="24">
        <v>1218.24</v>
      </c>
      <c r="O47" s="24">
        <v>13389.34</v>
      </c>
      <c r="P47" s="24">
        <v>10341.06</v>
      </c>
      <c r="Q47" s="24">
        <v>2761.43</v>
      </c>
      <c r="R47" s="24">
        <v>1258.36</v>
      </c>
      <c r="S47" s="24">
        <v>89545.81805853594</v>
      </c>
      <c r="T47" s="6"/>
      <c r="U47" s="19"/>
    </row>
    <row r="48" spans="1:21" ht="24">
      <c r="A48" s="14"/>
      <c r="B48" s="22"/>
      <c r="C48" s="23">
        <v>4</v>
      </c>
      <c r="D48" s="24">
        <v>1225.41</v>
      </c>
      <c r="E48" s="24">
        <v>7180.046977805444</v>
      </c>
      <c r="F48" s="24">
        <v>24267.690000000002</v>
      </c>
      <c r="G48" s="24">
        <v>16325.95</v>
      </c>
      <c r="H48" s="24">
        <v>672.54</v>
      </c>
      <c r="I48" s="24">
        <v>1504.62</v>
      </c>
      <c r="J48" s="24">
        <v>5764.58</v>
      </c>
      <c r="K48" s="24">
        <v>58288.590000000004</v>
      </c>
      <c r="L48" s="24">
        <v>19185.49</v>
      </c>
      <c r="M48" s="24">
        <v>5828.96</v>
      </c>
      <c r="N48" s="24">
        <v>1315.21</v>
      </c>
      <c r="O48" s="24">
        <v>13964.53</v>
      </c>
      <c r="P48" s="24">
        <v>14941.92</v>
      </c>
      <c r="Q48" s="24">
        <v>3052.48</v>
      </c>
      <c r="R48" s="24">
        <v>1277.64</v>
      </c>
      <c r="S48" s="24">
        <v>89684.09697780544</v>
      </c>
      <c r="T48" s="6"/>
      <c r="U48" s="19"/>
    </row>
    <row r="49" spans="1:21" ht="24">
      <c r="A49" s="14"/>
      <c r="B49" s="22">
        <v>1378</v>
      </c>
      <c r="C49" s="23">
        <v>1</v>
      </c>
      <c r="D49" s="24">
        <v>7035.61</v>
      </c>
      <c r="E49" s="24">
        <v>17097.502205810946</v>
      </c>
      <c r="F49" s="24">
        <v>22059.68</v>
      </c>
      <c r="G49" s="24">
        <v>15328.9</v>
      </c>
      <c r="H49" s="24">
        <v>442.43</v>
      </c>
      <c r="I49" s="24">
        <v>1476.6</v>
      </c>
      <c r="J49" s="24">
        <v>4811.75</v>
      </c>
      <c r="K49" s="24">
        <v>54085.96000000001</v>
      </c>
      <c r="L49" s="24">
        <v>17648.120000000003</v>
      </c>
      <c r="M49" s="24">
        <v>6595.5599999999995</v>
      </c>
      <c r="N49" s="24">
        <v>1375.05</v>
      </c>
      <c r="O49" s="24">
        <v>14885.07</v>
      </c>
      <c r="P49" s="24">
        <v>10616.02</v>
      </c>
      <c r="Q49" s="24">
        <v>2966.14</v>
      </c>
      <c r="R49" s="24">
        <v>1256.54</v>
      </c>
      <c r="S49" s="24">
        <v>99022.21220581095</v>
      </c>
      <c r="T49" s="6">
        <f>SUM(S49:S52)</f>
        <v>472735.43245696457</v>
      </c>
      <c r="U49" s="19"/>
    </row>
    <row r="50" spans="1:21" ht="24">
      <c r="A50" s="14"/>
      <c r="B50" s="22"/>
      <c r="C50" s="23">
        <v>2</v>
      </c>
      <c r="D50" s="24">
        <v>23754.41</v>
      </c>
      <c r="E50" s="24">
        <v>15937.083032251214</v>
      </c>
      <c r="F50" s="24">
        <v>28198.010000000002</v>
      </c>
      <c r="G50" s="24">
        <v>19202.54</v>
      </c>
      <c r="H50" s="24">
        <v>611.38</v>
      </c>
      <c r="I50" s="24">
        <v>1856.04</v>
      </c>
      <c r="J50" s="24">
        <v>6528.05</v>
      </c>
      <c r="K50" s="24">
        <v>61515.66</v>
      </c>
      <c r="L50" s="24">
        <v>19876.44</v>
      </c>
      <c r="M50" s="24">
        <v>8307.78</v>
      </c>
      <c r="N50" s="24">
        <v>1599.44</v>
      </c>
      <c r="O50" s="24">
        <v>15998.49</v>
      </c>
      <c r="P50" s="24">
        <v>12347.11</v>
      </c>
      <c r="Q50" s="24">
        <v>3386.4</v>
      </c>
      <c r="R50" s="24">
        <v>1380.3</v>
      </c>
      <c r="S50" s="24">
        <v>128024.86303225122</v>
      </c>
      <c r="T50" s="6"/>
      <c r="U50" s="19"/>
    </row>
    <row r="51" spans="1:21" ht="24">
      <c r="A51" s="14"/>
      <c r="B51" s="22"/>
      <c r="C51" s="23">
        <v>3</v>
      </c>
      <c r="D51" s="24">
        <v>14948.01</v>
      </c>
      <c r="E51" s="24">
        <v>15357.161446902002</v>
      </c>
      <c r="F51" s="24">
        <v>31692.01</v>
      </c>
      <c r="G51" s="24">
        <v>21752</v>
      </c>
      <c r="H51" s="24">
        <v>623.07</v>
      </c>
      <c r="I51" s="24">
        <v>1758.26</v>
      </c>
      <c r="J51" s="24">
        <v>7558.679999999999</v>
      </c>
      <c r="K51" s="24">
        <v>63975.14000000001</v>
      </c>
      <c r="L51" s="24">
        <v>20024.66</v>
      </c>
      <c r="M51" s="24">
        <v>7954.6</v>
      </c>
      <c r="N51" s="24">
        <v>1835.3899999999999</v>
      </c>
      <c r="O51" s="24">
        <v>16855.89</v>
      </c>
      <c r="P51" s="24">
        <v>13437.2</v>
      </c>
      <c r="Q51" s="24">
        <v>3867.4</v>
      </c>
      <c r="R51" s="24">
        <v>1528.95</v>
      </c>
      <c r="S51" s="24">
        <v>124443.371446902</v>
      </c>
      <c r="T51" s="6"/>
      <c r="U51" s="19"/>
    </row>
    <row r="52" spans="1:21" ht="24">
      <c r="A52" s="14"/>
      <c r="B52" s="22"/>
      <c r="C52" s="23">
        <v>4</v>
      </c>
      <c r="D52" s="24">
        <v>1355.77</v>
      </c>
      <c r="E52" s="24">
        <v>14900.90577200036</v>
      </c>
      <c r="F52" s="24">
        <v>32678.28</v>
      </c>
      <c r="G52" s="24">
        <v>22847.46</v>
      </c>
      <c r="H52" s="24">
        <v>818.82</v>
      </c>
      <c r="I52" s="24">
        <v>2020.3899999999999</v>
      </c>
      <c r="J52" s="24">
        <v>6991.61</v>
      </c>
      <c r="K52" s="24">
        <v>74254.95000000001</v>
      </c>
      <c r="L52" s="24">
        <v>23902.99</v>
      </c>
      <c r="M52" s="24">
        <v>8729.460000000001</v>
      </c>
      <c r="N52" s="24">
        <v>2356.02</v>
      </c>
      <c r="O52" s="24">
        <v>17084.35</v>
      </c>
      <c r="P52" s="24">
        <v>18031.97</v>
      </c>
      <c r="Q52" s="24">
        <v>4150.16</v>
      </c>
      <c r="R52" s="24">
        <v>1944.92</v>
      </c>
      <c r="S52" s="24">
        <v>121244.98577200038</v>
      </c>
      <c r="T52" s="6"/>
      <c r="U52" s="19"/>
    </row>
    <row r="53" spans="1:21" ht="24">
      <c r="A53" s="14"/>
      <c r="B53" s="22">
        <v>1379</v>
      </c>
      <c r="C53" s="23">
        <v>1</v>
      </c>
      <c r="D53" s="24">
        <v>8252.47</v>
      </c>
      <c r="E53" s="24">
        <v>26188.18964651663</v>
      </c>
      <c r="F53" s="24">
        <v>31253.740000000005</v>
      </c>
      <c r="G53" s="24">
        <v>21790.08</v>
      </c>
      <c r="H53" s="24">
        <v>570.59</v>
      </c>
      <c r="I53" s="24">
        <v>1978.17</v>
      </c>
      <c r="J53" s="24">
        <v>6914.9</v>
      </c>
      <c r="K53" s="24">
        <v>72217.20999999999</v>
      </c>
      <c r="L53" s="24">
        <v>21321.789999999997</v>
      </c>
      <c r="M53" s="24">
        <v>10386.51</v>
      </c>
      <c r="N53" s="24">
        <v>2360.2599999999998</v>
      </c>
      <c r="O53" s="24">
        <v>18192.03</v>
      </c>
      <c r="P53" s="24">
        <v>16052.61</v>
      </c>
      <c r="Q53" s="24">
        <v>3904.01</v>
      </c>
      <c r="R53" s="24">
        <v>2011.72</v>
      </c>
      <c r="S53" s="24">
        <v>135899.88964651662</v>
      </c>
      <c r="T53" s="6">
        <f>SUM(S53:S56)</f>
        <v>624090.3606709621</v>
      </c>
      <c r="U53" s="19"/>
    </row>
    <row r="54" spans="1:21" ht="24">
      <c r="A54" s="14"/>
      <c r="B54" s="22"/>
      <c r="C54" s="23">
        <v>2</v>
      </c>
      <c r="D54" s="24">
        <v>29832.6</v>
      </c>
      <c r="E54" s="24">
        <v>27059.125042874646</v>
      </c>
      <c r="F54" s="24">
        <v>38929.909999999996</v>
      </c>
      <c r="G54" s="24">
        <v>26630.03</v>
      </c>
      <c r="H54" s="24">
        <v>783.9</v>
      </c>
      <c r="I54" s="24">
        <v>2411.28</v>
      </c>
      <c r="J54" s="24">
        <v>9104.699999999999</v>
      </c>
      <c r="K54" s="24">
        <v>79772.21</v>
      </c>
      <c r="L54" s="24">
        <v>24454.61</v>
      </c>
      <c r="M54" s="24">
        <v>12881.6</v>
      </c>
      <c r="N54" s="24">
        <v>2429.21</v>
      </c>
      <c r="O54" s="24">
        <v>18608.42</v>
      </c>
      <c r="P54" s="24">
        <v>16453.57</v>
      </c>
      <c r="Q54" s="24">
        <v>4944.8</v>
      </c>
      <c r="R54" s="24">
        <v>2104.42</v>
      </c>
      <c r="S54" s="24">
        <v>173489.42504287462</v>
      </c>
      <c r="T54" s="6"/>
      <c r="U54" s="19"/>
    </row>
    <row r="55" spans="1:21" ht="24">
      <c r="A55" s="14"/>
      <c r="B55" s="22"/>
      <c r="C55" s="23">
        <v>3</v>
      </c>
      <c r="D55" s="24">
        <v>17307.9</v>
      </c>
      <c r="E55" s="24">
        <v>24268.242779296634</v>
      </c>
      <c r="F55" s="24">
        <v>40034</v>
      </c>
      <c r="G55" s="24">
        <v>27705.38</v>
      </c>
      <c r="H55" s="24">
        <v>781.47</v>
      </c>
      <c r="I55" s="24">
        <v>2387.01</v>
      </c>
      <c r="J55" s="24">
        <v>9160.14</v>
      </c>
      <c r="K55" s="24">
        <v>80996.46999999999</v>
      </c>
      <c r="L55" s="24">
        <v>24859.99</v>
      </c>
      <c r="M55" s="24">
        <v>11803.34</v>
      </c>
      <c r="N55" s="24">
        <v>2588.6</v>
      </c>
      <c r="O55" s="24">
        <v>19808.33</v>
      </c>
      <c r="P55" s="24">
        <v>16989.42</v>
      </c>
      <c r="Q55" s="24">
        <v>4946.79</v>
      </c>
      <c r="R55" s="24">
        <v>2280.22</v>
      </c>
      <c r="S55" s="24">
        <v>160326.39277929664</v>
      </c>
      <c r="T55" s="6"/>
      <c r="U55" s="19"/>
    </row>
    <row r="56" spans="1:21" ht="24">
      <c r="A56" s="14"/>
      <c r="B56" s="22"/>
      <c r="C56" s="23">
        <v>4</v>
      </c>
      <c r="D56" s="24">
        <v>1563.03</v>
      </c>
      <c r="E56" s="24">
        <v>24189.703202274188</v>
      </c>
      <c r="F56" s="24">
        <v>41226.53999999999</v>
      </c>
      <c r="G56" s="24">
        <v>28380.51</v>
      </c>
      <c r="H56" s="24">
        <v>932.03</v>
      </c>
      <c r="I56" s="24">
        <v>2605.2300000000005</v>
      </c>
      <c r="J56" s="24">
        <v>9308.77</v>
      </c>
      <c r="K56" s="24">
        <v>89946.81999999999</v>
      </c>
      <c r="L56" s="24">
        <v>27994.1</v>
      </c>
      <c r="M56" s="24">
        <v>12121.06</v>
      </c>
      <c r="N56" s="24">
        <v>2926.02</v>
      </c>
      <c r="O56" s="24">
        <v>20458.33</v>
      </c>
      <c r="P56" s="24">
        <v>21683.5</v>
      </c>
      <c r="Q56" s="24">
        <v>4763.81</v>
      </c>
      <c r="R56" s="24">
        <v>2551.44</v>
      </c>
      <c r="S56" s="24">
        <v>154374.65320227417</v>
      </c>
      <c r="T56" s="6"/>
      <c r="U56" s="19"/>
    </row>
    <row r="57" spans="1:21" ht="24">
      <c r="A57" s="14"/>
      <c r="B57" s="25">
        <v>1380</v>
      </c>
      <c r="C57" s="26">
        <v>1</v>
      </c>
      <c r="D57" s="27">
        <v>10397.73</v>
      </c>
      <c r="E57" s="27">
        <v>28480.57717682503</v>
      </c>
      <c r="F57" s="24">
        <v>39619.36</v>
      </c>
      <c r="G57" s="24">
        <v>25865.07</v>
      </c>
      <c r="H57" s="24">
        <v>613.05</v>
      </c>
      <c r="I57" s="24">
        <v>2654.8500000000004</v>
      </c>
      <c r="J57" s="24">
        <v>10486.39</v>
      </c>
      <c r="K57" s="24">
        <v>88263.39</v>
      </c>
      <c r="L57" s="24">
        <v>25602.82</v>
      </c>
      <c r="M57" s="24">
        <v>13066.82</v>
      </c>
      <c r="N57" s="24">
        <v>2638.8</v>
      </c>
      <c r="O57" s="24">
        <v>22153.12</v>
      </c>
      <c r="P57" s="24">
        <v>19315.97</v>
      </c>
      <c r="Q57" s="24">
        <v>5485.86</v>
      </c>
      <c r="R57" s="24">
        <v>2268.04</v>
      </c>
      <c r="S57" s="24">
        <v>164493.017176825</v>
      </c>
      <c r="T57" s="28">
        <f>SUM(S57:S60)</f>
        <v>731191.179624423</v>
      </c>
      <c r="U57" s="19"/>
    </row>
    <row r="58" spans="1:21" ht="24">
      <c r="A58" s="14"/>
      <c r="B58" s="25"/>
      <c r="C58" s="26">
        <v>2</v>
      </c>
      <c r="D58" s="27">
        <v>32906.75</v>
      </c>
      <c r="E58" s="27">
        <v>27660.22016234464</v>
      </c>
      <c r="F58" s="24">
        <v>50120.78</v>
      </c>
      <c r="G58" s="24">
        <v>31508.75</v>
      </c>
      <c r="H58" s="24">
        <v>938.44</v>
      </c>
      <c r="I58" s="24">
        <v>2898.49</v>
      </c>
      <c r="J58" s="24">
        <v>14775.1</v>
      </c>
      <c r="K58" s="24">
        <v>98281.69</v>
      </c>
      <c r="L58" s="24">
        <v>29396.56</v>
      </c>
      <c r="M58" s="24">
        <v>15082.21</v>
      </c>
      <c r="N58" s="24">
        <v>2948.69</v>
      </c>
      <c r="O58" s="24">
        <v>23074.87</v>
      </c>
      <c r="P58" s="24">
        <v>21402.67</v>
      </c>
      <c r="Q58" s="24">
        <v>6376.69</v>
      </c>
      <c r="R58" s="24">
        <v>2491.56</v>
      </c>
      <c r="S58" s="24">
        <v>206477.88016234466</v>
      </c>
      <c r="T58" s="28"/>
      <c r="U58" s="19"/>
    </row>
    <row r="59" spans="1:21" ht="24">
      <c r="A59" s="14"/>
      <c r="B59" s="25"/>
      <c r="C59" s="26">
        <v>3</v>
      </c>
      <c r="D59" s="27">
        <v>16947.38</v>
      </c>
      <c r="E59" s="27">
        <v>23649.005100373215</v>
      </c>
      <c r="F59" s="24">
        <v>50803.36</v>
      </c>
      <c r="G59" s="24">
        <v>32727.32</v>
      </c>
      <c r="H59" s="24">
        <v>1348.54</v>
      </c>
      <c r="I59" s="24">
        <v>2628.96</v>
      </c>
      <c r="J59" s="24">
        <v>14098.54</v>
      </c>
      <c r="K59" s="24">
        <v>97574.81</v>
      </c>
      <c r="L59" s="24">
        <v>27980.71</v>
      </c>
      <c r="M59" s="24">
        <v>13801.84</v>
      </c>
      <c r="N59" s="24">
        <v>3347.27</v>
      </c>
      <c r="O59" s="24">
        <v>24604.13</v>
      </c>
      <c r="P59" s="24">
        <v>22341.13</v>
      </c>
      <c r="Q59" s="24">
        <v>5499.73</v>
      </c>
      <c r="R59" s="24">
        <v>2821.33</v>
      </c>
      <c r="S59" s="24">
        <v>186153.22510037324</v>
      </c>
      <c r="T59" s="28"/>
      <c r="U59" s="19"/>
    </row>
    <row r="60" spans="1:21" ht="24">
      <c r="A60" s="14"/>
      <c r="B60" s="25"/>
      <c r="C60" s="26">
        <v>4</v>
      </c>
      <c r="D60" s="27">
        <v>1107.74</v>
      </c>
      <c r="E60" s="27">
        <v>19952.36718488016</v>
      </c>
      <c r="F60" s="24">
        <v>54426.28999999999</v>
      </c>
      <c r="G60" s="24">
        <v>36504.76</v>
      </c>
      <c r="H60" s="24">
        <v>1717.96</v>
      </c>
      <c r="I60" s="24">
        <v>2748.49</v>
      </c>
      <c r="J60" s="24">
        <v>13455.079999999998</v>
      </c>
      <c r="K60" s="24">
        <v>102170.62999999999</v>
      </c>
      <c r="L60" s="24">
        <v>32168.93</v>
      </c>
      <c r="M60" s="24">
        <v>13906.44</v>
      </c>
      <c r="N60" s="24">
        <v>4285.74</v>
      </c>
      <c r="O60" s="24">
        <v>25278.98</v>
      </c>
      <c r="P60" s="24">
        <v>20159.62</v>
      </c>
      <c r="Q60" s="24">
        <v>6370.92</v>
      </c>
      <c r="R60" s="24">
        <v>3589.97</v>
      </c>
      <c r="S60" s="24">
        <v>174067.05718488016</v>
      </c>
      <c r="T60" s="28"/>
      <c r="U60" s="19"/>
    </row>
    <row r="61" spans="1:21" ht="24">
      <c r="A61" s="14"/>
      <c r="B61" s="25">
        <v>1381</v>
      </c>
      <c r="C61" s="26">
        <v>1</v>
      </c>
      <c r="D61" s="27">
        <v>19190.52</v>
      </c>
      <c r="E61" s="27">
        <v>43933.63699493173</v>
      </c>
      <c r="F61" s="24">
        <v>50479.91</v>
      </c>
      <c r="G61" s="24">
        <v>31521.72</v>
      </c>
      <c r="H61" s="24">
        <v>1027.53</v>
      </c>
      <c r="I61" s="24">
        <v>2993.9300000000003</v>
      </c>
      <c r="J61" s="24">
        <v>14936.73</v>
      </c>
      <c r="K61" s="24">
        <v>107252.80000000002</v>
      </c>
      <c r="L61" s="24">
        <v>30701.64</v>
      </c>
      <c r="M61" s="24">
        <v>14407.24</v>
      </c>
      <c r="N61" s="24">
        <v>4575.009999999999</v>
      </c>
      <c r="O61" s="24">
        <v>28980.65</v>
      </c>
      <c r="P61" s="24">
        <v>22095.99</v>
      </c>
      <c r="Q61" s="24">
        <v>6492.27</v>
      </c>
      <c r="R61" s="24">
        <v>3889.28</v>
      </c>
      <c r="S61" s="24">
        <v>216967.58699493177</v>
      </c>
      <c r="T61" s="28">
        <f>SUM(S61:S64)</f>
        <v>1014171.7180868384</v>
      </c>
      <c r="U61" s="19"/>
    </row>
    <row r="62" spans="1:21" ht="24">
      <c r="A62" s="14"/>
      <c r="B62" s="25"/>
      <c r="C62" s="26">
        <v>2</v>
      </c>
      <c r="D62" s="27">
        <v>41451.56</v>
      </c>
      <c r="E62" s="27">
        <v>48163.05355155005</v>
      </c>
      <c r="F62" s="24">
        <v>63299.33</v>
      </c>
      <c r="G62" s="24">
        <v>38264.66</v>
      </c>
      <c r="H62" s="24">
        <v>1123.55</v>
      </c>
      <c r="I62" s="24">
        <v>3480.4700000000003</v>
      </c>
      <c r="J62" s="24">
        <v>20430.649999999998</v>
      </c>
      <c r="K62" s="24">
        <v>125835.69</v>
      </c>
      <c r="L62" s="24">
        <v>33961.75</v>
      </c>
      <c r="M62" s="24">
        <v>16524.75</v>
      </c>
      <c r="N62" s="24">
        <v>5274.83</v>
      </c>
      <c r="O62" s="24">
        <v>31107</v>
      </c>
      <c r="P62" s="24">
        <v>31316.55</v>
      </c>
      <c r="Q62" s="24">
        <v>7650.81</v>
      </c>
      <c r="R62" s="24">
        <v>4481.55</v>
      </c>
      <c r="S62" s="24">
        <v>274268.08355155005</v>
      </c>
      <c r="T62" s="28"/>
      <c r="U62" s="19"/>
    </row>
    <row r="63" spans="1:21" ht="24">
      <c r="A63" s="14"/>
      <c r="B63" s="25"/>
      <c r="C63" s="26">
        <v>3</v>
      </c>
      <c r="D63" s="27">
        <v>17685.58</v>
      </c>
      <c r="E63" s="27">
        <v>53070.91225065765</v>
      </c>
      <c r="F63" s="24">
        <v>66374.95999999999</v>
      </c>
      <c r="G63" s="24">
        <v>41326</v>
      </c>
      <c r="H63" s="24">
        <v>1212.25</v>
      </c>
      <c r="I63" s="24">
        <v>3461.63</v>
      </c>
      <c r="J63" s="24">
        <v>20375.079999999998</v>
      </c>
      <c r="K63" s="24">
        <v>120320.40999999999</v>
      </c>
      <c r="L63" s="24">
        <v>35022.38</v>
      </c>
      <c r="M63" s="24">
        <v>15145.41</v>
      </c>
      <c r="N63" s="24">
        <v>6231.68</v>
      </c>
      <c r="O63" s="24">
        <v>33691.87</v>
      </c>
      <c r="P63" s="24">
        <v>22923.03</v>
      </c>
      <c r="Q63" s="24">
        <v>7306.04</v>
      </c>
      <c r="R63" s="24">
        <v>5299.47</v>
      </c>
      <c r="S63" s="24">
        <v>252152.39225065763</v>
      </c>
      <c r="T63" s="28"/>
      <c r="U63" s="19"/>
    </row>
    <row r="64" spans="1:21" ht="24">
      <c r="A64" s="14"/>
      <c r="B64" s="25"/>
      <c r="C64" s="26">
        <v>4</v>
      </c>
      <c r="D64" s="27">
        <v>1775.63</v>
      </c>
      <c r="E64" s="27">
        <v>66749.05528969884</v>
      </c>
      <c r="F64" s="24">
        <v>73703.08</v>
      </c>
      <c r="G64" s="24">
        <v>43419.02</v>
      </c>
      <c r="H64" s="24">
        <v>1697.07</v>
      </c>
      <c r="I64" s="24">
        <v>3856.36</v>
      </c>
      <c r="J64" s="24">
        <v>24730.63</v>
      </c>
      <c r="K64" s="24">
        <v>134837.9</v>
      </c>
      <c r="L64" s="24">
        <v>40689.43</v>
      </c>
      <c r="M64" s="24">
        <v>16280.8</v>
      </c>
      <c r="N64" s="24">
        <v>7541.6900000000005</v>
      </c>
      <c r="O64" s="24">
        <v>33468.28</v>
      </c>
      <c r="P64" s="24">
        <v>27471.02</v>
      </c>
      <c r="Q64" s="24">
        <v>9386.68</v>
      </c>
      <c r="R64" s="24">
        <v>6282.01</v>
      </c>
      <c r="S64" s="24">
        <v>270783.65528969886</v>
      </c>
      <c r="T64" s="28"/>
      <c r="U64" s="19"/>
    </row>
    <row r="65" spans="1:21" ht="24">
      <c r="A65" s="14"/>
      <c r="B65" s="25">
        <v>1382</v>
      </c>
      <c r="C65" s="26">
        <v>1</v>
      </c>
      <c r="D65" s="27">
        <v>21033.44</v>
      </c>
      <c r="E65" s="27">
        <v>59814.87426686865</v>
      </c>
      <c r="F65" s="24">
        <v>66646.07</v>
      </c>
      <c r="G65" s="24">
        <v>40226.9</v>
      </c>
      <c r="H65" s="24">
        <v>1278.58</v>
      </c>
      <c r="I65" s="24">
        <v>3945.69</v>
      </c>
      <c r="J65" s="24">
        <v>21194.899999999998</v>
      </c>
      <c r="K65" s="24">
        <v>134912.62</v>
      </c>
      <c r="L65" s="24">
        <v>39054.33</v>
      </c>
      <c r="M65" s="24">
        <v>18219.81</v>
      </c>
      <c r="N65" s="24">
        <v>7155.860000000001</v>
      </c>
      <c r="O65" s="24">
        <v>35863.76</v>
      </c>
      <c r="P65" s="24">
        <v>26875.28</v>
      </c>
      <c r="Q65" s="24">
        <v>7743.58</v>
      </c>
      <c r="R65" s="24">
        <v>5967.48</v>
      </c>
      <c r="S65" s="24">
        <v>276439.52426686866</v>
      </c>
      <c r="T65" s="28">
        <f>SUM(S65:S68)</f>
        <v>1243969.6920940382</v>
      </c>
      <c r="U65" s="19"/>
    </row>
    <row r="66" spans="1:21" ht="24">
      <c r="A66" s="14"/>
      <c r="B66" s="25"/>
      <c r="C66" s="26">
        <v>2</v>
      </c>
      <c r="D66" s="27">
        <v>49908.7</v>
      </c>
      <c r="E66" s="27">
        <v>66881.54464123312</v>
      </c>
      <c r="F66" s="24">
        <v>81259.19</v>
      </c>
      <c r="G66" s="24">
        <v>47747.95</v>
      </c>
      <c r="H66" s="24">
        <v>1443.87</v>
      </c>
      <c r="I66" s="24">
        <v>4374.5</v>
      </c>
      <c r="J66" s="24">
        <v>27692.870000000003</v>
      </c>
      <c r="K66" s="24">
        <v>149868.88</v>
      </c>
      <c r="L66" s="24">
        <v>39507.25</v>
      </c>
      <c r="M66" s="24">
        <v>23250.5</v>
      </c>
      <c r="N66" s="24">
        <v>8037.599999999999</v>
      </c>
      <c r="O66" s="24">
        <v>37784.11</v>
      </c>
      <c r="P66" s="24">
        <v>32076.89</v>
      </c>
      <c r="Q66" s="24">
        <v>9212.53</v>
      </c>
      <c r="R66" s="24">
        <v>6643.28</v>
      </c>
      <c r="S66" s="24">
        <v>341275.0346412331</v>
      </c>
      <c r="T66" s="28"/>
      <c r="U66" s="19"/>
    </row>
    <row r="67" spans="1:21" ht="24">
      <c r="A67" s="14"/>
      <c r="B67" s="25"/>
      <c r="C67" s="26">
        <v>3</v>
      </c>
      <c r="D67" s="27">
        <v>20891.46</v>
      </c>
      <c r="E67" s="27">
        <v>67412.55848307796</v>
      </c>
      <c r="F67" s="24">
        <v>78215.07999999999</v>
      </c>
      <c r="G67" s="24">
        <v>48042.17</v>
      </c>
      <c r="H67" s="24">
        <v>1390.02</v>
      </c>
      <c r="I67" s="24">
        <v>4277.22</v>
      </c>
      <c r="J67" s="24">
        <v>24505.67</v>
      </c>
      <c r="K67" s="24">
        <v>155531.47999999998</v>
      </c>
      <c r="L67" s="24">
        <v>46432</v>
      </c>
      <c r="M67" s="24">
        <v>23840.26</v>
      </c>
      <c r="N67" s="24">
        <v>9337.279999999999</v>
      </c>
      <c r="O67" s="24">
        <v>40208.8</v>
      </c>
      <c r="P67" s="24">
        <v>26538.68</v>
      </c>
      <c r="Q67" s="24">
        <v>9174.46</v>
      </c>
      <c r="R67" s="24">
        <v>7786.17</v>
      </c>
      <c r="S67" s="24">
        <v>314264.40848307795</v>
      </c>
      <c r="T67" s="28"/>
      <c r="U67" s="19"/>
    </row>
    <row r="68" spans="1:21" ht="24">
      <c r="A68" s="14"/>
      <c r="B68" s="25"/>
      <c r="C68" s="26">
        <v>4</v>
      </c>
      <c r="D68" s="27">
        <v>1910.8</v>
      </c>
      <c r="E68" s="27">
        <v>65538.34470285852</v>
      </c>
      <c r="F68" s="24">
        <v>81144.65</v>
      </c>
      <c r="G68" s="24">
        <v>50099.67</v>
      </c>
      <c r="H68" s="24">
        <v>1659.63</v>
      </c>
      <c r="I68" s="24">
        <v>4597.389999999999</v>
      </c>
      <c r="J68" s="24">
        <v>24787.96</v>
      </c>
      <c r="K68" s="24">
        <v>173282.61</v>
      </c>
      <c r="L68" s="24">
        <v>48377.81</v>
      </c>
      <c r="M68" s="24">
        <v>24636.24</v>
      </c>
      <c r="N68" s="24">
        <v>11930.36</v>
      </c>
      <c r="O68" s="24">
        <v>42624.12</v>
      </c>
      <c r="P68" s="24">
        <v>34257.15</v>
      </c>
      <c r="Q68" s="24">
        <v>11456.93</v>
      </c>
      <c r="R68" s="24">
        <v>9885.68</v>
      </c>
      <c r="S68" s="24">
        <v>311990.72470285854</v>
      </c>
      <c r="T68" s="28"/>
      <c r="U68" s="19"/>
    </row>
    <row r="69" spans="1:21" ht="24">
      <c r="A69" s="14"/>
      <c r="B69" s="25">
        <v>1383</v>
      </c>
      <c r="C69" s="26">
        <v>1</v>
      </c>
      <c r="D69" s="27">
        <v>26154.39</v>
      </c>
      <c r="E69" s="27">
        <v>78826.78717707668</v>
      </c>
      <c r="F69" s="24">
        <v>79768.74</v>
      </c>
      <c r="G69" s="24">
        <v>47137.7</v>
      </c>
      <c r="H69" s="24">
        <v>1662.94</v>
      </c>
      <c r="I69" s="24">
        <v>4723.870000000001</v>
      </c>
      <c r="J69" s="24">
        <v>26244.23</v>
      </c>
      <c r="K69" s="24">
        <v>177936.16999999998</v>
      </c>
      <c r="L69" s="24">
        <v>50270.59</v>
      </c>
      <c r="M69" s="24">
        <v>27168.7</v>
      </c>
      <c r="N69" s="24">
        <v>10904.93</v>
      </c>
      <c r="O69" s="24">
        <v>43127.68</v>
      </c>
      <c r="P69" s="24">
        <v>35002.99</v>
      </c>
      <c r="Q69" s="24">
        <v>11461.28</v>
      </c>
      <c r="R69" s="24">
        <v>8952.2</v>
      </c>
      <c r="S69" s="24">
        <v>353733.88717707666</v>
      </c>
      <c r="T69" s="28">
        <f>SUM(S69:S72)</f>
        <v>1569066.1741651213</v>
      </c>
      <c r="U69" s="19"/>
    </row>
    <row r="70" spans="1:21" ht="24">
      <c r="A70" s="14"/>
      <c r="B70" s="25"/>
      <c r="C70" s="26">
        <v>2</v>
      </c>
      <c r="D70" s="27">
        <v>60106.96</v>
      </c>
      <c r="E70" s="27">
        <v>86819.36220341547</v>
      </c>
      <c r="F70" s="24">
        <v>94899.52</v>
      </c>
      <c r="G70" s="24">
        <v>55471.47</v>
      </c>
      <c r="H70" s="24">
        <v>2322.51</v>
      </c>
      <c r="I70" s="24">
        <v>5305.94</v>
      </c>
      <c r="J70" s="24">
        <v>31799.6</v>
      </c>
      <c r="K70" s="24">
        <v>200749.94</v>
      </c>
      <c r="L70" s="24">
        <v>57131.869999999995</v>
      </c>
      <c r="M70" s="24">
        <v>31520</v>
      </c>
      <c r="N70" s="24">
        <v>12041.92</v>
      </c>
      <c r="O70" s="24">
        <v>47784.22</v>
      </c>
      <c r="P70" s="24">
        <v>40082.35</v>
      </c>
      <c r="Q70" s="24">
        <v>12189.58</v>
      </c>
      <c r="R70" s="24">
        <v>9977.24</v>
      </c>
      <c r="S70" s="24">
        <v>432598.5422034155</v>
      </c>
      <c r="T70" s="28"/>
      <c r="U70" s="19"/>
    </row>
    <row r="71" spans="1:21" ht="24">
      <c r="A71" s="14"/>
      <c r="B71" s="25"/>
      <c r="C71" s="26">
        <v>3</v>
      </c>
      <c r="D71" s="27">
        <v>24528.72</v>
      </c>
      <c r="E71" s="27">
        <v>88984.39557101982</v>
      </c>
      <c r="F71" s="24">
        <v>92344.48000000001</v>
      </c>
      <c r="G71" s="24">
        <v>60515.95</v>
      </c>
      <c r="H71" s="24">
        <v>2478.21</v>
      </c>
      <c r="I71" s="24">
        <v>5135.03</v>
      </c>
      <c r="J71" s="24">
        <v>24215.29</v>
      </c>
      <c r="K71" s="24">
        <v>193704.89</v>
      </c>
      <c r="L71" s="24">
        <v>56109.5</v>
      </c>
      <c r="M71" s="24">
        <v>31156.79</v>
      </c>
      <c r="N71" s="24">
        <v>13496.11</v>
      </c>
      <c r="O71" s="24">
        <v>50053.92</v>
      </c>
      <c r="P71" s="24">
        <v>29962.09</v>
      </c>
      <c r="Q71" s="24">
        <v>12926.48</v>
      </c>
      <c r="R71" s="24">
        <v>11420.57</v>
      </c>
      <c r="S71" s="24">
        <v>388141.9155710198</v>
      </c>
      <c r="T71" s="28"/>
      <c r="U71" s="19"/>
    </row>
    <row r="72" spans="1:21" ht="24">
      <c r="A72" s="14"/>
      <c r="B72" s="25"/>
      <c r="C72" s="26">
        <v>4</v>
      </c>
      <c r="D72" s="27">
        <v>2010.03</v>
      </c>
      <c r="E72" s="27">
        <v>93319.80921360948</v>
      </c>
      <c r="F72" s="24">
        <v>97437.66</v>
      </c>
      <c r="G72" s="24">
        <v>63706.18</v>
      </c>
      <c r="H72" s="24">
        <v>2949.03</v>
      </c>
      <c r="I72" s="24">
        <v>5632.77</v>
      </c>
      <c r="J72" s="24">
        <v>25149.68</v>
      </c>
      <c r="K72" s="24">
        <v>214780.62000000002</v>
      </c>
      <c r="L72" s="24">
        <v>60025.55</v>
      </c>
      <c r="M72" s="24">
        <v>31418.320000000003</v>
      </c>
      <c r="N72" s="24">
        <v>15290.539999999999</v>
      </c>
      <c r="O72" s="24">
        <v>52190.48</v>
      </c>
      <c r="P72" s="24">
        <v>41957.97</v>
      </c>
      <c r="Q72" s="24">
        <v>13897.76</v>
      </c>
      <c r="R72" s="24">
        <v>12956.29</v>
      </c>
      <c r="S72" s="24">
        <v>394591.8292136095</v>
      </c>
      <c r="T72" s="28"/>
      <c r="U72" s="19"/>
    </row>
    <row r="73" spans="1:21" ht="24">
      <c r="A73" s="14"/>
      <c r="B73" s="25">
        <v>1384</v>
      </c>
      <c r="C73" s="26">
        <v>1</v>
      </c>
      <c r="D73" s="27">
        <v>33800.55</v>
      </c>
      <c r="E73" s="27">
        <v>120090.46383756242</v>
      </c>
      <c r="F73" s="24">
        <v>95716.26999999999</v>
      </c>
      <c r="G73" s="24">
        <v>60426.96</v>
      </c>
      <c r="H73" s="24">
        <v>3161.27</v>
      </c>
      <c r="I73" s="24">
        <v>5113.389999999999</v>
      </c>
      <c r="J73" s="24">
        <v>27014.649999999998</v>
      </c>
      <c r="K73" s="24">
        <v>219978.84000000003</v>
      </c>
      <c r="L73" s="24">
        <v>62253.48</v>
      </c>
      <c r="M73" s="24">
        <v>35156.25</v>
      </c>
      <c r="N73" s="24">
        <v>13495.45</v>
      </c>
      <c r="O73" s="24">
        <v>56195.22</v>
      </c>
      <c r="P73" s="24">
        <v>37882.15</v>
      </c>
      <c r="Q73" s="24">
        <v>14996.29</v>
      </c>
      <c r="R73" s="24">
        <v>11644.87</v>
      </c>
      <c r="S73" s="24">
        <v>457941.2538375624</v>
      </c>
      <c r="T73" s="28">
        <f>SUM(S73:S76)</f>
        <v>1993664.4950076672</v>
      </c>
      <c r="U73" s="19"/>
    </row>
    <row r="74" spans="1:21" ht="24">
      <c r="A74" s="14"/>
      <c r="B74" s="25"/>
      <c r="C74" s="26">
        <v>2</v>
      </c>
      <c r="D74" s="27">
        <v>66798.81</v>
      </c>
      <c r="E74" s="27">
        <v>134081.01215944925</v>
      </c>
      <c r="F74" s="24">
        <v>101466.53000000001</v>
      </c>
      <c r="G74" s="24">
        <v>64797.82</v>
      </c>
      <c r="H74" s="24">
        <v>3349.06</v>
      </c>
      <c r="I74" s="24">
        <v>5614.52</v>
      </c>
      <c r="J74" s="24">
        <v>27705.13</v>
      </c>
      <c r="K74" s="24">
        <v>244662.80000000002</v>
      </c>
      <c r="L74" s="24">
        <v>66397.97</v>
      </c>
      <c r="M74" s="24">
        <v>39580.26</v>
      </c>
      <c r="N74" s="24">
        <v>13990.06</v>
      </c>
      <c r="O74" s="24">
        <v>58266.35</v>
      </c>
      <c r="P74" s="24">
        <v>49426.16</v>
      </c>
      <c r="Q74" s="24">
        <v>17002</v>
      </c>
      <c r="R74" s="24">
        <v>12088.89</v>
      </c>
      <c r="S74" s="24">
        <v>534920.2621594493</v>
      </c>
      <c r="T74" s="28"/>
      <c r="U74" s="19"/>
    </row>
    <row r="75" spans="1:21" ht="24">
      <c r="A75" s="14"/>
      <c r="B75" s="25"/>
      <c r="C75" s="26">
        <v>3</v>
      </c>
      <c r="D75" s="27">
        <v>28653.61</v>
      </c>
      <c r="E75" s="27">
        <v>127870.72233253592</v>
      </c>
      <c r="F75" s="24">
        <v>101217.54000000001</v>
      </c>
      <c r="G75" s="24">
        <v>67348.71</v>
      </c>
      <c r="H75" s="24">
        <v>3076.02</v>
      </c>
      <c r="I75" s="24">
        <v>5441.29</v>
      </c>
      <c r="J75" s="24">
        <v>25351.520000000004</v>
      </c>
      <c r="K75" s="24">
        <v>235633.65</v>
      </c>
      <c r="L75" s="24">
        <v>67673.65000000001</v>
      </c>
      <c r="M75" s="24">
        <v>39087.35</v>
      </c>
      <c r="N75" s="24">
        <v>15721.48</v>
      </c>
      <c r="O75" s="24">
        <v>60318.49</v>
      </c>
      <c r="P75" s="24">
        <v>35056.62</v>
      </c>
      <c r="Q75" s="24">
        <v>17776.06</v>
      </c>
      <c r="R75" s="24">
        <v>13729.8</v>
      </c>
      <c r="S75" s="24">
        <v>479645.72233253595</v>
      </c>
      <c r="T75" s="28"/>
      <c r="U75" s="19"/>
    </row>
    <row r="76" spans="1:21" ht="24">
      <c r="A76" s="14"/>
      <c r="B76" s="25"/>
      <c r="C76" s="26">
        <v>4</v>
      </c>
      <c r="D76" s="27">
        <v>2735.52</v>
      </c>
      <c r="E76" s="27">
        <v>134942.7166781197</v>
      </c>
      <c r="F76" s="24">
        <v>119810.56</v>
      </c>
      <c r="G76" s="24">
        <v>76853.41</v>
      </c>
      <c r="H76" s="24">
        <v>3916.24</v>
      </c>
      <c r="I76" s="24">
        <v>5831.110000000001</v>
      </c>
      <c r="J76" s="24">
        <v>33209.799999999996</v>
      </c>
      <c r="K76" s="24">
        <v>278984.3</v>
      </c>
      <c r="L76" s="24">
        <v>70236.18999999999</v>
      </c>
      <c r="M76" s="24">
        <v>37394.14</v>
      </c>
      <c r="N76" s="24">
        <v>17974.510000000002</v>
      </c>
      <c r="O76" s="24">
        <v>62667.94</v>
      </c>
      <c r="P76" s="24">
        <v>71490.17</v>
      </c>
      <c r="Q76" s="24">
        <v>19221.35</v>
      </c>
      <c r="R76" s="24">
        <v>15315.84</v>
      </c>
      <c r="S76" s="24">
        <v>521157.2566781196</v>
      </c>
      <c r="T76" s="28"/>
      <c r="U76" s="19"/>
    </row>
    <row r="77" spans="1:21" ht="24">
      <c r="A77" s="14"/>
      <c r="B77" s="25">
        <v>1385</v>
      </c>
      <c r="C77" s="26">
        <v>1</v>
      </c>
      <c r="D77" s="27">
        <v>37942.26</v>
      </c>
      <c r="E77" s="27">
        <v>140542.48473558284</v>
      </c>
      <c r="F77" s="24">
        <v>104208.54000000001</v>
      </c>
      <c r="G77" s="24">
        <v>68744.14</v>
      </c>
      <c r="H77" s="24">
        <v>3303.56</v>
      </c>
      <c r="I77" s="24">
        <v>5548.860000000001</v>
      </c>
      <c r="J77" s="24">
        <v>26611.980000000003</v>
      </c>
      <c r="K77" s="24">
        <v>268986.07</v>
      </c>
      <c r="L77" s="24">
        <v>70880.46</v>
      </c>
      <c r="M77" s="24">
        <v>43406.840000000004</v>
      </c>
      <c r="N77" s="24">
        <v>17300.08</v>
      </c>
      <c r="O77" s="24">
        <v>69672.45</v>
      </c>
      <c r="P77" s="24">
        <v>54385.96</v>
      </c>
      <c r="Q77" s="24">
        <v>13340.28</v>
      </c>
      <c r="R77" s="24">
        <v>14607.57</v>
      </c>
      <c r="S77" s="24">
        <v>537071.7847355829</v>
      </c>
      <c r="T77" s="28">
        <f>SUM(S77:S80)</f>
        <v>2407955.8922980214</v>
      </c>
      <c r="U77" s="19"/>
    </row>
    <row r="78" spans="1:21" ht="24">
      <c r="A78" s="14"/>
      <c r="B78" s="25"/>
      <c r="C78" s="26">
        <v>2</v>
      </c>
      <c r="D78" s="27">
        <v>88823.73</v>
      </c>
      <c r="E78" s="27">
        <v>178127.06407572844</v>
      </c>
      <c r="F78" s="24">
        <v>123423.72999999998</v>
      </c>
      <c r="G78" s="24">
        <v>80159.95</v>
      </c>
      <c r="H78" s="24">
        <v>4084.48</v>
      </c>
      <c r="I78" s="24">
        <v>5948.43</v>
      </c>
      <c r="J78" s="24">
        <v>33230.87</v>
      </c>
      <c r="K78" s="24">
        <v>292171.35000000003</v>
      </c>
      <c r="L78" s="24">
        <v>78663.36</v>
      </c>
      <c r="M78" s="24">
        <v>49130.19000000001</v>
      </c>
      <c r="N78" s="24">
        <v>18126.77</v>
      </c>
      <c r="O78" s="24">
        <v>73987.58</v>
      </c>
      <c r="P78" s="24">
        <v>56376.89</v>
      </c>
      <c r="Q78" s="24">
        <v>15886.56</v>
      </c>
      <c r="R78" s="24">
        <v>14960.79</v>
      </c>
      <c r="S78" s="24">
        <v>667585.0840757284</v>
      </c>
      <c r="T78" s="28"/>
      <c r="U78" s="19"/>
    </row>
    <row r="79" spans="1:21" ht="24">
      <c r="A79" s="14"/>
      <c r="B79" s="25"/>
      <c r="C79" s="26">
        <v>3</v>
      </c>
      <c r="D79" s="27">
        <v>43185.43</v>
      </c>
      <c r="E79" s="27">
        <v>136467.0904338911</v>
      </c>
      <c r="F79" s="24">
        <v>131648.56</v>
      </c>
      <c r="G79" s="24">
        <v>84348.52</v>
      </c>
      <c r="H79" s="24">
        <v>4120.82</v>
      </c>
      <c r="I79" s="24">
        <v>5671</v>
      </c>
      <c r="J79" s="24">
        <v>37508.22</v>
      </c>
      <c r="K79" s="24">
        <v>305794.59</v>
      </c>
      <c r="L79" s="24">
        <v>79141.26000000001</v>
      </c>
      <c r="M79" s="24">
        <v>47691.41</v>
      </c>
      <c r="N79" s="24">
        <v>20090.34</v>
      </c>
      <c r="O79" s="24">
        <v>78971.27</v>
      </c>
      <c r="P79" s="24">
        <v>55166.95</v>
      </c>
      <c r="Q79" s="24">
        <v>24733.36</v>
      </c>
      <c r="R79" s="24">
        <v>16705.42</v>
      </c>
      <c r="S79" s="24">
        <v>600390.2504338911</v>
      </c>
      <c r="T79" s="28"/>
      <c r="U79" s="19"/>
    </row>
    <row r="80" spans="1:21" ht="24">
      <c r="A80" s="14"/>
      <c r="B80" s="25"/>
      <c r="C80" s="26">
        <v>4</v>
      </c>
      <c r="D80" s="27">
        <v>3917.78</v>
      </c>
      <c r="E80" s="27">
        <v>135789.87305281928</v>
      </c>
      <c r="F80" s="24">
        <v>144031.96</v>
      </c>
      <c r="G80" s="24">
        <v>90728.79</v>
      </c>
      <c r="H80" s="24">
        <v>5157.24</v>
      </c>
      <c r="I80" s="24">
        <v>6215.8099999999995</v>
      </c>
      <c r="J80" s="24">
        <v>41930.12</v>
      </c>
      <c r="K80" s="24">
        <v>338229.47</v>
      </c>
      <c r="L80" s="24">
        <v>81956.11</v>
      </c>
      <c r="M80" s="24">
        <v>51450.75000000001</v>
      </c>
      <c r="N80" s="24">
        <v>22749.91</v>
      </c>
      <c r="O80" s="24">
        <v>84599.2</v>
      </c>
      <c r="P80" s="24">
        <v>70965.4</v>
      </c>
      <c r="Q80" s="24">
        <v>26508.1</v>
      </c>
      <c r="R80" s="24">
        <v>19060.31</v>
      </c>
      <c r="S80" s="24">
        <v>602908.7730528192</v>
      </c>
      <c r="T80" s="28"/>
      <c r="U80" s="19"/>
    </row>
    <row r="81" spans="1:21" ht="24">
      <c r="A81" s="14"/>
      <c r="B81" s="25">
        <v>1386</v>
      </c>
      <c r="C81" s="26">
        <v>1</v>
      </c>
      <c r="D81" s="27">
        <v>58057.53</v>
      </c>
      <c r="E81" s="27">
        <v>160409.75135810193</v>
      </c>
      <c r="F81" s="24">
        <v>143099.29</v>
      </c>
      <c r="G81" s="24">
        <v>82408.76</v>
      </c>
      <c r="H81" s="24">
        <v>5333.1</v>
      </c>
      <c r="I81" s="24">
        <v>6175.45</v>
      </c>
      <c r="J81" s="24">
        <v>49181.98</v>
      </c>
      <c r="K81" s="24">
        <v>340930.44000000006</v>
      </c>
      <c r="L81" s="24">
        <v>84262.55</v>
      </c>
      <c r="M81" s="24">
        <v>53684.9</v>
      </c>
      <c r="N81" s="24">
        <v>21774.15</v>
      </c>
      <c r="O81" s="24">
        <v>99931.06</v>
      </c>
      <c r="P81" s="24">
        <v>57342.25</v>
      </c>
      <c r="Q81" s="24">
        <v>23935.53</v>
      </c>
      <c r="R81" s="24">
        <v>18832.92</v>
      </c>
      <c r="S81" s="24">
        <v>683664.0913581019</v>
      </c>
      <c r="T81" s="28">
        <f>SUM(S81:S84)</f>
        <v>3139605.912870817</v>
      </c>
      <c r="U81" s="19"/>
    </row>
    <row r="82" spans="1:21" ht="24">
      <c r="A82" s="14"/>
      <c r="B82" s="25"/>
      <c r="C82" s="26">
        <v>2</v>
      </c>
      <c r="D82" s="27">
        <v>114357</v>
      </c>
      <c r="E82" s="27">
        <v>174290.00278506798</v>
      </c>
      <c r="F82" s="24">
        <v>167267.57</v>
      </c>
      <c r="G82" s="24">
        <v>89813.14</v>
      </c>
      <c r="H82" s="24">
        <v>5746.21</v>
      </c>
      <c r="I82" s="24">
        <v>6923.88</v>
      </c>
      <c r="J82" s="24">
        <v>64784.340000000004</v>
      </c>
      <c r="K82" s="24">
        <v>396874.32999999996</v>
      </c>
      <c r="L82" s="24">
        <v>96279.29</v>
      </c>
      <c r="M82" s="24">
        <v>68620.33</v>
      </c>
      <c r="N82" s="24">
        <v>21568.23</v>
      </c>
      <c r="O82" s="24">
        <v>107570.09</v>
      </c>
      <c r="P82" s="24">
        <v>75967.4</v>
      </c>
      <c r="Q82" s="24">
        <v>26868.99</v>
      </c>
      <c r="R82" s="24">
        <v>18506.12</v>
      </c>
      <c r="S82" s="24">
        <v>834282.7827850679</v>
      </c>
      <c r="T82" s="28"/>
      <c r="U82" s="19"/>
    </row>
    <row r="83" spans="1:21" ht="24">
      <c r="A83" s="14"/>
      <c r="B83" s="25"/>
      <c r="C83" s="26">
        <v>3</v>
      </c>
      <c r="D83" s="27">
        <v>51171.02</v>
      </c>
      <c r="E83" s="27">
        <v>203878.32886647127</v>
      </c>
      <c r="F83" s="24">
        <v>181885.13</v>
      </c>
      <c r="G83" s="24">
        <v>95136.43</v>
      </c>
      <c r="H83" s="24">
        <v>6142.89</v>
      </c>
      <c r="I83" s="24">
        <v>7337.3</v>
      </c>
      <c r="J83" s="24">
        <v>73268.51</v>
      </c>
      <c r="K83" s="24">
        <v>392768.7200000001</v>
      </c>
      <c r="L83" s="24">
        <v>97450.40000000001</v>
      </c>
      <c r="M83" s="24">
        <v>71280.95000000001</v>
      </c>
      <c r="N83" s="24">
        <v>24553.02</v>
      </c>
      <c r="O83" s="24">
        <v>114527.07</v>
      </c>
      <c r="P83" s="24">
        <v>55615.83</v>
      </c>
      <c r="Q83" s="24">
        <v>29341.45</v>
      </c>
      <c r="R83" s="24">
        <v>20988.39</v>
      </c>
      <c r="S83" s="24">
        <v>808714.8088664714</v>
      </c>
      <c r="T83" s="28"/>
      <c r="U83" s="19"/>
    </row>
    <row r="84" spans="1:21" ht="24">
      <c r="A84" s="14"/>
      <c r="B84" s="25"/>
      <c r="C84" s="26">
        <v>4</v>
      </c>
      <c r="D84" s="27">
        <v>8484.05</v>
      </c>
      <c r="E84" s="27">
        <v>224820.5598611759</v>
      </c>
      <c r="F84" s="24">
        <v>188242.1</v>
      </c>
      <c r="G84" s="24">
        <v>102543.16</v>
      </c>
      <c r="H84" s="24">
        <v>6429.2</v>
      </c>
      <c r="I84" s="24">
        <v>8284.48</v>
      </c>
      <c r="J84" s="24">
        <v>70985.26000000001</v>
      </c>
      <c r="K84" s="24">
        <v>415658.30000000005</v>
      </c>
      <c r="L84" s="24">
        <v>106522.55</v>
      </c>
      <c r="M84" s="24">
        <v>72436.01999999999</v>
      </c>
      <c r="N84" s="24">
        <v>29930.1</v>
      </c>
      <c r="O84" s="24">
        <v>119139.38</v>
      </c>
      <c r="P84" s="24">
        <v>60145.33</v>
      </c>
      <c r="Q84" s="24">
        <v>27484.92</v>
      </c>
      <c r="R84" s="24">
        <v>24260.78</v>
      </c>
      <c r="S84" s="24">
        <v>812944.2298611759</v>
      </c>
      <c r="T84" s="28"/>
      <c r="U84" s="19"/>
    </row>
    <row r="85" spans="1:21" ht="24">
      <c r="A85" s="14"/>
      <c r="B85" s="25">
        <v>1387</v>
      </c>
      <c r="C85" s="26">
        <v>1</v>
      </c>
      <c r="D85" s="27">
        <v>45609.16</v>
      </c>
      <c r="E85" s="27">
        <v>275835.07064827875</v>
      </c>
      <c r="F85" s="24">
        <v>191780.63</v>
      </c>
      <c r="G85" s="24">
        <v>97914.04</v>
      </c>
      <c r="H85" s="24">
        <v>6961.06</v>
      </c>
      <c r="I85" s="24">
        <v>7850.169999999999</v>
      </c>
      <c r="J85" s="24">
        <v>79055.36</v>
      </c>
      <c r="K85" s="24">
        <v>440696.80999999994</v>
      </c>
      <c r="L85" s="24">
        <v>102835.95</v>
      </c>
      <c r="M85" s="24">
        <v>81019.02</v>
      </c>
      <c r="N85" s="24">
        <v>30009.67</v>
      </c>
      <c r="O85" s="24">
        <v>138526.96</v>
      </c>
      <c r="P85" s="24">
        <v>58397.72</v>
      </c>
      <c r="Q85" s="24">
        <v>29907.49</v>
      </c>
      <c r="R85" s="24">
        <v>23396.41</v>
      </c>
      <c r="S85" s="24">
        <v>930525.2606482786</v>
      </c>
      <c r="T85" s="28">
        <f>SUM(S85:S88)</f>
        <v>3743337.822106049</v>
      </c>
      <c r="U85" s="19"/>
    </row>
    <row r="86" spans="1:21" ht="24">
      <c r="A86" s="14"/>
      <c r="B86" s="25"/>
      <c r="C86" s="26">
        <v>2</v>
      </c>
      <c r="D86" s="27">
        <v>124007.86</v>
      </c>
      <c r="E86" s="27">
        <v>285973.9144514327</v>
      </c>
      <c r="F86" s="24">
        <v>226020.66</v>
      </c>
      <c r="G86" s="24">
        <v>114257.49</v>
      </c>
      <c r="H86" s="24">
        <v>8521.57</v>
      </c>
      <c r="I86" s="24">
        <v>8295.95</v>
      </c>
      <c r="J86" s="24">
        <v>94945.65</v>
      </c>
      <c r="K86" s="24">
        <v>484211.33</v>
      </c>
      <c r="L86" s="24">
        <v>114740.34999999999</v>
      </c>
      <c r="M86" s="24">
        <v>88405.28</v>
      </c>
      <c r="N86" s="24">
        <v>28480.329999999998</v>
      </c>
      <c r="O86" s="24">
        <v>138639.52</v>
      </c>
      <c r="P86" s="24">
        <v>82633.9</v>
      </c>
      <c r="Q86" s="24">
        <v>31311.95</v>
      </c>
      <c r="R86" s="24">
        <v>21006.59</v>
      </c>
      <c r="S86" s="24">
        <v>1099207.1744514327</v>
      </c>
      <c r="T86" s="28"/>
      <c r="U86" s="19"/>
    </row>
    <row r="87" spans="1:21" ht="24">
      <c r="A87" s="14"/>
      <c r="B87" s="25"/>
      <c r="C87" s="26">
        <v>3</v>
      </c>
      <c r="D87" s="27">
        <v>62917.06</v>
      </c>
      <c r="E87" s="27">
        <v>158792.43052774997</v>
      </c>
      <c r="F87" s="24">
        <v>213746.32</v>
      </c>
      <c r="G87" s="24">
        <v>111280.56</v>
      </c>
      <c r="H87" s="24">
        <v>6148.55</v>
      </c>
      <c r="I87" s="24">
        <v>8324.95</v>
      </c>
      <c r="J87" s="24">
        <v>87992.26</v>
      </c>
      <c r="K87" s="24">
        <v>480651.75</v>
      </c>
      <c r="L87" s="24">
        <v>116732.55</v>
      </c>
      <c r="M87" s="24">
        <v>87304.56</v>
      </c>
      <c r="N87" s="24">
        <v>28940.629999999997</v>
      </c>
      <c r="O87" s="24">
        <v>140304.05</v>
      </c>
      <c r="P87" s="24">
        <v>75992</v>
      </c>
      <c r="Q87" s="24">
        <v>31377.96</v>
      </c>
      <c r="R87" s="24">
        <v>21054.89</v>
      </c>
      <c r="S87" s="24">
        <v>895052.6705277499</v>
      </c>
      <c r="T87" s="28"/>
      <c r="U87" s="19"/>
    </row>
    <row r="88" spans="1:21" ht="24">
      <c r="A88" s="14"/>
      <c r="B88" s="25"/>
      <c r="C88" s="26">
        <v>4</v>
      </c>
      <c r="D88" s="27">
        <v>6819.62</v>
      </c>
      <c r="E88" s="27">
        <v>117448.00647858778</v>
      </c>
      <c r="F88" s="24">
        <v>222928.08000000002</v>
      </c>
      <c r="G88" s="24">
        <v>121493.7</v>
      </c>
      <c r="H88" s="24">
        <v>6123.22</v>
      </c>
      <c r="I88" s="24">
        <v>8124.43</v>
      </c>
      <c r="J88" s="24">
        <v>87186.73</v>
      </c>
      <c r="K88" s="24">
        <v>494351.31999999995</v>
      </c>
      <c r="L88" s="24">
        <v>121044.54</v>
      </c>
      <c r="M88" s="24">
        <v>85147.85</v>
      </c>
      <c r="N88" s="24">
        <v>31788.370000000003</v>
      </c>
      <c r="O88" s="24">
        <v>134195.97</v>
      </c>
      <c r="P88" s="24">
        <v>90798.29</v>
      </c>
      <c r="Q88" s="24">
        <v>31376.3</v>
      </c>
      <c r="R88" s="24">
        <v>22994.31</v>
      </c>
      <c r="S88" s="24">
        <v>818552.7164785877</v>
      </c>
      <c r="T88" s="28"/>
      <c r="U88" s="19"/>
    </row>
    <row r="89" spans="1:21" ht="24">
      <c r="A89" s="14"/>
      <c r="B89" s="25">
        <v>1388</v>
      </c>
      <c r="C89" s="26">
        <v>1</v>
      </c>
      <c r="D89" s="27">
        <v>69151.01</v>
      </c>
      <c r="E89" s="27">
        <v>144575.32675499536</v>
      </c>
      <c r="F89" s="24">
        <v>185653.4</v>
      </c>
      <c r="G89" s="24">
        <v>101382.27</v>
      </c>
      <c r="H89" s="24">
        <v>5552.76</v>
      </c>
      <c r="I89" s="24">
        <v>8398.02</v>
      </c>
      <c r="J89" s="24">
        <v>70320.34999999999</v>
      </c>
      <c r="K89" s="24">
        <v>485984.97000000003</v>
      </c>
      <c r="L89" s="24">
        <v>121439</v>
      </c>
      <c r="M89" s="24">
        <v>89269.31</v>
      </c>
      <c r="N89" s="24">
        <v>28818.73</v>
      </c>
      <c r="O89" s="24">
        <v>144253.17</v>
      </c>
      <c r="P89" s="24">
        <v>65991.25</v>
      </c>
      <c r="Q89" s="24">
        <v>36213.51</v>
      </c>
      <c r="R89" s="24">
        <v>22435.81</v>
      </c>
      <c r="S89" s="24">
        <v>862928.8967549952</v>
      </c>
      <c r="T89" s="28">
        <f>SUM(S89:S92)</f>
        <v>3893698.7719138623</v>
      </c>
      <c r="U89" s="19"/>
    </row>
    <row r="90" spans="1:21" ht="24">
      <c r="A90" s="14"/>
      <c r="B90" s="25"/>
      <c r="C90" s="26">
        <v>2</v>
      </c>
      <c r="D90" s="27">
        <v>151011.69</v>
      </c>
      <c r="E90" s="27">
        <v>184282.29866633366</v>
      </c>
      <c r="F90" s="24">
        <v>229067.78</v>
      </c>
      <c r="G90" s="24">
        <v>116060.62</v>
      </c>
      <c r="H90" s="24">
        <v>6652.17</v>
      </c>
      <c r="I90" s="24">
        <v>8578.49</v>
      </c>
      <c r="J90" s="24">
        <v>97776.5</v>
      </c>
      <c r="K90" s="24">
        <v>522452.38</v>
      </c>
      <c r="L90" s="24">
        <v>123276.44</v>
      </c>
      <c r="M90" s="24">
        <v>94619.20000000001</v>
      </c>
      <c r="N90" s="24">
        <v>27760.1</v>
      </c>
      <c r="O90" s="24">
        <v>147088.21</v>
      </c>
      <c r="P90" s="24">
        <v>97915.77</v>
      </c>
      <c r="Q90" s="24">
        <v>31792.66</v>
      </c>
      <c r="R90" s="24">
        <v>21864.05</v>
      </c>
      <c r="S90" s="24">
        <v>1064950.0986663336</v>
      </c>
      <c r="T90" s="28"/>
      <c r="U90" s="19"/>
    </row>
    <row r="91" spans="1:21" ht="24">
      <c r="A91" s="14"/>
      <c r="B91" s="25"/>
      <c r="C91" s="26">
        <v>3</v>
      </c>
      <c r="D91" s="27">
        <v>56446.31</v>
      </c>
      <c r="E91" s="27">
        <v>175580.8300325102</v>
      </c>
      <c r="F91" s="24">
        <v>233228.71</v>
      </c>
      <c r="G91" s="24">
        <v>124529.57</v>
      </c>
      <c r="H91" s="24">
        <v>6160.37</v>
      </c>
      <c r="I91" s="24">
        <v>8237.52</v>
      </c>
      <c r="J91" s="24">
        <v>94301.25</v>
      </c>
      <c r="K91" s="24">
        <v>521657.87</v>
      </c>
      <c r="L91" s="24">
        <v>132554.43</v>
      </c>
      <c r="M91" s="24">
        <v>95426.06</v>
      </c>
      <c r="N91" s="24">
        <v>29741.760000000002</v>
      </c>
      <c r="O91" s="24">
        <v>154482.93</v>
      </c>
      <c r="P91" s="24">
        <v>75204.75</v>
      </c>
      <c r="Q91" s="24">
        <v>34247.94</v>
      </c>
      <c r="R91" s="24">
        <v>23716.44</v>
      </c>
      <c r="S91" s="24">
        <v>963197.2800325102</v>
      </c>
      <c r="T91" s="28"/>
      <c r="U91" s="19"/>
    </row>
    <row r="92" spans="1:21" ht="24">
      <c r="A92" s="14"/>
      <c r="B92" s="25"/>
      <c r="C92" s="26">
        <v>4</v>
      </c>
      <c r="D92" s="27">
        <v>9074.99</v>
      </c>
      <c r="E92" s="27">
        <v>182365.5264600237</v>
      </c>
      <c r="F92" s="24">
        <v>244234.8</v>
      </c>
      <c r="G92" s="24">
        <v>139225.94</v>
      </c>
      <c r="H92" s="24">
        <v>8297.5</v>
      </c>
      <c r="I92" s="24">
        <v>8994.46</v>
      </c>
      <c r="J92" s="24">
        <v>87716.9</v>
      </c>
      <c r="K92" s="24">
        <v>594901.0799999998</v>
      </c>
      <c r="L92" s="24">
        <v>139608.43</v>
      </c>
      <c r="M92" s="24">
        <v>98330.43</v>
      </c>
      <c r="N92" s="24">
        <v>36000.61</v>
      </c>
      <c r="O92" s="24">
        <v>152185.09</v>
      </c>
      <c r="P92" s="24">
        <v>131286.83</v>
      </c>
      <c r="Q92" s="24">
        <v>37489.69</v>
      </c>
      <c r="R92" s="24">
        <v>27953.9</v>
      </c>
      <c r="S92" s="24">
        <v>1002622.4964600235</v>
      </c>
      <c r="T92" s="28"/>
      <c r="U92" s="19"/>
    </row>
    <row r="93" spans="1:21" ht="24">
      <c r="A93" s="14"/>
      <c r="B93" s="25">
        <v>1389</v>
      </c>
      <c r="C93" s="26">
        <v>1</v>
      </c>
      <c r="D93" s="27">
        <v>73769.66</v>
      </c>
      <c r="E93" s="27">
        <v>198334.16953903888</v>
      </c>
      <c r="F93" s="24">
        <v>204969.39</v>
      </c>
      <c r="G93" s="24">
        <v>117347.8</v>
      </c>
      <c r="H93" s="24">
        <v>8798.3</v>
      </c>
      <c r="I93" s="24">
        <v>8847.67</v>
      </c>
      <c r="J93" s="24">
        <v>69975.62000000001</v>
      </c>
      <c r="K93" s="24">
        <v>584579.6900000001</v>
      </c>
      <c r="L93" s="24">
        <v>138649.11</v>
      </c>
      <c r="M93" s="24">
        <v>107552.85</v>
      </c>
      <c r="N93" s="24">
        <v>36220.19</v>
      </c>
      <c r="O93" s="24">
        <v>161695.69</v>
      </c>
      <c r="P93" s="24">
        <v>98010.08</v>
      </c>
      <c r="Q93" s="24">
        <v>42451.77</v>
      </c>
      <c r="R93" s="24">
        <v>27986.59</v>
      </c>
      <c r="S93" s="24">
        <v>1033666.319539039</v>
      </c>
      <c r="T93" s="28">
        <f>SUM(S93:S96)</f>
        <v>4741386.098368562</v>
      </c>
      <c r="U93" s="19"/>
    </row>
    <row r="94" spans="1:21" ht="24">
      <c r="A94" s="14"/>
      <c r="B94" s="25"/>
      <c r="C94" s="26">
        <v>2</v>
      </c>
      <c r="D94" s="27">
        <v>169127.6</v>
      </c>
      <c r="E94" s="27">
        <v>216566.5480683635</v>
      </c>
      <c r="F94" s="24">
        <v>239064.78</v>
      </c>
      <c r="G94" s="24">
        <v>128411.12</v>
      </c>
      <c r="H94" s="24">
        <v>9007.07</v>
      </c>
      <c r="I94" s="24">
        <v>9341.57</v>
      </c>
      <c r="J94" s="24">
        <v>92305.01999999999</v>
      </c>
      <c r="K94" s="24">
        <v>624953.55</v>
      </c>
      <c r="L94" s="24">
        <v>147360.87000000002</v>
      </c>
      <c r="M94" s="24">
        <v>112914.76000000001</v>
      </c>
      <c r="N94" s="24">
        <v>42837.78</v>
      </c>
      <c r="O94" s="24">
        <v>166139.69</v>
      </c>
      <c r="P94" s="24">
        <v>115776.09</v>
      </c>
      <c r="Q94" s="24">
        <v>39924.36</v>
      </c>
      <c r="R94" s="24">
        <v>32150.86</v>
      </c>
      <c r="S94" s="24">
        <v>1217561.6180683635</v>
      </c>
      <c r="T94" s="28"/>
      <c r="U94" s="19"/>
    </row>
    <row r="95" spans="1:21" ht="24">
      <c r="A95" s="14"/>
      <c r="B95" s="25"/>
      <c r="C95" s="26">
        <v>3</v>
      </c>
      <c r="D95" s="27">
        <v>72291.39</v>
      </c>
      <c r="E95" s="27">
        <v>194403.34948681865</v>
      </c>
      <c r="F95" s="24">
        <v>256616.11000000002</v>
      </c>
      <c r="G95" s="24">
        <v>134558.75</v>
      </c>
      <c r="H95" s="24">
        <v>10324.22</v>
      </c>
      <c r="I95" s="24">
        <v>8718.51</v>
      </c>
      <c r="J95" s="24">
        <v>103014.63</v>
      </c>
      <c r="K95" s="24">
        <v>652822.45</v>
      </c>
      <c r="L95" s="24">
        <v>165434.53999999998</v>
      </c>
      <c r="M95" s="24">
        <v>115740.21</v>
      </c>
      <c r="N95" s="24">
        <v>48248.04</v>
      </c>
      <c r="O95" s="24">
        <v>172658.9</v>
      </c>
      <c r="P95" s="24">
        <v>108089.01</v>
      </c>
      <c r="Q95" s="24">
        <v>42651.75</v>
      </c>
      <c r="R95" s="24">
        <v>35976.64</v>
      </c>
      <c r="S95" s="24">
        <v>1140156.6594868188</v>
      </c>
      <c r="T95" s="28"/>
      <c r="U95" s="19"/>
    </row>
    <row r="96" spans="1:21" ht="24">
      <c r="A96" s="14"/>
      <c r="B96" s="25"/>
      <c r="C96" s="26">
        <v>4</v>
      </c>
      <c r="D96" s="27">
        <v>9937.35</v>
      </c>
      <c r="E96" s="27">
        <v>343421.71127434063</v>
      </c>
      <c r="F96" s="24">
        <v>311082.51999999996</v>
      </c>
      <c r="G96" s="24">
        <v>187857.53</v>
      </c>
      <c r="H96" s="24">
        <v>10607.71</v>
      </c>
      <c r="I96" s="24">
        <v>17332.36</v>
      </c>
      <c r="J96" s="24">
        <v>95284.91999999998</v>
      </c>
      <c r="K96" s="24">
        <v>727819.6200000001</v>
      </c>
      <c r="L96" s="24">
        <v>190336.07</v>
      </c>
      <c r="M96" s="24">
        <v>119529.5</v>
      </c>
      <c r="N96" s="24">
        <v>56906.49</v>
      </c>
      <c r="O96" s="24">
        <v>175564.22</v>
      </c>
      <c r="P96" s="24">
        <v>136170.32</v>
      </c>
      <c r="Q96" s="24">
        <v>49313.02</v>
      </c>
      <c r="R96" s="24">
        <v>42259.7</v>
      </c>
      <c r="S96" s="24">
        <v>1350001.5012743408</v>
      </c>
      <c r="T96" s="28"/>
      <c r="U96" s="19"/>
    </row>
    <row r="97" spans="1:21" ht="24">
      <c r="A97" s="14"/>
      <c r="B97" s="25">
        <v>1390</v>
      </c>
      <c r="C97" s="26">
        <v>1</v>
      </c>
      <c r="D97" s="27">
        <v>84270.69</v>
      </c>
      <c r="E97" s="27">
        <v>426972.97230533755</v>
      </c>
      <c r="F97" s="24">
        <v>301214.33</v>
      </c>
      <c r="G97" s="24">
        <v>161000.88</v>
      </c>
      <c r="H97" s="24">
        <v>11095.68</v>
      </c>
      <c r="I97" s="24">
        <v>26095.4</v>
      </c>
      <c r="J97" s="24">
        <v>103022.37000000001</v>
      </c>
      <c r="K97" s="24">
        <v>705957.03</v>
      </c>
      <c r="L97" s="24">
        <v>206290.56</v>
      </c>
      <c r="M97" s="24">
        <v>117447.74</v>
      </c>
      <c r="N97" s="24">
        <v>50169.409999999996</v>
      </c>
      <c r="O97" s="24">
        <v>194376.27</v>
      </c>
      <c r="P97" s="24">
        <v>92206</v>
      </c>
      <c r="Q97" s="24">
        <v>45467.05</v>
      </c>
      <c r="R97" s="24">
        <v>38100.32</v>
      </c>
      <c r="S97" s="24">
        <v>1480314.7023053376</v>
      </c>
      <c r="T97" s="28">
        <f>SUM(S97:S100)</f>
        <v>6245765.646896016</v>
      </c>
      <c r="U97" s="19"/>
    </row>
    <row r="98" spans="1:21" ht="24">
      <c r="A98" s="14"/>
      <c r="B98" s="25"/>
      <c r="C98" s="26">
        <v>2</v>
      </c>
      <c r="D98" s="27">
        <v>177779.98</v>
      </c>
      <c r="E98" s="27">
        <v>394853.0732266308</v>
      </c>
      <c r="F98" s="24">
        <v>325544.57999999996</v>
      </c>
      <c r="G98" s="24">
        <v>168893.69</v>
      </c>
      <c r="H98" s="24">
        <v>12221.05</v>
      </c>
      <c r="I98" s="24">
        <v>25238.05</v>
      </c>
      <c r="J98" s="24">
        <v>119191.79000000001</v>
      </c>
      <c r="K98" s="24">
        <v>791818.27</v>
      </c>
      <c r="L98" s="24">
        <v>217896.41</v>
      </c>
      <c r="M98" s="24">
        <v>126369.09</v>
      </c>
      <c r="N98" s="24">
        <v>53116.54</v>
      </c>
      <c r="O98" s="24">
        <v>209430.57</v>
      </c>
      <c r="P98" s="24">
        <v>135091.79</v>
      </c>
      <c r="Q98" s="24">
        <v>49913.87</v>
      </c>
      <c r="R98" s="24">
        <v>39863.85</v>
      </c>
      <c r="S98" s="24">
        <v>1650132.0532266307</v>
      </c>
      <c r="T98" s="28"/>
      <c r="U98" s="19"/>
    </row>
    <row r="99" spans="1:21" ht="24">
      <c r="A99" s="14"/>
      <c r="B99" s="25"/>
      <c r="C99" s="26">
        <v>3</v>
      </c>
      <c r="D99" s="27">
        <v>91895.68</v>
      </c>
      <c r="E99" s="27">
        <v>368493.2602836883</v>
      </c>
      <c r="F99" s="24">
        <v>329411.56</v>
      </c>
      <c r="G99" s="24">
        <v>172242.28</v>
      </c>
      <c r="H99" s="24">
        <v>11619.5</v>
      </c>
      <c r="I99" s="24">
        <v>27058.34</v>
      </c>
      <c r="J99" s="24">
        <v>118491.44</v>
      </c>
      <c r="K99" s="24">
        <v>768636.98</v>
      </c>
      <c r="L99" s="24">
        <v>220644.76</v>
      </c>
      <c r="M99" s="24">
        <v>125521.71999999999</v>
      </c>
      <c r="N99" s="24">
        <v>55850.310000000005</v>
      </c>
      <c r="O99" s="24">
        <v>208438.65</v>
      </c>
      <c r="P99" s="24">
        <v>110861.5</v>
      </c>
      <c r="Q99" s="24">
        <v>47320.04</v>
      </c>
      <c r="R99" s="24">
        <v>42196.85</v>
      </c>
      <c r="S99" s="24">
        <v>1516240.6302836882</v>
      </c>
      <c r="T99" s="28"/>
      <c r="U99" s="19"/>
    </row>
    <row r="100" spans="1:21" ht="24">
      <c r="A100" s="14"/>
      <c r="B100" s="25"/>
      <c r="C100" s="26">
        <v>4</v>
      </c>
      <c r="D100" s="27">
        <v>13249.96</v>
      </c>
      <c r="E100" s="27">
        <v>374040.5310803596</v>
      </c>
      <c r="F100" s="24">
        <v>382051.41000000003</v>
      </c>
      <c r="G100" s="24">
        <v>187147.24</v>
      </c>
      <c r="H100" s="24">
        <v>12890.67</v>
      </c>
      <c r="I100" s="24">
        <v>31022.309999999998</v>
      </c>
      <c r="J100" s="24">
        <v>150991.19</v>
      </c>
      <c r="K100" s="24">
        <v>876337.4299999999</v>
      </c>
      <c r="L100" s="24">
        <v>232517.78</v>
      </c>
      <c r="M100" s="24">
        <v>140714.95</v>
      </c>
      <c r="N100" s="24">
        <v>62695.35</v>
      </c>
      <c r="O100" s="24">
        <v>212657.71</v>
      </c>
      <c r="P100" s="24">
        <v>180256</v>
      </c>
      <c r="Q100" s="24">
        <v>47495.64</v>
      </c>
      <c r="R100" s="24">
        <v>46601.07</v>
      </c>
      <c r="S100" s="24">
        <v>1599078.2610803596</v>
      </c>
      <c r="T100" s="28"/>
      <c r="U100" s="19"/>
    </row>
    <row r="101" spans="1:21" ht="24">
      <c r="A101" s="14"/>
      <c r="B101" s="25">
        <v>1391</v>
      </c>
      <c r="C101" s="26">
        <v>1</v>
      </c>
      <c r="D101" s="27">
        <v>115111.8</v>
      </c>
      <c r="E101" s="27">
        <v>340478.61834908975</v>
      </c>
      <c r="F101" s="24">
        <v>331893.51</v>
      </c>
      <c r="G101" s="24">
        <v>164480.37</v>
      </c>
      <c r="H101" s="24">
        <v>13708.5</v>
      </c>
      <c r="I101" s="24">
        <v>25084.200000000004</v>
      </c>
      <c r="J101" s="24">
        <v>128620.44</v>
      </c>
      <c r="K101" s="24">
        <v>802234.98</v>
      </c>
      <c r="L101" s="24">
        <v>235308.86000000002</v>
      </c>
      <c r="M101" s="24">
        <v>136381.84999999998</v>
      </c>
      <c r="N101" s="24">
        <v>58786.619999999995</v>
      </c>
      <c r="O101" s="24">
        <v>219478.52</v>
      </c>
      <c r="P101" s="24">
        <v>101245.13</v>
      </c>
      <c r="Q101" s="24">
        <v>51034</v>
      </c>
      <c r="R101" s="24">
        <v>43253.44</v>
      </c>
      <c r="S101" s="24">
        <v>1546465.4683490898</v>
      </c>
      <c r="T101" s="28">
        <f>SUM(S101:S104)</f>
        <v>7091388.726406866</v>
      </c>
      <c r="U101" s="19"/>
    </row>
    <row r="102" spans="1:21" ht="24">
      <c r="A102" s="14"/>
      <c r="B102" s="25"/>
      <c r="C102" s="26">
        <v>2</v>
      </c>
      <c r="D102" s="27">
        <v>273436.36</v>
      </c>
      <c r="E102" s="27">
        <v>266916.57590108627</v>
      </c>
      <c r="F102" s="24">
        <v>405773.32999999996</v>
      </c>
      <c r="G102" s="24">
        <v>203814.27</v>
      </c>
      <c r="H102" s="24">
        <v>17067.97</v>
      </c>
      <c r="I102" s="24">
        <v>26161.69</v>
      </c>
      <c r="J102" s="24">
        <v>158729.4</v>
      </c>
      <c r="K102" s="24">
        <v>910233.68</v>
      </c>
      <c r="L102" s="24">
        <v>246809.06</v>
      </c>
      <c r="M102" s="24">
        <v>142507.88</v>
      </c>
      <c r="N102" s="24">
        <v>66129.95</v>
      </c>
      <c r="O102" s="24">
        <v>236873.38</v>
      </c>
      <c r="P102" s="24">
        <v>163047.48</v>
      </c>
      <c r="Q102" s="24">
        <v>54865.93</v>
      </c>
      <c r="R102" s="24">
        <v>48606.93</v>
      </c>
      <c r="S102" s="24">
        <v>1807753.0159010864</v>
      </c>
      <c r="T102" s="28"/>
      <c r="U102" s="19"/>
    </row>
    <row r="103" spans="1:21" ht="24">
      <c r="A103" s="14"/>
      <c r="B103" s="25"/>
      <c r="C103" s="26">
        <v>3</v>
      </c>
      <c r="D103" s="27">
        <v>149593.94</v>
      </c>
      <c r="E103" s="27">
        <v>280663.6060198556</v>
      </c>
      <c r="F103" s="24">
        <v>462916.4</v>
      </c>
      <c r="G103" s="24">
        <v>237720.41</v>
      </c>
      <c r="H103" s="24">
        <v>18909.53</v>
      </c>
      <c r="I103" s="24">
        <v>27324.54</v>
      </c>
      <c r="J103" s="24">
        <v>178961.92</v>
      </c>
      <c r="K103" s="24">
        <v>958879.5500000002</v>
      </c>
      <c r="L103" s="24">
        <v>262600.52</v>
      </c>
      <c r="M103" s="24">
        <v>163406.79</v>
      </c>
      <c r="N103" s="24">
        <v>67308.89</v>
      </c>
      <c r="O103" s="24">
        <v>252164.65</v>
      </c>
      <c r="P103" s="24">
        <v>152916.29</v>
      </c>
      <c r="Q103" s="24">
        <v>60482.41</v>
      </c>
      <c r="R103" s="24">
        <v>48825.88</v>
      </c>
      <c r="S103" s="24">
        <v>1803227.6160198557</v>
      </c>
      <c r="T103" s="28"/>
      <c r="U103" s="19"/>
    </row>
    <row r="104" spans="1:21" ht="24">
      <c r="A104" s="14"/>
      <c r="B104" s="25"/>
      <c r="C104" s="26">
        <v>4</v>
      </c>
      <c r="D104" s="27">
        <v>20332.39</v>
      </c>
      <c r="E104" s="27">
        <v>276653.9061368339</v>
      </c>
      <c r="F104" s="24">
        <v>567672.57</v>
      </c>
      <c r="G104" s="24">
        <v>287728.06</v>
      </c>
      <c r="H104" s="24">
        <v>23550.5</v>
      </c>
      <c r="I104" s="24">
        <v>31000.969999999998</v>
      </c>
      <c r="J104" s="24">
        <v>225393.04</v>
      </c>
      <c r="K104" s="24">
        <v>1127344.51</v>
      </c>
      <c r="L104" s="24">
        <v>319519.06</v>
      </c>
      <c r="M104" s="24">
        <v>178285.78000000003</v>
      </c>
      <c r="N104" s="24">
        <v>81536.45999999999</v>
      </c>
      <c r="O104" s="24">
        <v>295667.95</v>
      </c>
      <c r="P104" s="24">
        <v>180609.4</v>
      </c>
      <c r="Q104" s="24">
        <v>71725.86</v>
      </c>
      <c r="R104" s="24">
        <v>58060.75</v>
      </c>
      <c r="S104" s="24">
        <v>1933942.6261368338</v>
      </c>
      <c r="T104" s="28"/>
      <c r="U104" s="19"/>
    </row>
    <row r="105" spans="1:21" ht="24">
      <c r="A105" s="14"/>
      <c r="B105" s="25">
        <v>1392</v>
      </c>
      <c r="C105" s="26">
        <v>1</v>
      </c>
      <c r="D105" s="27">
        <v>173642.31174029765</v>
      </c>
      <c r="E105" s="27">
        <v>397139</v>
      </c>
      <c r="F105" s="24">
        <v>452002.52841165534</v>
      </c>
      <c r="G105" s="24">
        <v>218129</v>
      </c>
      <c r="H105" s="24">
        <v>22772.253529229187</v>
      </c>
      <c r="I105" s="24">
        <v>26111.669602426125</v>
      </c>
      <c r="J105" s="24">
        <v>184989.60528000002</v>
      </c>
      <c r="K105" s="24">
        <v>1126551.8639199864</v>
      </c>
      <c r="L105" s="24">
        <v>316251.02071048965</v>
      </c>
      <c r="M105" s="24">
        <v>181756.9500345079</v>
      </c>
      <c r="N105" s="24">
        <v>60975.886260344516</v>
      </c>
      <c r="O105" s="24">
        <v>339757.046162322</v>
      </c>
      <c r="P105" s="24">
        <v>151665.20474000002</v>
      </c>
      <c r="Q105" s="24">
        <v>76145.7560123224</v>
      </c>
      <c r="R105" s="24">
        <v>43238.37627149547</v>
      </c>
      <c r="S105" s="24">
        <v>2106097.327800444</v>
      </c>
      <c r="T105" s="28">
        <f>SUM(S105:S108)</f>
        <v>9343070.046007933</v>
      </c>
      <c r="U105" s="19"/>
    </row>
    <row r="106" spans="1:21" ht="24">
      <c r="A106" s="14"/>
      <c r="B106" s="25"/>
      <c r="C106" s="26">
        <v>2</v>
      </c>
      <c r="D106" s="27">
        <v>426890.3346793882</v>
      </c>
      <c r="E106" s="27">
        <v>389122</v>
      </c>
      <c r="F106" s="24">
        <v>528661.7943190843</v>
      </c>
      <c r="G106" s="24">
        <v>267458.8</v>
      </c>
      <c r="H106" s="24">
        <v>23889.87228689341</v>
      </c>
      <c r="I106" s="24">
        <v>27951.9363221909</v>
      </c>
      <c r="J106" s="24">
        <v>209361.18570999996</v>
      </c>
      <c r="K106" s="24">
        <v>1203740.7114345254</v>
      </c>
      <c r="L106" s="24">
        <v>333105.66828385054</v>
      </c>
      <c r="M106" s="24">
        <v>199773.35453270708</v>
      </c>
      <c r="N106" s="24">
        <v>66548.19270047099</v>
      </c>
      <c r="O106" s="24">
        <v>347823.4716030594</v>
      </c>
      <c r="P106" s="24">
        <v>180004.41792000004</v>
      </c>
      <c r="Q106" s="24">
        <v>76485.60639443726</v>
      </c>
      <c r="R106" s="24">
        <v>46258.54218773543</v>
      </c>
      <c r="S106" s="24">
        <v>2502156.2982452624</v>
      </c>
      <c r="T106" s="28"/>
      <c r="U106" s="19"/>
    </row>
    <row r="107" spans="1:21" ht="24">
      <c r="A107" s="14"/>
      <c r="B107" s="25"/>
      <c r="C107" s="26">
        <v>3</v>
      </c>
      <c r="D107" s="27">
        <v>216146.90303960306</v>
      </c>
      <c r="E107" s="27">
        <v>385809</v>
      </c>
      <c r="F107" s="24">
        <v>557108.0153487129</v>
      </c>
      <c r="G107" s="24">
        <v>285066.7</v>
      </c>
      <c r="H107" s="24">
        <v>20523.11261368512</v>
      </c>
      <c r="I107" s="24">
        <v>29436.485485027806</v>
      </c>
      <c r="J107" s="24">
        <v>222081.71725000002</v>
      </c>
      <c r="K107" s="24">
        <v>1209545.0898162606</v>
      </c>
      <c r="L107" s="24">
        <v>333128.672859371</v>
      </c>
      <c r="M107" s="24">
        <v>202796.5174372691</v>
      </c>
      <c r="N107" s="24">
        <v>64382.64951778463</v>
      </c>
      <c r="O107" s="24">
        <v>341010.33599883964</v>
      </c>
      <c r="P107" s="24">
        <v>195121.18604</v>
      </c>
      <c r="Q107" s="24">
        <v>73105.7279629961</v>
      </c>
      <c r="R107" s="24">
        <v>44370.217596563816</v>
      </c>
      <c r="S107" s="24">
        <v>2324238.7906080126</v>
      </c>
      <c r="T107" s="28"/>
      <c r="U107" s="19"/>
    </row>
    <row r="108" spans="1:21" ht="24">
      <c r="A108" s="14"/>
      <c r="B108" s="25"/>
      <c r="C108" s="26">
        <v>4</v>
      </c>
      <c r="D108" s="27">
        <v>26967.283405068756</v>
      </c>
      <c r="E108" s="27">
        <v>417563</v>
      </c>
      <c r="F108" s="24">
        <v>627325.0260132301</v>
      </c>
      <c r="G108" s="24">
        <v>320298.3</v>
      </c>
      <c r="H108" s="24">
        <v>26893.010969100884</v>
      </c>
      <c r="I108" s="24">
        <v>32658.674184129228</v>
      </c>
      <c r="J108" s="24">
        <v>247475.04086</v>
      </c>
      <c r="K108" s="24">
        <v>1390222.5072216478</v>
      </c>
      <c r="L108" s="24">
        <v>379207.0536389021</v>
      </c>
      <c r="M108" s="24">
        <v>206823.0312265423</v>
      </c>
      <c r="N108" s="24">
        <v>77024.37891720855</v>
      </c>
      <c r="O108" s="24">
        <v>356104.0468895182</v>
      </c>
      <c r="P108" s="24">
        <v>278319.0854</v>
      </c>
      <c r="Q108" s="24">
        <v>92744.91114947658</v>
      </c>
      <c r="R108" s="24">
        <v>51500.18728573248</v>
      </c>
      <c r="S108" s="24">
        <v>2410577.6293542143</v>
      </c>
      <c r="T108" s="28"/>
      <c r="U108" s="19"/>
    </row>
    <row r="109" spans="1:21" ht="24">
      <c r="A109" s="14"/>
      <c r="B109" s="25">
        <v>1393</v>
      </c>
      <c r="C109" s="26">
        <v>1</v>
      </c>
      <c r="D109" s="27">
        <v>239830.57044021913</v>
      </c>
      <c r="E109" s="27">
        <v>508832</v>
      </c>
      <c r="F109" s="24">
        <v>526036.5511991677</v>
      </c>
      <c r="G109" s="24">
        <v>258539.5</v>
      </c>
      <c r="H109" s="24">
        <v>27796.435413254345</v>
      </c>
      <c r="I109" s="24">
        <v>35629.45853374686</v>
      </c>
      <c r="J109" s="24">
        <v>204071.1572521665</v>
      </c>
      <c r="K109" s="24">
        <v>1408826.2394505676</v>
      </c>
      <c r="L109" s="24">
        <v>392157.6007255108</v>
      </c>
      <c r="M109" s="24">
        <v>241159.59022554767</v>
      </c>
      <c r="N109" s="24">
        <v>48125.17267979523</v>
      </c>
      <c r="O109" s="24">
        <v>429252.9775408704</v>
      </c>
      <c r="P109" s="24">
        <v>208160.40140928622</v>
      </c>
      <c r="Q109" s="24">
        <v>89970.49686955735</v>
      </c>
      <c r="R109" s="24">
        <v>30533.12917167908</v>
      </c>
      <c r="S109" s="24">
        <v>2652992.231918275</v>
      </c>
      <c r="T109" s="28">
        <f>SUM(S109:S112)</f>
        <v>10807477.401098391</v>
      </c>
      <c r="U109" s="19"/>
    </row>
    <row r="110" spans="1:21" ht="24">
      <c r="A110" s="14"/>
      <c r="B110" s="25"/>
      <c r="C110" s="26">
        <v>2</v>
      </c>
      <c r="D110" s="27">
        <v>507973.03497794067</v>
      </c>
      <c r="E110" s="27">
        <v>472455</v>
      </c>
      <c r="F110" s="24">
        <v>623378.9352100547</v>
      </c>
      <c r="G110" s="24">
        <v>309515.9</v>
      </c>
      <c r="H110" s="24">
        <v>26097.216606515394</v>
      </c>
      <c r="I110" s="24">
        <v>37743.36116363927</v>
      </c>
      <c r="J110" s="24">
        <v>250022.45743989997</v>
      </c>
      <c r="K110" s="24">
        <v>1438197.3314040434</v>
      </c>
      <c r="L110" s="24">
        <v>398407.56978254224</v>
      </c>
      <c r="M110" s="24">
        <v>256889.1399790388</v>
      </c>
      <c r="N110" s="24">
        <v>55580.132744116665</v>
      </c>
      <c r="O110" s="24">
        <v>397353.04283459653</v>
      </c>
      <c r="P110" s="24">
        <v>234987.88057190852</v>
      </c>
      <c r="Q110" s="24">
        <v>94979.56549184056</v>
      </c>
      <c r="R110" s="24">
        <v>34618.10399168039</v>
      </c>
      <c r="S110" s="24">
        <v>3007386.1976003586</v>
      </c>
      <c r="T110" s="28"/>
      <c r="U110" s="19"/>
    </row>
    <row r="111" spans="1:21" ht="24">
      <c r="A111" s="14"/>
      <c r="B111" s="25"/>
      <c r="C111" s="26">
        <v>3</v>
      </c>
      <c r="D111" s="27">
        <v>231145.48526108768</v>
      </c>
      <c r="E111" s="27">
        <v>385931</v>
      </c>
      <c r="F111" s="24">
        <v>655595.5731084575</v>
      </c>
      <c r="G111" s="24">
        <v>333358.4</v>
      </c>
      <c r="H111" s="24">
        <v>23471.089341993495</v>
      </c>
      <c r="I111" s="24">
        <v>38364.99477265398</v>
      </c>
      <c r="J111" s="24">
        <v>260401.08899381006</v>
      </c>
      <c r="K111" s="24">
        <v>1406139.8234864536</v>
      </c>
      <c r="L111" s="24">
        <v>386104.1249275984</v>
      </c>
      <c r="M111" s="24">
        <v>246686.19219772064</v>
      </c>
      <c r="N111" s="24">
        <v>54018.958133125154</v>
      </c>
      <c r="O111" s="24">
        <v>402805.90133307286</v>
      </c>
      <c r="P111" s="24">
        <v>222438.15208559998</v>
      </c>
      <c r="Q111" s="24">
        <v>94086.49480933654</v>
      </c>
      <c r="R111" s="24">
        <v>34787.693256330036</v>
      </c>
      <c r="S111" s="24">
        <v>2644024.188599669</v>
      </c>
      <c r="T111" s="28"/>
      <c r="U111" s="19"/>
    </row>
    <row r="112" spans="1:21" ht="24.75" thickBot="1">
      <c r="A112" s="14"/>
      <c r="B112" s="29"/>
      <c r="C112" s="30">
        <v>4</v>
      </c>
      <c r="D112" s="31">
        <v>30191.44097954797</v>
      </c>
      <c r="E112" s="31">
        <v>282261</v>
      </c>
      <c r="F112" s="32">
        <v>677059.1467931735</v>
      </c>
      <c r="G112" s="32">
        <v>377134.2</v>
      </c>
      <c r="H112" s="32">
        <v>29681.1708328502</v>
      </c>
      <c r="I112" s="32">
        <v>42529.950144003335</v>
      </c>
      <c r="J112" s="32">
        <v>227713.82581631996</v>
      </c>
      <c r="K112" s="32">
        <v>1558114.0803090786</v>
      </c>
      <c r="L112" s="32">
        <v>441581.9457210536</v>
      </c>
      <c r="M112" s="32">
        <v>254002.9645320535</v>
      </c>
      <c r="N112" s="32">
        <v>71670.894175884</v>
      </c>
      <c r="O112" s="32">
        <v>390286.33486212767</v>
      </c>
      <c r="P112" s="32">
        <v>297523.1022926</v>
      </c>
      <c r="Q112" s="32">
        <v>103048.8387253597</v>
      </c>
      <c r="R112" s="32">
        <v>44550.885101712156</v>
      </c>
      <c r="S112" s="32">
        <v>2503074.7829800877</v>
      </c>
      <c r="T112" s="33"/>
      <c r="U112" s="19"/>
    </row>
    <row r="113" spans="2:4" ht="18">
      <c r="B113" s="99"/>
      <c r="C113" s="99"/>
      <c r="D113" s="99"/>
    </row>
  </sheetData>
  <sheetProtection/>
  <mergeCells count="2">
    <mergeCell ref="B2:T2"/>
    <mergeCell ref="B113:D1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13"/>
  <sheetViews>
    <sheetView rightToLeft="1" zoomScale="70" zoomScaleNormal="70" zoomScalePageLayoutView="0" workbookViewId="0" topLeftCell="A1">
      <pane xSplit="3" ySplit="4" topLeftCell="D89" activePane="bottomRight" state="frozen"/>
      <selection pane="topLeft" activeCell="Q98" sqref="Q98"/>
      <selection pane="topRight" activeCell="Q98" sqref="Q98"/>
      <selection pane="bottomLeft" activeCell="Q98" sqref="Q98"/>
      <selection pane="bottomRight" activeCell="Q97" sqref="Q97"/>
    </sheetView>
  </sheetViews>
  <sheetFormatPr defaultColWidth="9.140625" defaultRowHeight="12.75"/>
  <cols>
    <col min="1" max="1" width="4.57421875" style="38" customWidth="1"/>
    <col min="2" max="2" width="16.8515625" style="7" bestFit="1" customWidth="1"/>
    <col min="3" max="3" width="9.140625" style="7" customWidth="1"/>
    <col min="4" max="4" width="15.28125" style="38" customWidth="1"/>
    <col min="5" max="5" width="15.421875" style="38" bestFit="1" customWidth="1"/>
    <col min="6" max="6" width="16.7109375" style="38" bestFit="1" customWidth="1"/>
    <col min="7" max="7" width="13.00390625" style="38" customWidth="1"/>
    <col min="8" max="8" width="11.7109375" style="38" customWidth="1"/>
    <col min="9" max="9" width="13.421875" style="38" customWidth="1"/>
    <col min="10" max="10" width="12.57421875" style="38" customWidth="1"/>
    <col min="11" max="11" width="13.57421875" style="38" customWidth="1"/>
    <col min="12" max="12" width="16.8515625" style="38" bestFit="1" customWidth="1"/>
    <col min="13" max="13" width="16.421875" style="38" bestFit="1" customWidth="1"/>
    <col min="14" max="14" width="20.28125" style="38" bestFit="1" customWidth="1"/>
    <col min="15" max="15" width="21.57421875" style="38" bestFit="1" customWidth="1"/>
    <col min="16" max="16" width="13.28125" style="38" bestFit="1" customWidth="1"/>
    <col min="17" max="17" width="16.421875" style="38" customWidth="1"/>
    <col min="18" max="18" width="19.421875" style="38" customWidth="1"/>
    <col min="19" max="19" width="16.8515625" style="38" customWidth="1"/>
    <col min="20" max="20" width="18.28125" style="38" customWidth="1"/>
    <col min="21" max="16384" width="9.140625" style="38" customWidth="1"/>
  </cols>
  <sheetData>
    <row r="2" spans="2:20" s="34" customFormat="1" ht="29.25" customHeight="1">
      <c r="B2" s="98" t="s">
        <v>33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2:20" s="34" customFormat="1" ht="21.75" thickBot="1">
      <c r="B3" s="8" t="s">
        <v>13</v>
      </c>
      <c r="C3" s="7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2:20" s="34" customFormat="1" ht="63.75" thickBot="1">
      <c r="B4" s="9" t="s">
        <v>0</v>
      </c>
      <c r="C4" s="10" t="s">
        <v>1</v>
      </c>
      <c r="D4" s="5" t="s">
        <v>2</v>
      </c>
      <c r="E4" s="11" t="s">
        <v>14</v>
      </c>
      <c r="F4" s="5" t="s">
        <v>19</v>
      </c>
      <c r="G4" s="11" t="s">
        <v>3</v>
      </c>
      <c r="H4" s="11" t="s">
        <v>4</v>
      </c>
      <c r="I4" s="5" t="s">
        <v>15</v>
      </c>
      <c r="J4" s="11" t="s">
        <v>5</v>
      </c>
      <c r="K4" s="5" t="s">
        <v>6</v>
      </c>
      <c r="L4" s="5" t="s">
        <v>7</v>
      </c>
      <c r="M4" s="5" t="s">
        <v>16</v>
      </c>
      <c r="N4" s="5" t="s">
        <v>8</v>
      </c>
      <c r="O4" s="5" t="s">
        <v>17</v>
      </c>
      <c r="P4" s="5" t="s">
        <v>9</v>
      </c>
      <c r="Q4" s="5" t="s">
        <v>10</v>
      </c>
      <c r="R4" s="5" t="s">
        <v>18</v>
      </c>
      <c r="S4" s="5" t="s">
        <v>11</v>
      </c>
      <c r="T4" s="13" t="s">
        <v>20</v>
      </c>
    </row>
    <row r="5" spans="1:21" ht="24">
      <c r="A5" s="36"/>
      <c r="B5" s="15">
        <v>1367</v>
      </c>
      <c r="C5" s="16">
        <v>1</v>
      </c>
      <c r="D5" s="17">
        <v>9835</v>
      </c>
      <c r="E5" s="17">
        <v>63251.582968089846</v>
      </c>
      <c r="F5" s="17">
        <v>30629.49</v>
      </c>
      <c r="G5" s="17">
        <v>14597.79</v>
      </c>
      <c r="H5" s="17">
        <v>615.02</v>
      </c>
      <c r="I5" s="17">
        <v>1237.52</v>
      </c>
      <c r="J5" s="17">
        <v>14179.16</v>
      </c>
      <c r="K5" s="17">
        <v>83164.49</v>
      </c>
      <c r="L5" s="17">
        <v>23911.239999999998</v>
      </c>
      <c r="M5" s="17">
        <v>7488.830000000001</v>
      </c>
      <c r="N5" s="17">
        <v>4157.19</v>
      </c>
      <c r="O5" s="17">
        <v>16660.04</v>
      </c>
      <c r="P5" s="17">
        <v>24656.53</v>
      </c>
      <c r="Q5" s="17">
        <v>6290.66</v>
      </c>
      <c r="R5" s="17">
        <v>2070.01</v>
      </c>
      <c r="S5" s="17">
        <v>184810.55296808985</v>
      </c>
      <c r="T5" s="18">
        <f>SUM(S5:S8)</f>
        <v>745357.3838284109</v>
      </c>
      <c r="U5" s="37"/>
    </row>
    <row r="6" spans="1:21" ht="24">
      <c r="A6" s="36"/>
      <c r="B6" s="22"/>
      <c r="C6" s="23">
        <v>2</v>
      </c>
      <c r="D6" s="24">
        <v>32102.71</v>
      </c>
      <c r="E6" s="24">
        <v>48297.49582369394</v>
      </c>
      <c r="F6" s="24">
        <v>30947.94</v>
      </c>
      <c r="G6" s="24">
        <v>14294.98</v>
      </c>
      <c r="H6" s="24">
        <v>572.13</v>
      </c>
      <c r="I6" s="24">
        <v>1280.99</v>
      </c>
      <c r="J6" s="24">
        <v>14799.84</v>
      </c>
      <c r="K6" s="24">
        <v>87700.47</v>
      </c>
      <c r="L6" s="24">
        <v>23615.780000000002</v>
      </c>
      <c r="M6" s="24">
        <v>7428.03</v>
      </c>
      <c r="N6" s="24">
        <v>4265.58</v>
      </c>
      <c r="O6" s="24">
        <v>15451.26</v>
      </c>
      <c r="P6" s="24">
        <v>30931.05</v>
      </c>
      <c r="Q6" s="24">
        <v>6008.77</v>
      </c>
      <c r="R6" s="24">
        <v>2074.39</v>
      </c>
      <c r="S6" s="24">
        <v>196974.22582369394</v>
      </c>
      <c r="T6" s="6"/>
      <c r="U6" s="37"/>
    </row>
    <row r="7" spans="1:21" ht="24">
      <c r="A7" s="36"/>
      <c r="B7" s="22"/>
      <c r="C7" s="23">
        <v>3</v>
      </c>
      <c r="D7" s="24">
        <v>16788.72</v>
      </c>
      <c r="E7" s="24">
        <v>55503.62830238836</v>
      </c>
      <c r="F7" s="24">
        <v>29688.339999999997</v>
      </c>
      <c r="G7" s="24">
        <v>18040.72</v>
      </c>
      <c r="H7" s="24">
        <v>678.07</v>
      </c>
      <c r="I7" s="24">
        <v>1343.17</v>
      </c>
      <c r="J7" s="24">
        <v>9626.38</v>
      </c>
      <c r="K7" s="24">
        <v>86948.74</v>
      </c>
      <c r="L7" s="24">
        <v>25311.32</v>
      </c>
      <c r="M7" s="24">
        <v>8404.82</v>
      </c>
      <c r="N7" s="24">
        <v>4028.1</v>
      </c>
      <c r="O7" s="24">
        <v>16715.57</v>
      </c>
      <c r="P7" s="24">
        <v>26741.57</v>
      </c>
      <c r="Q7" s="24">
        <v>5747.36</v>
      </c>
      <c r="R7" s="24">
        <v>1895.75</v>
      </c>
      <c r="S7" s="24">
        <v>187033.67830238835</v>
      </c>
      <c r="T7" s="6"/>
      <c r="U7" s="37"/>
    </row>
    <row r="8" spans="1:21" ht="24">
      <c r="A8" s="36"/>
      <c r="B8" s="22"/>
      <c r="C8" s="23">
        <v>4</v>
      </c>
      <c r="D8" s="24">
        <v>1762.07</v>
      </c>
      <c r="E8" s="24">
        <v>60564.286734238696</v>
      </c>
      <c r="F8" s="24">
        <v>27853.92</v>
      </c>
      <c r="G8" s="24">
        <v>15550.5</v>
      </c>
      <c r="H8" s="24">
        <v>819.89</v>
      </c>
      <c r="I8" s="24">
        <v>1377.31</v>
      </c>
      <c r="J8" s="24">
        <v>10106.22</v>
      </c>
      <c r="K8" s="24">
        <v>88310</v>
      </c>
      <c r="L8" s="24">
        <v>23978.25</v>
      </c>
      <c r="M8" s="24">
        <v>8539.92</v>
      </c>
      <c r="N8" s="24">
        <v>4499.24</v>
      </c>
      <c r="O8" s="24">
        <v>15417.63</v>
      </c>
      <c r="P8" s="24">
        <v>30533.74</v>
      </c>
      <c r="Q8" s="24">
        <v>5341.22</v>
      </c>
      <c r="R8" s="24">
        <v>1951.35</v>
      </c>
      <c r="S8" s="24">
        <v>176538.9267342387</v>
      </c>
      <c r="T8" s="6"/>
      <c r="U8" s="37"/>
    </row>
    <row r="9" spans="1:21" ht="24">
      <c r="A9" s="36"/>
      <c r="B9" s="22">
        <v>1368</v>
      </c>
      <c r="C9" s="23">
        <v>1</v>
      </c>
      <c r="D9" s="24">
        <v>10125.45</v>
      </c>
      <c r="E9" s="24">
        <v>73710.29431396055</v>
      </c>
      <c r="F9" s="24">
        <v>27040.760000000002</v>
      </c>
      <c r="G9" s="24">
        <v>13427.75</v>
      </c>
      <c r="H9" s="24">
        <v>566.57</v>
      </c>
      <c r="I9" s="24">
        <v>1375.19</v>
      </c>
      <c r="J9" s="24">
        <v>11671.25</v>
      </c>
      <c r="K9" s="24">
        <v>83434.18000000001</v>
      </c>
      <c r="L9" s="24">
        <v>23684.73</v>
      </c>
      <c r="M9" s="24">
        <v>8181.6</v>
      </c>
      <c r="N9" s="24">
        <v>4522.68</v>
      </c>
      <c r="O9" s="24">
        <v>15731.32</v>
      </c>
      <c r="P9" s="24">
        <v>26639.47</v>
      </c>
      <c r="Q9" s="24">
        <v>4674.38</v>
      </c>
      <c r="R9" s="24">
        <v>1773.9</v>
      </c>
      <c r="S9" s="24">
        <v>192536.78431396055</v>
      </c>
      <c r="T9" s="6">
        <f>SUM(S9:S12)</f>
        <v>789132.9316995969</v>
      </c>
      <c r="U9" s="37"/>
    </row>
    <row r="10" spans="1:21" ht="24">
      <c r="A10" s="36"/>
      <c r="B10" s="22"/>
      <c r="C10" s="23">
        <v>2</v>
      </c>
      <c r="D10" s="24">
        <v>34150.17</v>
      </c>
      <c r="E10" s="24">
        <v>70831.48143653729</v>
      </c>
      <c r="F10" s="24">
        <v>32804.12</v>
      </c>
      <c r="G10" s="24">
        <v>15163.27</v>
      </c>
      <c r="H10" s="24">
        <v>603.02</v>
      </c>
      <c r="I10" s="24">
        <v>1534.2</v>
      </c>
      <c r="J10" s="24">
        <v>15503.630000000001</v>
      </c>
      <c r="K10" s="24">
        <v>89840.48999999999</v>
      </c>
      <c r="L10" s="24">
        <v>26425.079999999998</v>
      </c>
      <c r="M10" s="24">
        <v>8554.359999999999</v>
      </c>
      <c r="N10" s="24">
        <v>4417.87</v>
      </c>
      <c r="O10" s="24">
        <v>15869.13</v>
      </c>
      <c r="P10" s="24">
        <v>29073.55</v>
      </c>
      <c r="Q10" s="24">
        <v>5500.5</v>
      </c>
      <c r="R10" s="24">
        <v>1629.61</v>
      </c>
      <c r="S10" s="24">
        <v>225996.6514365373</v>
      </c>
      <c r="T10" s="6"/>
      <c r="U10" s="37"/>
    </row>
    <row r="11" spans="1:21" ht="24">
      <c r="A11" s="36"/>
      <c r="B11" s="22"/>
      <c r="C11" s="23">
        <v>3</v>
      </c>
      <c r="D11" s="24">
        <v>17348.93</v>
      </c>
      <c r="E11" s="24">
        <v>50548.05245215412</v>
      </c>
      <c r="F11" s="24">
        <v>31935.530000000006</v>
      </c>
      <c r="G11" s="24">
        <v>18801.11</v>
      </c>
      <c r="H11" s="24">
        <v>681.63</v>
      </c>
      <c r="I11" s="24">
        <v>1435.67</v>
      </c>
      <c r="J11" s="24">
        <v>11017.12</v>
      </c>
      <c r="K11" s="24">
        <v>90660.69</v>
      </c>
      <c r="L11" s="24">
        <v>23851.5</v>
      </c>
      <c r="M11" s="24">
        <v>9243.01</v>
      </c>
      <c r="N11" s="24">
        <v>4384.76</v>
      </c>
      <c r="O11" s="24">
        <v>18645.77</v>
      </c>
      <c r="P11" s="24">
        <v>28692.15</v>
      </c>
      <c r="Q11" s="24">
        <v>5843.5</v>
      </c>
      <c r="R11" s="24">
        <v>1742.25</v>
      </c>
      <c r="S11" s="24">
        <v>188750.95245215413</v>
      </c>
      <c r="T11" s="6"/>
      <c r="U11" s="37"/>
    </row>
    <row r="12" spans="1:21" ht="24">
      <c r="A12" s="36"/>
      <c r="B12" s="22"/>
      <c r="C12" s="23">
        <v>4</v>
      </c>
      <c r="D12" s="24">
        <v>1487.04</v>
      </c>
      <c r="E12" s="24">
        <v>46776.31349694497</v>
      </c>
      <c r="F12" s="24">
        <v>29991.9</v>
      </c>
      <c r="G12" s="24">
        <v>17309.77</v>
      </c>
      <c r="H12" s="24">
        <v>847.48</v>
      </c>
      <c r="I12" s="24">
        <v>1542.24</v>
      </c>
      <c r="J12" s="24">
        <v>10292.41</v>
      </c>
      <c r="K12" s="24">
        <v>105360.43</v>
      </c>
      <c r="L12" s="24">
        <v>31356.980000000003</v>
      </c>
      <c r="M12" s="24">
        <v>9148.93</v>
      </c>
      <c r="N12" s="24">
        <v>4490.49</v>
      </c>
      <c r="O12" s="24">
        <v>19301.48</v>
      </c>
      <c r="P12" s="24">
        <v>33571.43</v>
      </c>
      <c r="Q12" s="24">
        <v>7491.12</v>
      </c>
      <c r="R12" s="24">
        <v>1767.14</v>
      </c>
      <c r="S12" s="24">
        <v>181848.54349694494</v>
      </c>
      <c r="T12" s="6"/>
      <c r="U12" s="37"/>
    </row>
    <row r="13" spans="1:21" ht="24">
      <c r="A13" s="36"/>
      <c r="B13" s="22">
        <v>1369</v>
      </c>
      <c r="C13" s="23">
        <v>1</v>
      </c>
      <c r="D13" s="24">
        <v>11956.85</v>
      </c>
      <c r="E13" s="24">
        <v>84081.56597854364</v>
      </c>
      <c r="F13" s="24">
        <v>31854.629999999997</v>
      </c>
      <c r="G13" s="24">
        <v>16574.73</v>
      </c>
      <c r="H13" s="24">
        <v>763.85</v>
      </c>
      <c r="I13" s="24">
        <v>1519.3899999999999</v>
      </c>
      <c r="J13" s="24">
        <v>12996.66</v>
      </c>
      <c r="K13" s="24">
        <v>95476.23</v>
      </c>
      <c r="L13" s="24">
        <v>25776.54</v>
      </c>
      <c r="M13" s="24">
        <v>9282.96</v>
      </c>
      <c r="N13" s="24">
        <v>5026.77</v>
      </c>
      <c r="O13" s="24">
        <v>19381.76</v>
      </c>
      <c r="P13" s="24">
        <v>30202.51</v>
      </c>
      <c r="Q13" s="24">
        <v>5805.69</v>
      </c>
      <c r="R13" s="24">
        <v>2289.86</v>
      </c>
      <c r="S13" s="24">
        <v>221079.41597854363</v>
      </c>
      <c r="T13" s="6">
        <f>SUM(S13:S16)</f>
        <v>899964.6474984332</v>
      </c>
      <c r="U13" s="37"/>
    </row>
    <row r="14" spans="1:21" ht="24">
      <c r="A14" s="36"/>
      <c r="B14" s="22"/>
      <c r="C14" s="23">
        <v>2</v>
      </c>
      <c r="D14" s="24">
        <v>37614.07</v>
      </c>
      <c r="E14" s="24">
        <v>79362.4596909343</v>
      </c>
      <c r="F14" s="24">
        <v>35608.6</v>
      </c>
      <c r="G14" s="24">
        <v>18281.19</v>
      </c>
      <c r="H14" s="24">
        <v>711.96</v>
      </c>
      <c r="I14" s="24">
        <v>1706.9</v>
      </c>
      <c r="J14" s="24">
        <v>14908.550000000001</v>
      </c>
      <c r="K14" s="24">
        <v>101924.43999999999</v>
      </c>
      <c r="L14" s="24">
        <v>28582.530000000002</v>
      </c>
      <c r="M14" s="24">
        <v>9077.01</v>
      </c>
      <c r="N14" s="24">
        <v>4834.72</v>
      </c>
      <c r="O14" s="24">
        <v>21178.28</v>
      </c>
      <c r="P14" s="24">
        <v>30746.17</v>
      </c>
      <c r="Q14" s="24">
        <v>7505.73</v>
      </c>
      <c r="R14" s="24">
        <v>2405.49</v>
      </c>
      <c r="S14" s="24">
        <v>252104.07969093428</v>
      </c>
      <c r="T14" s="6"/>
      <c r="U14" s="37"/>
    </row>
    <row r="15" spans="1:21" ht="24">
      <c r="A15" s="36"/>
      <c r="B15" s="22"/>
      <c r="C15" s="23">
        <v>3</v>
      </c>
      <c r="D15" s="24">
        <v>18789.25</v>
      </c>
      <c r="E15" s="24">
        <v>59966.97022263608</v>
      </c>
      <c r="F15" s="24">
        <v>38342.259999999995</v>
      </c>
      <c r="G15" s="24">
        <v>23962.73</v>
      </c>
      <c r="H15" s="24">
        <v>1018.25</v>
      </c>
      <c r="I15" s="24">
        <v>1678.62</v>
      </c>
      <c r="J15" s="24">
        <v>11682.66</v>
      </c>
      <c r="K15" s="24">
        <v>101273.08</v>
      </c>
      <c r="L15" s="24">
        <v>26965.93</v>
      </c>
      <c r="M15" s="24">
        <v>10008</v>
      </c>
      <c r="N15" s="24">
        <v>4706.04</v>
      </c>
      <c r="O15" s="24">
        <v>23359.45</v>
      </c>
      <c r="P15" s="24">
        <v>30132.45</v>
      </c>
      <c r="Q15" s="24">
        <v>6101.21</v>
      </c>
      <c r="R15" s="24">
        <v>2647.65</v>
      </c>
      <c r="S15" s="24">
        <v>215723.9102226361</v>
      </c>
      <c r="T15" s="6"/>
      <c r="U15" s="37"/>
    </row>
    <row r="16" spans="1:21" ht="24">
      <c r="A16" s="36"/>
      <c r="B16" s="22"/>
      <c r="C16" s="23">
        <v>4</v>
      </c>
      <c r="D16" s="24">
        <v>1711.93</v>
      </c>
      <c r="E16" s="24">
        <v>65401.181606319195</v>
      </c>
      <c r="F16" s="24">
        <v>37336.200000000004</v>
      </c>
      <c r="G16" s="24">
        <v>24080.24</v>
      </c>
      <c r="H16" s="24">
        <v>1072.65</v>
      </c>
      <c r="I16" s="24">
        <v>1818.6799999999998</v>
      </c>
      <c r="J16" s="24">
        <v>10364.63</v>
      </c>
      <c r="K16" s="24">
        <v>109774.13</v>
      </c>
      <c r="L16" s="24">
        <v>30896.399999999998</v>
      </c>
      <c r="M16" s="24">
        <v>10029.119999999999</v>
      </c>
      <c r="N16" s="24">
        <v>4875.76</v>
      </c>
      <c r="O16" s="24">
        <v>23646.2</v>
      </c>
      <c r="P16" s="24">
        <v>33657.37</v>
      </c>
      <c r="Q16" s="24">
        <v>6669.28</v>
      </c>
      <c r="R16" s="24">
        <v>3166.2</v>
      </c>
      <c r="S16" s="24">
        <v>211057.24160631918</v>
      </c>
      <c r="T16" s="6"/>
      <c r="U16" s="37"/>
    </row>
    <row r="17" spans="1:21" ht="24">
      <c r="A17" s="36"/>
      <c r="B17" s="22">
        <v>1370</v>
      </c>
      <c r="C17" s="23">
        <v>1</v>
      </c>
      <c r="D17" s="24">
        <v>11806.19</v>
      </c>
      <c r="E17" s="24">
        <v>62746.38477586518</v>
      </c>
      <c r="F17" s="24">
        <v>42906.509999999995</v>
      </c>
      <c r="G17" s="24">
        <v>21506.53</v>
      </c>
      <c r="H17" s="24">
        <v>901.7</v>
      </c>
      <c r="I17" s="24">
        <v>1713.48</v>
      </c>
      <c r="J17" s="24">
        <v>18784.8</v>
      </c>
      <c r="K17" s="24">
        <v>107530.41</v>
      </c>
      <c r="L17" s="24">
        <v>29444.95</v>
      </c>
      <c r="M17" s="24">
        <v>8407.14</v>
      </c>
      <c r="N17" s="24">
        <v>4517.3</v>
      </c>
      <c r="O17" s="24">
        <v>24517.63</v>
      </c>
      <c r="P17" s="24">
        <v>33567.26</v>
      </c>
      <c r="Q17" s="24">
        <v>7076.13</v>
      </c>
      <c r="R17" s="24">
        <v>3390.3</v>
      </c>
      <c r="S17" s="24">
        <v>221599.19477586518</v>
      </c>
      <c r="T17" s="6">
        <f>SUM(S17:S20)</f>
        <v>1010601.4160826846</v>
      </c>
      <c r="U17" s="37"/>
    </row>
    <row r="18" spans="1:21" ht="24">
      <c r="A18" s="36"/>
      <c r="B18" s="22"/>
      <c r="C18" s="23">
        <v>2</v>
      </c>
      <c r="D18" s="24">
        <v>40588.61</v>
      </c>
      <c r="E18" s="24">
        <v>94813.27671854245</v>
      </c>
      <c r="F18" s="24">
        <v>44337.06</v>
      </c>
      <c r="G18" s="24">
        <v>23649.37</v>
      </c>
      <c r="H18" s="24">
        <v>987.52</v>
      </c>
      <c r="I18" s="24">
        <v>1845.9899999999998</v>
      </c>
      <c r="J18" s="24">
        <v>17854.18</v>
      </c>
      <c r="K18" s="24">
        <v>109419.51999999999</v>
      </c>
      <c r="L18" s="24">
        <v>31253.13</v>
      </c>
      <c r="M18" s="24">
        <v>10488.760000000002</v>
      </c>
      <c r="N18" s="24">
        <v>5547.28</v>
      </c>
      <c r="O18" s="24">
        <v>24950.2</v>
      </c>
      <c r="P18" s="24">
        <v>30162.23</v>
      </c>
      <c r="Q18" s="24">
        <v>7017.92</v>
      </c>
      <c r="R18" s="24">
        <v>4638.68</v>
      </c>
      <c r="S18" s="24">
        <v>284519.7867185424</v>
      </c>
      <c r="T18" s="6"/>
      <c r="U18" s="37"/>
    </row>
    <row r="19" spans="1:21" ht="24">
      <c r="A19" s="36"/>
      <c r="B19" s="22"/>
      <c r="C19" s="23">
        <v>3</v>
      </c>
      <c r="D19" s="24">
        <v>19887.73</v>
      </c>
      <c r="E19" s="24">
        <v>81640.1994835344</v>
      </c>
      <c r="F19" s="24">
        <v>47572.78</v>
      </c>
      <c r="G19" s="24">
        <v>28936.24</v>
      </c>
      <c r="H19" s="24">
        <v>1190.26</v>
      </c>
      <c r="I19" s="24">
        <v>1862.7800000000002</v>
      </c>
      <c r="J19" s="24">
        <v>15583.5</v>
      </c>
      <c r="K19" s="24">
        <v>116996.6</v>
      </c>
      <c r="L19" s="24">
        <v>31674.92</v>
      </c>
      <c r="M19" s="24">
        <v>10421.6</v>
      </c>
      <c r="N19" s="24">
        <v>5313.2</v>
      </c>
      <c r="O19" s="24">
        <v>26847.65</v>
      </c>
      <c r="P19" s="24">
        <v>36110.85</v>
      </c>
      <c r="Q19" s="24">
        <v>6628.38</v>
      </c>
      <c r="R19" s="24">
        <v>4803.79</v>
      </c>
      <c r="S19" s="24">
        <v>261293.51948353442</v>
      </c>
      <c r="T19" s="6"/>
      <c r="U19" s="37"/>
    </row>
    <row r="20" spans="1:21" ht="24">
      <c r="A20" s="36"/>
      <c r="B20" s="22"/>
      <c r="C20" s="23">
        <v>4</v>
      </c>
      <c r="D20" s="24">
        <v>1726.97</v>
      </c>
      <c r="E20" s="24">
        <v>88230.04510474265</v>
      </c>
      <c r="F20" s="24">
        <v>42042.369999999995</v>
      </c>
      <c r="G20" s="24">
        <v>26371.37</v>
      </c>
      <c r="H20" s="24">
        <v>1289.83</v>
      </c>
      <c r="I20" s="24">
        <v>2002.85</v>
      </c>
      <c r="J20" s="24">
        <v>12378.320000000002</v>
      </c>
      <c r="K20" s="24">
        <v>117004.95999999999</v>
      </c>
      <c r="L20" s="24">
        <v>33825.6</v>
      </c>
      <c r="M20" s="24">
        <v>9635.19</v>
      </c>
      <c r="N20" s="24">
        <v>6202.01</v>
      </c>
      <c r="O20" s="24">
        <v>25722.02</v>
      </c>
      <c r="P20" s="24">
        <v>34107.27</v>
      </c>
      <c r="Q20" s="24">
        <v>7512.87</v>
      </c>
      <c r="R20" s="24">
        <v>5815.43</v>
      </c>
      <c r="S20" s="24">
        <v>243188.91510474266</v>
      </c>
      <c r="T20" s="6"/>
      <c r="U20" s="37"/>
    </row>
    <row r="21" spans="1:21" ht="24">
      <c r="A21" s="36"/>
      <c r="B21" s="22">
        <v>1371</v>
      </c>
      <c r="C21" s="23">
        <v>1</v>
      </c>
      <c r="D21" s="24">
        <v>14075.52</v>
      </c>
      <c r="E21" s="24">
        <v>129390.21968375507</v>
      </c>
      <c r="F21" s="24">
        <v>45809.69</v>
      </c>
      <c r="G21" s="24">
        <v>23666.57</v>
      </c>
      <c r="H21" s="24">
        <v>1145.94</v>
      </c>
      <c r="I21" s="24">
        <v>1772.54</v>
      </c>
      <c r="J21" s="24">
        <v>19224.64</v>
      </c>
      <c r="K21" s="24">
        <v>115527.66</v>
      </c>
      <c r="L21" s="24">
        <v>31020.74</v>
      </c>
      <c r="M21" s="24">
        <v>9484.05</v>
      </c>
      <c r="N21" s="24">
        <v>6684.41</v>
      </c>
      <c r="O21" s="24">
        <v>26344.03</v>
      </c>
      <c r="P21" s="24">
        <v>35824.74</v>
      </c>
      <c r="Q21" s="24">
        <v>6169.69</v>
      </c>
      <c r="R21" s="24">
        <v>5635.58</v>
      </c>
      <c r="S21" s="24">
        <v>299167.50968375505</v>
      </c>
      <c r="T21" s="6">
        <f>SUM(S21:S24)</f>
        <v>1041570.134738122</v>
      </c>
      <c r="U21" s="37"/>
    </row>
    <row r="22" spans="1:21" ht="24">
      <c r="A22" s="36"/>
      <c r="B22" s="22"/>
      <c r="C22" s="23">
        <v>2</v>
      </c>
      <c r="D22" s="24">
        <v>44166.94</v>
      </c>
      <c r="E22" s="24">
        <v>94769.85971598468</v>
      </c>
      <c r="F22" s="24">
        <v>47892.63</v>
      </c>
      <c r="G22" s="24">
        <v>25404.26</v>
      </c>
      <c r="H22" s="24">
        <v>1196.25</v>
      </c>
      <c r="I22" s="24">
        <v>1848.46</v>
      </c>
      <c r="J22" s="24">
        <v>19443.66</v>
      </c>
      <c r="K22" s="24">
        <v>119802.41</v>
      </c>
      <c r="L22" s="24">
        <v>33926.93</v>
      </c>
      <c r="M22" s="24">
        <v>11344.039999999999</v>
      </c>
      <c r="N22" s="24">
        <v>5665.74</v>
      </c>
      <c r="O22" s="24">
        <v>26915.79</v>
      </c>
      <c r="P22" s="24">
        <v>34982.44</v>
      </c>
      <c r="Q22" s="24">
        <v>6967.47</v>
      </c>
      <c r="R22" s="24">
        <v>4559.12</v>
      </c>
      <c r="S22" s="24">
        <v>302072.71971598465</v>
      </c>
      <c r="T22" s="6"/>
      <c r="U22" s="37"/>
    </row>
    <row r="23" spans="1:21" ht="24">
      <c r="A23" s="36"/>
      <c r="B23" s="22"/>
      <c r="C23" s="23">
        <v>3</v>
      </c>
      <c r="D23" s="24">
        <v>21476.56</v>
      </c>
      <c r="E23" s="24">
        <v>61474.08545364193</v>
      </c>
      <c r="F23" s="24">
        <v>47167.87</v>
      </c>
      <c r="G23" s="24">
        <v>26711.82</v>
      </c>
      <c r="H23" s="24">
        <v>1186.84</v>
      </c>
      <c r="I23" s="24">
        <v>1949.63</v>
      </c>
      <c r="J23" s="24">
        <v>17319.58</v>
      </c>
      <c r="K23" s="24">
        <v>114755.58</v>
      </c>
      <c r="L23" s="24">
        <v>33062.590000000004</v>
      </c>
      <c r="M23" s="24">
        <v>10171.09</v>
      </c>
      <c r="N23" s="24">
        <v>5390.51</v>
      </c>
      <c r="O23" s="24">
        <v>27269.54</v>
      </c>
      <c r="P23" s="24">
        <v>31891.43</v>
      </c>
      <c r="Q23" s="24">
        <v>6970.42</v>
      </c>
      <c r="R23" s="24">
        <v>4311.29</v>
      </c>
      <c r="S23" s="24">
        <v>240562.80545364195</v>
      </c>
      <c r="T23" s="6"/>
      <c r="U23" s="37"/>
    </row>
    <row r="24" spans="1:21" ht="24">
      <c r="A24" s="36"/>
      <c r="B24" s="22"/>
      <c r="C24" s="23">
        <v>4</v>
      </c>
      <c r="D24" s="24">
        <v>1902.88</v>
      </c>
      <c r="E24" s="24">
        <v>43259.67988474028</v>
      </c>
      <c r="F24" s="24">
        <v>39557.2</v>
      </c>
      <c r="G24" s="24">
        <v>23765.55</v>
      </c>
      <c r="H24" s="24">
        <v>1366.66</v>
      </c>
      <c r="I24" s="24">
        <v>2208.87</v>
      </c>
      <c r="J24" s="24">
        <v>12216.12</v>
      </c>
      <c r="K24" s="24">
        <v>119500.55</v>
      </c>
      <c r="L24" s="24">
        <v>36438.54</v>
      </c>
      <c r="M24" s="24">
        <v>9001.42</v>
      </c>
      <c r="N24" s="24">
        <v>5457.45</v>
      </c>
      <c r="O24" s="24">
        <v>27830.33</v>
      </c>
      <c r="P24" s="24">
        <v>33596.79</v>
      </c>
      <c r="Q24" s="24">
        <v>7176.02</v>
      </c>
      <c r="R24" s="24">
        <v>4453.21</v>
      </c>
      <c r="S24" s="24">
        <v>199767.09988474028</v>
      </c>
      <c r="T24" s="6"/>
      <c r="U24" s="37"/>
    </row>
    <row r="25" spans="1:21" ht="24">
      <c r="A25" s="36"/>
      <c r="B25" s="22">
        <v>1372</v>
      </c>
      <c r="C25" s="23">
        <v>1</v>
      </c>
      <c r="D25" s="24">
        <v>13717.25</v>
      </c>
      <c r="E25" s="24">
        <v>102774.32215723486</v>
      </c>
      <c r="F25" s="24">
        <v>44039.67</v>
      </c>
      <c r="G25" s="24">
        <v>22595.7</v>
      </c>
      <c r="H25" s="24">
        <v>1358.49</v>
      </c>
      <c r="I25" s="24">
        <v>1886.9699999999998</v>
      </c>
      <c r="J25" s="24">
        <v>18198.51</v>
      </c>
      <c r="K25" s="24">
        <v>120343.94999999998</v>
      </c>
      <c r="L25" s="24">
        <v>30700.07</v>
      </c>
      <c r="M25" s="24">
        <v>11167.019999999999</v>
      </c>
      <c r="N25" s="24">
        <v>5022.379999999999</v>
      </c>
      <c r="O25" s="24">
        <v>27390.54</v>
      </c>
      <c r="P25" s="24">
        <v>39659.57</v>
      </c>
      <c r="Q25" s="24">
        <v>6404.37</v>
      </c>
      <c r="R25" s="24">
        <v>4254.37</v>
      </c>
      <c r="S25" s="24">
        <v>276620.8221572349</v>
      </c>
      <c r="T25" s="6">
        <f>SUM(S25:S28)</f>
        <v>1055689.687183845</v>
      </c>
      <c r="U25" s="37"/>
    </row>
    <row r="26" spans="1:21" ht="24">
      <c r="A26" s="36"/>
      <c r="B26" s="22"/>
      <c r="C26" s="23">
        <v>2</v>
      </c>
      <c r="D26" s="24">
        <v>45213.48</v>
      </c>
      <c r="E26" s="24">
        <v>93081.12822771494</v>
      </c>
      <c r="F26" s="24">
        <v>46321.26</v>
      </c>
      <c r="G26" s="24">
        <v>23146.03</v>
      </c>
      <c r="H26" s="24">
        <v>1408.63</v>
      </c>
      <c r="I26" s="24">
        <v>2184.49</v>
      </c>
      <c r="J26" s="24">
        <v>19582.11</v>
      </c>
      <c r="K26" s="24">
        <v>126385.92</v>
      </c>
      <c r="L26" s="24">
        <v>31169.43</v>
      </c>
      <c r="M26" s="24">
        <v>12265.48</v>
      </c>
      <c r="N26" s="24">
        <v>5748.969999999999</v>
      </c>
      <c r="O26" s="24">
        <v>28262.06</v>
      </c>
      <c r="P26" s="24">
        <v>42375.97</v>
      </c>
      <c r="Q26" s="24">
        <v>6564.01</v>
      </c>
      <c r="R26" s="24">
        <v>5267.07</v>
      </c>
      <c r="S26" s="24">
        <v>305734.71822771494</v>
      </c>
      <c r="T26" s="6"/>
      <c r="U26" s="37"/>
    </row>
    <row r="27" spans="1:21" ht="24">
      <c r="A27" s="36"/>
      <c r="B27" s="22"/>
      <c r="C27" s="23">
        <v>3</v>
      </c>
      <c r="D27" s="24">
        <v>21560.01</v>
      </c>
      <c r="E27" s="24">
        <v>82476.51807683478</v>
      </c>
      <c r="F27" s="24">
        <v>47185.81</v>
      </c>
      <c r="G27" s="24">
        <v>26147.21</v>
      </c>
      <c r="H27" s="24">
        <v>1220.91</v>
      </c>
      <c r="I27" s="24">
        <v>2318.64</v>
      </c>
      <c r="J27" s="24">
        <v>17499.05</v>
      </c>
      <c r="K27" s="24">
        <v>108460.69</v>
      </c>
      <c r="L27" s="24">
        <v>31603.47</v>
      </c>
      <c r="M27" s="24">
        <v>11844.16</v>
      </c>
      <c r="N27" s="24">
        <v>5473.86</v>
      </c>
      <c r="O27" s="24">
        <v>29149.87</v>
      </c>
      <c r="P27" s="24">
        <v>24346.56</v>
      </c>
      <c r="Q27" s="24">
        <v>6042.77</v>
      </c>
      <c r="R27" s="24">
        <v>5395.65</v>
      </c>
      <c r="S27" s="24">
        <v>254287.37807683478</v>
      </c>
      <c r="T27" s="6"/>
      <c r="U27" s="37"/>
    </row>
    <row r="28" spans="1:21" ht="24">
      <c r="A28" s="36"/>
      <c r="B28" s="22"/>
      <c r="C28" s="23">
        <v>4</v>
      </c>
      <c r="D28" s="24">
        <v>1917.76</v>
      </c>
      <c r="E28" s="24">
        <v>66921.20872206031</v>
      </c>
      <c r="F28" s="24">
        <v>38924.270000000004</v>
      </c>
      <c r="G28" s="24">
        <v>22446.67</v>
      </c>
      <c r="H28" s="24">
        <v>1023.97</v>
      </c>
      <c r="I28" s="24">
        <v>2426.79</v>
      </c>
      <c r="J28" s="24">
        <v>13026.84</v>
      </c>
      <c r="K28" s="24">
        <v>116854.63999999998</v>
      </c>
      <c r="L28" s="24">
        <v>31633.82</v>
      </c>
      <c r="M28" s="24">
        <v>11445.05</v>
      </c>
      <c r="N28" s="24">
        <v>5128.7</v>
      </c>
      <c r="O28" s="24">
        <v>27951.03</v>
      </c>
      <c r="P28" s="24">
        <v>34232.09</v>
      </c>
      <c r="Q28" s="24">
        <v>6463.95</v>
      </c>
      <c r="R28" s="24">
        <v>5571.11</v>
      </c>
      <c r="S28" s="24">
        <v>219046.7687220603</v>
      </c>
      <c r="T28" s="6"/>
      <c r="U28" s="37"/>
    </row>
    <row r="29" spans="1:21" ht="24">
      <c r="A29" s="36"/>
      <c r="B29" s="22">
        <v>1373</v>
      </c>
      <c r="C29" s="23">
        <v>1</v>
      </c>
      <c r="D29" s="24">
        <v>12937.2</v>
      </c>
      <c r="E29" s="24">
        <v>81776.92412379569</v>
      </c>
      <c r="F29" s="24">
        <v>41378.8</v>
      </c>
      <c r="G29" s="24">
        <v>20960.51</v>
      </c>
      <c r="H29" s="24">
        <v>1129.7</v>
      </c>
      <c r="I29" s="24">
        <v>2291.52</v>
      </c>
      <c r="J29" s="24">
        <v>16997.07</v>
      </c>
      <c r="K29" s="24">
        <v>114908.84000000001</v>
      </c>
      <c r="L29" s="24">
        <v>28105.829999999998</v>
      </c>
      <c r="M29" s="24">
        <v>12195.919999999998</v>
      </c>
      <c r="N29" s="24">
        <v>5186.52</v>
      </c>
      <c r="O29" s="24">
        <v>28684.67</v>
      </c>
      <c r="P29" s="24">
        <v>35137.38</v>
      </c>
      <c r="Q29" s="24">
        <v>5598.52</v>
      </c>
      <c r="R29" s="24">
        <v>6450.35</v>
      </c>
      <c r="S29" s="24">
        <v>244551.41412379572</v>
      </c>
      <c r="T29" s="6">
        <f>SUM(S29:S32)</f>
        <v>1045963.6016383236</v>
      </c>
      <c r="U29" s="37"/>
    </row>
    <row r="30" spans="1:21" ht="24">
      <c r="A30" s="36"/>
      <c r="B30" s="22"/>
      <c r="C30" s="23">
        <v>2</v>
      </c>
      <c r="D30" s="24">
        <v>46806.74</v>
      </c>
      <c r="E30" s="24">
        <v>89398.83693497108</v>
      </c>
      <c r="F30" s="24">
        <v>48065.53</v>
      </c>
      <c r="G30" s="24">
        <v>24108.42</v>
      </c>
      <c r="H30" s="24">
        <v>1348.18</v>
      </c>
      <c r="I30" s="24">
        <v>2522.0499999999997</v>
      </c>
      <c r="J30" s="24">
        <v>20086.879999999997</v>
      </c>
      <c r="K30" s="24">
        <v>130902.96</v>
      </c>
      <c r="L30" s="24">
        <v>33152.25</v>
      </c>
      <c r="M30" s="24">
        <v>14040.25</v>
      </c>
      <c r="N30" s="24">
        <v>5465.62</v>
      </c>
      <c r="O30" s="24">
        <v>30330.76</v>
      </c>
      <c r="P30" s="24">
        <v>40545.87</v>
      </c>
      <c r="Q30" s="24">
        <v>7368.21</v>
      </c>
      <c r="R30" s="24">
        <v>7081.26</v>
      </c>
      <c r="S30" s="24">
        <v>308092.8069349711</v>
      </c>
      <c r="T30" s="6"/>
      <c r="U30" s="37"/>
    </row>
    <row r="31" spans="1:21" ht="24">
      <c r="A31" s="36"/>
      <c r="B31" s="22"/>
      <c r="C31" s="23">
        <v>3</v>
      </c>
      <c r="D31" s="24">
        <v>22541.56</v>
      </c>
      <c r="E31" s="24">
        <v>77992.62293382296</v>
      </c>
      <c r="F31" s="24">
        <v>46112.33</v>
      </c>
      <c r="G31" s="24">
        <v>26554.74</v>
      </c>
      <c r="H31" s="24">
        <v>1403.38</v>
      </c>
      <c r="I31" s="24">
        <v>2435.1400000000003</v>
      </c>
      <c r="J31" s="24">
        <v>15719.07</v>
      </c>
      <c r="K31" s="24">
        <v>117800.06</v>
      </c>
      <c r="L31" s="24">
        <v>29006.96</v>
      </c>
      <c r="M31" s="24">
        <v>12353.909999999998</v>
      </c>
      <c r="N31" s="24">
        <v>5483.6</v>
      </c>
      <c r="O31" s="24">
        <v>30890.61</v>
      </c>
      <c r="P31" s="24">
        <v>33776.05</v>
      </c>
      <c r="Q31" s="24">
        <v>6288.93</v>
      </c>
      <c r="R31" s="24">
        <v>6681.84</v>
      </c>
      <c r="S31" s="24">
        <v>257764.732933823</v>
      </c>
      <c r="T31" s="6"/>
      <c r="U31" s="37"/>
    </row>
    <row r="32" spans="1:21" ht="24">
      <c r="A32" s="36"/>
      <c r="B32" s="22"/>
      <c r="C32" s="23">
        <v>4</v>
      </c>
      <c r="D32" s="24">
        <v>1862.9</v>
      </c>
      <c r="E32" s="24">
        <v>75133.39764573386</v>
      </c>
      <c r="F32" s="24">
        <v>44616.649999999994</v>
      </c>
      <c r="G32" s="24">
        <v>25850.43</v>
      </c>
      <c r="H32" s="24">
        <v>1564.14</v>
      </c>
      <c r="I32" s="24">
        <v>2640.49</v>
      </c>
      <c r="J32" s="24">
        <v>14561.59</v>
      </c>
      <c r="K32" s="24">
        <v>119399.95</v>
      </c>
      <c r="L32" s="24">
        <v>30552.57</v>
      </c>
      <c r="M32" s="24">
        <v>12942.83</v>
      </c>
      <c r="N32" s="24">
        <v>5303.66</v>
      </c>
      <c r="O32" s="24">
        <v>30400.06</v>
      </c>
      <c r="P32" s="24">
        <v>32895.89</v>
      </c>
      <c r="Q32" s="24">
        <v>7304.94</v>
      </c>
      <c r="R32" s="24">
        <v>5458.25</v>
      </c>
      <c r="S32" s="24">
        <v>235554.64764573384</v>
      </c>
      <c r="T32" s="6"/>
      <c r="U32" s="37"/>
    </row>
    <row r="33" spans="1:21" ht="24">
      <c r="A33" s="36"/>
      <c r="B33" s="22">
        <v>1374</v>
      </c>
      <c r="C33" s="23">
        <v>1</v>
      </c>
      <c r="D33" s="24">
        <v>14157.8</v>
      </c>
      <c r="E33" s="24">
        <v>76561.76408441387</v>
      </c>
      <c r="F33" s="24">
        <v>40302.39</v>
      </c>
      <c r="G33" s="24">
        <v>21557.88</v>
      </c>
      <c r="H33" s="24">
        <v>1160.89</v>
      </c>
      <c r="I33" s="24">
        <v>2361.0600000000004</v>
      </c>
      <c r="J33" s="24">
        <v>15222.560000000001</v>
      </c>
      <c r="K33" s="24">
        <v>109601.84</v>
      </c>
      <c r="L33" s="24">
        <v>24644.5</v>
      </c>
      <c r="M33" s="24">
        <v>13343.99</v>
      </c>
      <c r="N33" s="24">
        <v>4795.18</v>
      </c>
      <c r="O33" s="24">
        <v>29441.59</v>
      </c>
      <c r="P33" s="24">
        <v>31171.98</v>
      </c>
      <c r="Q33" s="24">
        <v>6204.6</v>
      </c>
      <c r="R33" s="24">
        <v>3886.71</v>
      </c>
      <c r="S33" s="24">
        <v>236737.08408441386</v>
      </c>
      <c r="T33" s="6">
        <f>SUM(S33:S36)</f>
        <v>1074044.2507576519</v>
      </c>
      <c r="U33" s="37"/>
    </row>
    <row r="34" spans="1:21" ht="24">
      <c r="A34" s="36"/>
      <c r="B34" s="22"/>
      <c r="C34" s="23">
        <v>2</v>
      </c>
      <c r="D34" s="24">
        <v>47532.88</v>
      </c>
      <c r="E34" s="24">
        <v>83953.42617434365</v>
      </c>
      <c r="F34" s="24">
        <v>43106.16</v>
      </c>
      <c r="G34" s="24">
        <v>22697.41</v>
      </c>
      <c r="H34" s="24">
        <v>1274.48</v>
      </c>
      <c r="I34" s="24">
        <v>2709.85</v>
      </c>
      <c r="J34" s="24">
        <v>16424.420000000002</v>
      </c>
      <c r="K34" s="24">
        <v>130268.04000000001</v>
      </c>
      <c r="L34" s="24">
        <v>31030.46</v>
      </c>
      <c r="M34" s="24">
        <v>15434.25</v>
      </c>
      <c r="N34" s="24">
        <v>5204.53</v>
      </c>
      <c r="O34" s="24">
        <v>33470.2</v>
      </c>
      <c r="P34" s="24">
        <v>36936.83</v>
      </c>
      <c r="Q34" s="24">
        <v>8191.77</v>
      </c>
      <c r="R34" s="24">
        <v>3822.91</v>
      </c>
      <c r="S34" s="24">
        <v>301037.59617434366</v>
      </c>
      <c r="T34" s="6"/>
      <c r="U34" s="37"/>
    </row>
    <row r="35" spans="1:21" ht="24">
      <c r="A35" s="36"/>
      <c r="B35" s="22"/>
      <c r="C35" s="23">
        <v>3</v>
      </c>
      <c r="D35" s="24">
        <v>23414.31</v>
      </c>
      <c r="E35" s="24">
        <v>85107.29986735898</v>
      </c>
      <c r="F35" s="24">
        <v>47895.74</v>
      </c>
      <c r="G35" s="24">
        <v>27240.25</v>
      </c>
      <c r="H35" s="24">
        <v>1460.19</v>
      </c>
      <c r="I35" s="24">
        <v>2776.72</v>
      </c>
      <c r="J35" s="24">
        <v>16418.579999999998</v>
      </c>
      <c r="K35" s="24">
        <v>121594.09</v>
      </c>
      <c r="L35" s="24">
        <v>29961.16</v>
      </c>
      <c r="M35" s="24">
        <v>14361.98</v>
      </c>
      <c r="N35" s="24">
        <v>5444.13</v>
      </c>
      <c r="O35" s="24">
        <v>34083.6</v>
      </c>
      <c r="P35" s="24">
        <v>30426.89</v>
      </c>
      <c r="Q35" s="24">
        <v>7316.33</v>
      </c>
      <c r="R35" s="24">
        <v>3856.28</v>
      </c>
      <c r="S35" s="24">
        <v>274155.159867359</v>
      </c>
      <c r="T35" s="6"/>
      <c r="U35" s="37"/>
    </row>
    <row r="36" spans="1:21" ht="24">
      <c r="A36" s="36"/>
      <c r="B36" s="22"/>
      <c r="C36" s="23">
        <v>4</v>
      </c>
      <c r="D36" s="24">
        <v>2163.8</v>
      </c>
      <c r="E36" s="24">
        <v>82166.96063153523</v>
      </c>
      <c r="F36" s="24">
        <v>45419.9</v>
      </c>
      <c r="G36" s="24">
        <v>25966.96</v>
      </c>
      <c r="H36" s="24">
        <v>1525.33</v>
      </c>
      <c r="I36" s="24">
        <v>2932.37</v>
      </c>
      <c r="J36" s="24">
        <v>14995.24</v>
      </c>
      <c r="K36" s="24">
        <v>136522.94</v>
      </c>
      <c r="L36" s="24">
        <v>34063.59</v>
      </c>
      <c r="M36" s="24">
        <v>13620.57</v>
      </c>
      <c r="N36" s="24">
        <v>5720.76</v>
      </c>
      <c r="O36" s="24">
        <v>32699.41</v>
      </c>
      <c r="P36" s="24">
        <v>42983.1</v>
      </c>
      <c r="Q36" s="24">
        <v>7435.51</v>
      </c>
      <c r="R36" s="24">
        <v>4159.19</v>
      </c>
      <c r="S36" s="24">
        <v>262114.41063153523</v>
      </c>
      <c r="T36" s="6"/>
      <c r="U36" s="37"/>
    </row>
    <row r="37" spans="1:21" ht="24">
      <c r="A37" s="36"/>
      <c r="B37" s="22">
        <v>1375</v>
      </c>
      <c r="C37" s="23">
        <v>1</v>
      </c>
      <c r="D37" s="24">
        <v>14467.49</v>
      </c>
      <c r="E37" s="24">
        <v>88491.6921704141</v>
      </c>
      <c r="F37" s="24">
        <v>45174.78</v>
      </c>
      <c r="G37" s="24">
        <v>23122.37</v>
      </c>
      <c r="H37" s="24">
        <v>1201.93</v>
      </c>
      <c r="I37" s="24">
        <v>2579.87</v>
      </c>
      <c r="J37" s="24">
        <v>18270.609999999997</v>
      </c>
      <c r="K37" s="24">
        <v>121477.70000000001</v>
      </c>
      <c r="L37" s="24">
        <v>30139.620000000003</v>
      </c>
      <c r="M37" s="24">
        <v>15258.460000000001</v>
      </c>
      <c r="N37" s="24">
        <v>5442.05</v>
      </c>
      <c r="O37" s="24">
        <v>34556.3</v>
      </c>
      <c r="P37" s="24">
        <v>28366.53</v>
      </c>
      <c r="Q37" s="24">
        <v>7714.74</v>
      </c>
      <c r="R37" s="24">
        <v>4539.7</v>
      </c>
      <c r="S37" s="24">
        <v>265071.9621704141</v>
      </c>
      <c r="T37" s="6">
        <f>SUM(S37:S40)</f>
        <v>1131946.1152216676</v>
      </c>
      <c r="U37" s="37"/>
    </row>
    <row r="38" spans="1:21" ht="24">
      <c r="A38" s="36"/>
      <c r="B38" s="22"/>
      <c r="C38" s="23">
        <v>2</v>
      </c>
      <c r="D38" s="24">
        <v>48681.21</v>
      </c>
      <c r="E38" s="24">
        <v>93391.30013782949</v>
      </c>
      <c r="F38" s="24">
        <v>51506.78</v>
      </c>
      <c r="G38" s="24">
        <v>26884.48</v>
      </c>
      <c r="H38" s="24">
        <v>1363.52</v>
      </c>
      <c r="I38" s="24">
        <v>2951.46</v>
      </c>
      <c r="J38" s="24">
        <v>20307.32</v>
      </c>
      <c r="K38" s="24">
        <v>134318.46</v>
      </c>
      <c r="L38" s="24">
        <v>34682.07</v>
      </c>
      <c r="M38" s="24">
        <v>18148.899999999998</v>
      </c>
      <c r="N38" s="24">
        <v>5712.889999999999</v>
      </c>
      <c r="O38" s="24">
        <v>34346.33</v>
      </c>
      <c r="P38" s="24">
        <v>33308.06</v>
      </c>
      <c r="Q38" s="24">
        <v>8120.21</v>
      </c>
      <c r="R38" s="24">
        <v>5350.93</v>
      </c>
      <c r="S38" s="24">
        <v>322546.82013782946</v>
      </c>
      <c r="T38" s="6"/>
      <c r="U38" s="37"/>
    </row>
    <row r="39" spans="1:21" ht="24">
      <c r="A39" s="36"/>
      <c r="B39" s="22"/>
      <c r="C39" s="23">
        <v>3</v>
      </c>
      <c r="D39" s="24">
        <v>24765.83</v>
      </c>
      <c r="E39" s="24">
        <v>75133.14312582285</v>
      </c>
      <c r="F39" s="24">
        <v>54848.88</v>
      </c>
      <c r="G39" s="24">
        <v>31996.96</v>
      </c>
      <c r="H39" s="24">
        <v>1449.38</v>
      </c>
      <c r="I39" s="24">
        <v>2970.75</v>
      </c>
      <c r="J39" s="24">
        <v>18431.79</v>
      </c>
      <c r="K39" s="24">
        <v>127381.92999999998</v>
      </c>
      <c r="L39" s="24">
        <v>30775.46</v>
      </c>
      <c r="M39" s="24">
        <v>16896.379999999997</v>
      </c>
      <c r="N39" s="24">
        <v>5889.88</v>
      </c>
      <c r="O39" s="24">
        <v>33998.89</v>
      </c>
      <c r="P39" s="24">
        <v>33511.03</v>
      </c>
      <c r="Q39" s="24">
        <v>6310.29</v>
      </c>
      <c r="R39" s="24">
        <v>6138.57</v>
      </c>
      <c r="S39" s="24">
        <v>275991.21312582283</v>
      </c>
      <c r="T39" s="6"/>
      <c r="U39" s="37"/>
    </row>
    <row r="40" spans="1:21" ht="24">
      <c r="A40" s="36"/>
      <c r="B40" s="22"/>
      <c r="C40" s="23">
        <v>4</v>
      </c>
      <c r="D40" s="24">
        <v>2223.07</v>
      </c>
      <c r="E40" s="24">
        <v>72768.9697876011</v>
      </c>
      <c r="F40" s="24">
        <v>56858.17</v>
      </c>
      <c r="G40" s="24">
        <v>33352.49</v>
      </c>
      <c r="H40" s="24">
        <v>1805.88</v>
      </c>
      <c r="I40" s="24">
        <v>3244.41</v>
      </c>
      <c r="J40" s="24">
        <v>18455.39</v>
      </c>
      <c r="K40" s="24">
        <v>143739.22</v>
      </c>
      <c r="L40" s="24">
        <v>34540.46</v>
      </c>
      <c r="M40" s="24">
        <v>15240.650000000001</v>
      </c>
      <c r="N40" s="24">
        <v>6515.6900000000005</v>
      </c>
      <c r="O40" s="24">
        <v>32400.28</v>
      </c>
      <c r="P40" s="24">
        <v>48864.39</v>
      </c>
      <c r="Q40" s="24">
        <v>6177.75</v>
      </c>
      <c r="R40" s="24">
        <v>7253.31</v>
      </c>
      <c r="S40" s="24">
        <v>268336.1197876011</v>
      </c>
      <c r="T40" s="6"/>
      <c r="U40" s="37"/>
    </row>
    <row r="41" spans="1:21" ht="24">
      <c r="A41" s="36"/>
      <c r="B41" s="22">
        <v>1376</v>
      </c>
      <c r="C41" s="23">
        <v>1</v>
      </c>
      <c r="D41" s="24">
        <v>15523.63</v>
      </c>
      <c r="E41" s="24">
        <v>70517.56365723681</v>
      </c>
      <c r="F41" s="24">
        <v>53149.68</v>
      </c>
      <c r="G41" s="24">
        <v>28510.85</v>
      </c>
      <c r="H41" s="24">
        <v>1249.06</v>
      </c>
      <c r="I41" s="24">
        <v>2902.91</v>
      </c>
      <c r="J41" s="24">
        <v>20486.86</v>
      </c>
      <c r="K41" s="24">
        <v>126634.43999999999</v>
      </c>
      <c r="L41" s="24">
        <v>31402.69</v>
      </c>
      <c r="M41" s="24">
        <v>17483.920000000002</v>
      </c>
      <c r="N41" s="24">
        <v>5849.09</v>
      </c>
      <c r="O41" s="24">
        <v>33274.57</v>
      </c>
      <c r="P41" s="24">
        <v>32268.56</v>
      </c>
      <c r="Q41" s="24">
        <v>6355.61</v>
      </c>
      <c r="R41" s="24">
        <v>6648.46</v>
      </c>
      <c r="S41" s="24">
        <v>259176.85365723682</v>
      </c>
      <c r="T41" s="6">
        <f>SUM(S41:S44)</f>
        <v>1141305.3739722506</v>
      </c>
      <c r="U41" s="37"/>
    </row>
    <row r="42" spans="1:21" ht="24">
      <c r="A42" s="36"/>
      <c r="B42" s="22"/>
      <c r="C42" s="23">
        <v>2</v>
      </c>
      <c r="D42" s="24">
        <v>47736.98</v>
      </c>
      <c r="E42" s="24">
        <v>73332.91644195924</v>
      </c>
      <c r="F42" s="24">
        <v>55952.479999999996</v>
      </c>
      <c r="G42" s="24">
        <v>32023.56</v>
      </c>
      <c r="H42" s="24">
        <v>1441.36</v>
      </c>
      <c r="I42" s="24">
        <v>3102.12</v>
      </c>
      <c r="J42" s="24">
        <v>19385.44</v>
      </c>
      <c r="K42" s="24">
        <v>143565.12</v>
      </c>
      <c r="L42" s="24">
        <v>34449.340000000004</v>
      </c>
      <c r="M42" s="24">
        <v>18787.29</v>
      </c>
      <c r="N42" s="24">
        <v>6130.49</v>
      </c>
      <c r="O42" s="24">
        <v>35063.62</v>
      </c>
      <c r="P42" s="24">
        <v>41297.7</v>
      </c>
      <c r="Q42" s="24">
        <v>7836.68</v>
      </c>
      <c r="R42" s="24">
        <v>7048.88</v>
      </c>
      <c r="S42" s="24">
        <v>313538.6164419592</v>
      </c>
      <c r="T42" s="6"/>
      <c r="U42" s="37"/>
    </row>
    <row r="43" spans="1:21" ht="24">
      <c r="A43" s="36"/>
      <c r="B43" s="22"/>
      <c r="C43" s="23">
        <v>3</v>
      </c>
      <c r="D43" s="24">
        <v>25418.25</v>
      </c>
      <c r="E43" s="24">
        <v>77539.21225906645</v>
      </c>
      <c r="F43" s="24">
        <v>54507.42</v>
      </c>
      <c r="G43" s="24">
        <v>34411.34</v>
      </c>
      <c r="H43" s="24">
        <v>1464.46</v>
      </c>
      <c r="I43" s="24">
        <v>3127.45</v>
      </c>
      <c r="J43" s="24">
        <v>15504.170000000002</v>
      </c>
      <c r="K43" s="24">
        <v>135510.69999999998</v>
      </c>
      <c r="L43" s="24">
        <v>32057.84</v>
      </c>
      <c r="M43" s="24">
        <v>16326.359999999999</v>
      </c>
      <c r="N43" s="24">
        <v>6434.64</v>
      </c>
      <c r="O43" s="24">
        <v>35846.7</v>
      </c>
      <c r="P43" s="24">
        <v>38246.47</v>
      </c>
      <c r="Q43" s="24">
        <v>6598.69</v>
      </c>
      <c r="R43" s="24">
        <v>7435.56</v>
      </c>
      <c r="S43" s="24">
        <v>285540.0222590664</v>
      </c>
      <c r="T43" s="6"/>
      <c r="U43" s="37"/>
    </row>
    <row r="44" spans="1:21" ht="24">
      <c r="A44" s="36"/>
      <c r="B44" s="22"/>
      <c r="C44" s="23">
        <v>4</v>
      </c>
      <c r="D44" s="24">
        <v>2345.65</v>
      </c>
      <c r="E44" s="24">
        <v>89611.14161398838</v>
      </c>
      <c r="F44" s="24">
        <v>53955.51999999999</v>
      </c>
      <c r="G44" s="24">
        <v>33897.95</v>
      </c>
      <c r="H44" s="24">
        <v>1541.53</v>
      </c>
      <c r="I44" s="24">
        <v>3254.52</v>
      </c>
      <c r="J44" s="24">
        <v>15261.52</v>
      </c>
      <c r="K44" s="24">
        <v>145045.46999999997</v>
      </c>
      <c r="L44" s="24">
        <v>37179.44</v>
      </c>
      <c r="M44" s="24">
        <v>14501.73</v>
      </c>
      <c r="N44" s="24">
        <v>6928.58</v>
      </c>
      <c r="O44" s="24">
        <v>35751.21</v>
      </c>
      <c r="P44" s="24">
        <v>43471.68</v>
      </c>
      <c r="Q44" s="24">
        <v>7212.83</v>
      </c>
      <c r="R44" s="24">
        <v>7907.9</v>
      </c>
      <c r="S44" s="24">
        <v>283049.8816139883</v>
      </c>
      <c r="T44" s="6"/>
      <c r="U44" s="37"/>
    </row>
    <row r="45" spans="1:21" ht="24">
      <c r="A45" s="36"/>
      <c r="B45" s="22">
        <v>1377</v>
      </c>
      <c r="C45" s="23">
        <v>1</v>
      </c>
      <c r="D45" s="24">
        <v>17277.89</v>
      </c>
      <c r="E45" s="24">
        <v>80753.58078757052</v>
      </c>
      <c r="F45" s="24">
        <v>45939.39</v>
      </c>
      <c r="G45" s="24">
        <v>27599.6</v>
      </c>
      <c r="H45" s="24">
        <v>1173.5</v>
      </c>
      <c r="I45" s="24">
        <v>2997.59</v>
      </c>
      <c r="J45" s="24">
        <v>14168.699999999999</v>
      </c>
      <c r="K45" s="24">
        <v>131396.06</v>
      </c>
      <c r="L45" s="24">
        <v>31552.72</v>
      </c>
      <c r="M45" s="24">
        <v>16415.89</v>
      </c>
      <c r="N45" s="24">
        <v>6779.1</v>
      </c>
      <c r="O45" s="24">
        <v>35975.79</v>
      </c>
      <c r="P45" s="24">
        <v>34437.86</v>
      </c>
      <c r="Q45" s="24">
        <v>6234.7</v>
      </c>
      <c r="R45" s="24">
        <v>7650.56</v>
      </c>
      <c r="S45" s="24">
        <v>267716.36078757053</v>
      </c>
      <c r="T45" s="6">
        <f>SUM(S45:S48)</f>
        <v>1166376.2369923787</v>
      </c>
      <c r="U45" s="37"/>
    </row>
    <row r="46" spans="1:21" ht="24">
      <c r="A46" s="36"/>
      <c r="B46" s="22"/>
      <c r="C46" s="23">
        <v>2</v>
      </c>
      <c r="D46" s="24">
        <v>53332.73</v>
      </c>
      <c r="E46" s="24">
        <v>90900.70980497253</v>
      </c>
      <c r="F46" s="24">
        <v>51622.83</v>
      </c>
      <c r="G46" s="24">
        <v>30336.43</v>
      </c>
      <c r="H46" s="24">
        <v>1308.63</v>
      </c>
      <c r="I46" s="24">
        <v>3381.8</v>
      </c>
      <c r="J46" s="24">
        <v>16595.97</v>
      </c>
      <c r="K46" s="24">
        <v>143429.39</v>
      </c>
      <c r="L46" s="24">
        <v>38379.97</v>
      </c>
      <c r="M46" s="24">
        <v>18661.07</v>
      </c>
      <c r="N46" s="24">
        <v>7261.13</v>
      </c>
      <c r="O46" s="24">
        <v>35766.85</v>
      </c>
      <c r="P46" s="24">
        <v>35529.98</v>
      </c>
      <c r="Q46" s="24">
        <v>7830.39</v>
      </c>
      <c r="R46" s="24">
        <v>7996.42</v>
      </c>
      <c r="S46" s="24">
        <v>331289.23980497255</v>
      </c>
      <c r="T46" s="6"/>
      <c r="U46" s="37"/>
    </row>
    <row r="47" spans="1:21" ht="24">
      <c r="A47" s="36"/>
      <c r="B47" s="22"/>
      <c r="C47" s="23">
        <v>3</v>
      </c>
      <c r="D47" s="24">
        <v>27332.8</v>
      </c>
      <c r="E47" s="24">
        <v>75935.51869353477</v>
      </c>
      <c r="F47" s="24">
        <v>54195.649999999994</v>
      </c>
      <c r="G47" s="24">
        <v>33628.31</v>
      </c>
      <c r="H47" s="24">
        <v>1583.67</v>
      </c>
      <c r="I47" s="24">
        <v>3319.4</v>
      </c>
      <c r="J47" s="24">
        <v>15664.269999999999</v>
      </c>
      <c r="K47" s="24">
        <v>138314</v>
      </c>
      <c r="L47" s="24">
        <v>33161.35</v>
      </c>
      <c r="M47" s="24">
        <v>17544.59</v>
      </c>
      <c r="N47" s="24">
        <v>7164.5</v>
      </c>
      <c r="O47" s="24">
        <v>37009.44</v>
      </c>
      <c r="P47" s="24">
        <v>36118.97</v>
      </c>
      <c r="Q47" s="24">
        <v>7315.15</v>
      </c>
      <c r="R47" s="24">
        <v>7641.52</v>
      </c>
      <c r="S47" s="24">
        <v>288136.44869353477</v>
      </c>
      <c r="T47" s="6"/>
      <c r="U47" s="37"/>
    </row>
    <row r="48" spans="1:21" ht="24">
      <c r="A48" s="36"/>
      <c r="B48" s="22"/>
      <c r="C48" s="23">
        <v>4</v>
      </c>
      <c r="D48" s="24">
        <v>2698.18</v>
      </c>
      <c r="E48" s="24">
        <v>69979.89770630066</v>
      </c>
      <c r="F48" s="24">
        <v>57613.53</v>
      </c>
      <c r="G48" s="24">
        <v>33405.46</v>
      </c>
      <c r="H48" s="24">
        <v>1778.5</v>
      </c>
      <c r="I48" s="24">
        <v>3571.52</v>
      </c>
      <c r="J48" s="24">
        <v>18858.050000000003</v>
      </c>
      <c r="K48" s="24">
        <v>156570.09</v>
      </c>
      <c r="L48" s="24">
        <v>38943.86</v>
      </c>
      <c r="M48" s="24">
        <v>16442.86</v>
      </c>
      <c r="N48" s="24">
        <v>7542.88</v>
      </c>
      <c r="O48" s="24">
        <v>36826.93</v>
      </c>
      <c r="P48" s="24">
        <v>48881.19</v>
      </c>
      <c r="Q48" s="24">
        <v>7932.37</v>
      </c>
      <c r="R48" s="24">
        <v>7627.51</v>
      </c>
      <c r="S48" s="24">
        <v>279234.18770630064</v>
      </c>
      <c r="T48" s="6"/>
      <c r="U48" s="37"/>
    </row>
    <row r="49" spans="1:21" ht="24">
      <c r="A49" s="36"/>
      <c r="B49" s="22">
        <v>1378</v>
      </c>
      <c r="C49" s="23">
        <v>1</v>
      </c>
      <c r="D49" s="24">
        <v>15074.32</v>
      </c>
      <c r="E49" s="24">
        <v>108879.20788419794</v>
      </c>
      <c r="F49" s="24">
        <v>48665</v>
      </c>
      <c r="G49" s="24">
        <v>28452.86</v>
      </c>
      <c r="H49" s="24">
        <v>1541.71</v>
      </c>
      <c r="I49" s="24">
        <v>3274.4</v>
      </c>
      <c r="J49" s="24">
        <v>15396.029999999999</v>
      </c>
      <c r="K49" s="24">
        <v>136610.83</v>
      </c>
      <c r="L49" s="24">
        <v>33264.340000000004</v>
      </c>
      <c r="M49" s="24">
        <v>17925.16</v>
      </c>
      <c r="N49" s="24">
        <v>7426.79</v>
      </c>
      <c r="O49" s="24">
        <v>36924.11</v>
      </c>
      <c r="P49" s="24">
        <v>33777.57</v>
      </c>
      <c r="Q49" s="24">
        <v>7292.86</v>
      </c>
      <c r="R49" s="24">
        <v>6993.68</v>
      </c>
      <c r="S49" s="24">
        <v>302235.67788419797</v>
      </c>
      <c r="T49" s="6">
        <f>SUM(S49:S52)</f>
        <v>1186177.2295554113</v>
      </c>
      <c r="U49" s="37"/>
    </row>
    <row r="50" spans="1:21" ht="24">
      <c r="A50" s="36"/>
      <c r="B50" s="22"/>
      <c r="C50" s="23">
        <v>2</v>
      </c>
      <c r="D50" s="24">
        <v>47577.85</v>
      </c>
      <c r="E50" s="24">
        <v>74593.82960437429</v>
      </c>
      <c r="F50" s="24">
        <v>58357.28</v>
      </c>
      <c r="G50" s="24">
        <v>34173.96</v>
      </c>
      <c r="H50" s="24">
        <v>1824.48</v>
      </c>
      <c r="I50" s="24">
        <v>3593.63</v>
      </c>
      <c r="J50" s="24">
        <v>18765.210000000003</v>
      </c>
      <c r="K50" s="24">
        <v>147953.77</v>
      </c>
      <c r="L50" s="24">
        <v>36165.84</v>
      </c>
      <c r="M50" s="24">
        <v>21175.22</v>
      </c>
      <c r="N50" s="24">
        <v>6855.51</v>
      </c>
      <c r="O50" s="24">
        <v>39048.94</v>
      </c>
      <c r="P50" s="24">
        <v>36661.02</v>
      </c>
      <c r="Q50" s="24">
        <v>8047.24</v>
      </c>
      <c r="R50" s="24">
        <v>6057.95</v>
      </c>
      <c r="S50" s="24">
        <v>322424.77960437426</v>
      </c>
      <c r="T50" s="6"/>
      <c r="U50" s="37"/>
    </row>
    <row r="51" spans="1:21" ht="24">
      <c r="A51" s="36"/>
      <c r="B51" s="22"/>
      <c r="C51" s="23">
        <v>3</v>
      </c>
      <c r="D51" s="24">
        <v>28239.31</v>
      </c>
      <c r="E51" s="24">
        <v>61226.04087520339</v>
      </c>
      <c r="F51" s="24">
        <v>63324.57000000001</v>
      </c>
      <c r="G51" s="24">
        <v>37461.98</v>
      </c>
      <c r="H51" s="24">
        <v>1697.86</v>
      </c>
      <c r="I51" s="24">
        <v>3519.84</v>
      </c>
      <c r="J51" s="24">
        <v>20644.89</v>
      </c>
      <c r="K51" s="24">
        <v>145590.15</v>
      </c>
      <c r="L51" s="24">
        <v>34635.33</v>
      </c>
      <c r="M51" s="24">
        <v>19585.089999999997</v>
      </c>
      <c r="N51" s="24">
        <v>6834.09</v>
      </c>
      <c r="O51" s="24">
        <v>40310.62</v>
      </c>
      <c r="P51" s="24">
        <v>35813.96</v>
      </c>
      <c r="Q51" s="24">
        <v>8411.06</v>
      </c>
      <c r="R51" s="24">
        <v>5827.87</v>
      </c>
      <c r="S51" s="24">
        <v>292552.20087520336</v>
      </c>
      <c r="T51" s="6"/>
      <c r="U51" s="37"/>
    </row>
    <row r="52" spans="1:21" ht="24">
      <c r="A52" s="36"/>
      <c r="B52" s="22"/>
      <c r="C52" s="23">
        <v>4</v>
      </c>
      <c r="D52" s="24">
        <v>2400.82</v>
      </c>
      <c r="E52" s="24">
        <v>52912.86119163576</v>
      </c>
      <c r="F52" s="24">
        <v>62044.93999999999</v>
      </c>
      <c r="G52" s="24">
        <v>37590.7</v>
      </c>
      <c r="H52" s="24">
        <v>2011.95</v>
      </c>
      <c r="I52" s="24">
        <v>3798.0299999999997</v>
      </c>
      <c r="J52" s="24">
        <v>18644.26</v>
      </c>
      <c r="K52" s="24">
        <v>157374.35000000003</v>
      </c>
      <c r="L52" s="24">
        <v>39439.29</v>
      </c>
      <c r="M52" s="24">
        <v>19810.030000000002</v>
      </c>
      <c r="N52" s="24">
        <v>6891.2</v>
      </c>
      <c r="O52" s="24">
        <v>39284.43</v>
      </c>
      <c r="P52" s="24">
        <v>43096.26</v>
      </c>
      <c r="Q52" s="24">
        <v>8853.14</v>
      </c>
      <c r="R52" s="24">
        <v>5768.4</v>
      </c>
      <c r="S52" s="24">
        <v>268964.5711916358</v>
      </c>
      <c r="T52" s="6"/>
      <c r="U52" s="37"/>
    </row>
    <row r="53" spans="1:21" ht="24">
      <c r="A53" s="36"/>
      <c r="B53" s="22">
        <v>1379</v>
      </c>
      <c r="C53" s="23">
        <v>1</v>
      </c>
      <c r="D53" s="24">
        <v>14360.9</v>
      </c>
      <c r="E53" s="24">
        <v>87528.02107861452</v>
      </c>
      <c r="F53" s="24">
        <v>56276.45</v>
      </c>
      <c r="G53" s="24">
        <v>33387</v>
      </c>
      <c r="H53" s="24">
        <v>1406.4</v>
      </c>
      <c r="I53" s="24">
        <v>3637.25</v>
      </c>
      <c r="J53" s="24">
        <v>17845.8</v>
      </c>
      <c r="K53" s="24">
        <v>146283.47</v>
      </c>
      <c r="L53" s="24">
        <v>33927.869999999995</v>
      </c>
      <c r="M53" s="24">
        <v>20439.510000000002</v>
      </c>
      <c r="N53" s="24">
        <v>7351.72</v>
      </c>
      <c r="O53" s="24">
        <v>39413.56</v>
      </c>
      <c r="P53" s="24">
        <v>37137.75</v>
      </c>
      <c r="Q53" s="24">
        <v>8013.06</v>
      </c>
      <c r="R53" s="24">
        <v>6359.99</v>
      </c>
      <c r="S53" s="24">
        <v>298088.8510786145</v>
      </c>
      <c r="T53" s="6">
        <f>SUM(S53:S56)</f>
        <v>1253472.333697292</v>
      </c>
      <c r="U53" s="37"/>
    </row>
    <row r="54" spans="1:21" ht="24">
      <c r="A54" s="36"/>
      <c r="B54" s="22"/>
      <c r="C54" s="23">
        <v>2</v>
      </c>
      <c r="D54" s="24">
        <v>50965.18</v>
      </c>
      <c r="E54" s="24">
        <v>85735.37347532215</v>
      </c>
      <c r="F54" s="24">
        <v>66129.2</v>
      </c>
      <c r="G54" s="24">
        <v>39429.82</v>
      </c>
      <c r="H54" s="24">
        <v>1579.37</v>
      </c>
      <c r="I54" s="24">
        <v>3923.13</v>
      </c>
      <c r="J54" s="24">
        <v>21196.88</v>
      </c>
      <c r="K54" s="24">
        <v>152709.18</v>
      </c>
      <c r="L54" s="24">
        <v>38187.590000000004</v>
      </c>
      <c r="M54" s="24">
        <v>22572.89</v>
      </c>
      <c r="N54" s="24">
        <v>7793.02</v>
      </c>
      <c r="O54" s="24">
        <v>39162.27</v>
      </c>
      <c r="P54" s="24">
        <v>35223.84</v>
      </c>
      <c r="Q54" s="24">
        <v>9769.57</v>
      </c>
      <c r="R54" s="24">
        <v>6899.95</v>
      </c>
      <c r="S54" s="24">
        <v>348638.98347532214</v>
      </c>
      <c r="T54" s="6"/>
      <c r="U54" s="37"/>
    </row>
    <row r="55" spans="1:21" ht="24">
      <c r="A55" s="36"/>
      <c r="B55" s="22"/>
      <c r="C55" s="23">
        <v>3</v>
      </c>
      <c r="D55" s="24">
        <v>28739.43</v>
      </c>
      <c r="E55" s="24">
        <v>75249.03497743653</v>
      </c>
      <c r="F55" s="24">
        <v>66793.16</v>
      </c>
      <c r="G55" s="24">
        <v>40446.25</v>
      </c>
      <c r="H55" s="24">
        <v>1673.25</v>
      </c>
      <c r="I55" s="24">
        <v>3847.47</v>
      </c>
      <c r="J55" s="24">
        <v>20826.19</v>
      </c>
      <c r="K55" s="24">
        <v>147559.18</v>
      </c>
      <c r="L55" s="24">
        <v>38156.34</v>
      </c>
      <c r="M55" s="24">
        <v>19700.780000000002</v>
      </c>
      <c r="N55" s="24">
        <v>7987.88</v>
      </c>
      <c r="O55" s="24">
        <v>38865</v>
      </c>
      <c r="P55" s="24">
        <v>33815.59</v>
      </c>
      <c r="Q55" s="24">
        <v>9033.59</v>
      </c>
      <c r="R55" s="24">
        <v>7157.09</v>
      </c>
      <c r="S55" s="24">
        <v>311183.7149774365</v>
      </c>
      <c r="T55" s="6"/>
      <c r="U55" s="37"/>
    </row>
    <row r="56" spans="1:21" ht="24">
      <c r="A56" s="36"/>
      <c r="B56" s="22"/>
      <c r="C56" s="23">
        <v>4</v>
      </c>
      <c r="D56" s="24">
        <v>2467.4</v>
      </c>
      <c r="E56" s="24">
        <v>75383.28416591877</v>
      </c>
      <c r="F56" s="24">
        <v>66870.69</v>
      </c>
      <c r="G56" s="24">
        <v>40856.93</v>
      </c>
      <c r="H56" s="24">
        <v>1886.18</v>
      </c>
      <c r="I56" s="24">
        <v>4063.54</v>
      </c>
      <c r="J56" s="24">
        <v>20064.04</v>
      </c>
      <c r="K56" s="24">
        <v>158356.48</v>
      </c>
      <c r="L56" s="24">
        <v>42058.11</v>
      </c>
      <c r="M56" s="24">
        <v>20058.020000000004</v>
      </c>
      <c r="N56" s="24">
        <v>8462.99</v>
      </c>
      <c r="O56" s="24">
        <v>38441.57</v>
      </c>
      <c r="P56" s="24">
        <v>40712.51</v>
      </c>
      <c r="Q56" s="24">
        <v>8623.28</v>
      </c>
      <c r="R56" s="24">
        <v>7517.07</v>
      </c>
      <c r="S56" s="24">
        <v>295560.78416591877</v>
      </c>
      <c r="T56" s="6"/>
      <c r="U56" s="37"/>
    </row>
    <row r="57" spans="1:21" ht="24">
      <c r="A57" s="36"/>
      <c r="B57" s="25">
        <v>1380</v>
      </c>
      <c r="C57" s="26">
        <v>1</v>
      </c>
      <c r="D57" s="27">
        <v>16026.34</v>
      </c>
      <c r="E57" s="27">
        <v>73208.85286991994</v>
      </c>
      <c r="F57" s="24">
        <v>62098.53</v>
      </c>
      <c r="G57" s="24">
        <v>36518.27</v>
      </c>
      <c r="H57" s="24">
        <v>1467.83</v>
      </c>
      <c r="I57" s="24">
        <v>3851.7700000000004</v>
      </c>
      <c r="J57" s="24">
        <v>20260.66</v>
      </c>
      <c r="K57" s="24">
        <v>154151.99</v>
      </c>
      <c r="L57" s="24">
        <v>38208.53</v>
      </c>
      <c r="M57" s="24">
        <v>21293.99</v>
      </c>
      <c r="N57" s="24">
        <v>8181</v>
      </c>
      <c r="O57" s="24">
        <v>39008.54</v>
      </c>
      <c r="P57" s="24">
        <v>37757.22</v>
      </c>
      <c r="Q57" s="24">
        <v>9702.71</v>
      </c>
      <c r="R57" s="24">
        <v>7153.94</v>
      </c>
      <c r="S57" s="24">
        <v>298331.77286991995</v>
      </c>
      <c r="T57" s="28">
        <f>SUM(S57:S60)</f>
        <v>1279192.930864328</v>
      </c>
      <c r="U57" s="37"/>
    </row>
    <row r="58" spans="1:21" ht="24">
      <c r="A58" s="36"/>
      <c r="B58" s="25"/>
      <c r="C58" s="26">
        <v>2</v>
      </c>
      <c r="D58" s="27">
        <v>50654.12</v>
      </c>
      <c r="E58" s="27">
        <v>79943.90766720792</v>
      </c>
      <c r="F58" s="24">
        <v>75809.23999999999</v>
      </c>
      <c r="G58" s="24">
        <v>43741.31</v>
      </c>
      <c r="H58" s="24">
        <v>1852.69</v>
      </c>
      <c r="I58" s="24">
        <v>4141.63</v>
      </c>
      <c r="J58" s="24">
        <v>26073.61</v>
      </c>
      <c r="K58" s="24">
        <v>165508.96</v>
      </c>
      <c r="L58" s="24">
        <v>42901.7</v>
      </c>
      <c r="M58" s="24">
        <v>23830.04</v>
      </c>
      <c r="N58" s="24">
        <v>8771.79</v>
      </c>
      <c r="O58" s="24">
        <v>39606.07</v>
      </c>
      <c r="P58" s="24">
        <v>39719.39</v>
      </c>
      <c r="Q58" s="24">
        <v>10679.97</v>
      </c>
      <c r="R58" s="24">
        <v>7493.55</v>
      </c>
      <c r="S58" s="24">
        <v>364422.67766720796</v>
      </c>
      <c r="T58" s="28"/>
      <c r="U58" s="37"/>
    </row>
    <row r="59" spans="1:21" ht="24">
      <c r="A59" s="36"/>
      <c r="B59" s="25"/>
      <c r="C59" s="26">
        <v>3</v>
      </c>
      <c r="D59" s="27">
        <v>26037.07</v>
      </c>
      <c r="E59" s="27">
        <v>71081.83846857684</v>
      </c>
      <c r="F59" s="24">
        <v>74209.70000000001</v>
      </c>
      <c r="G59" s="24">
        <v>45099.66</v>
      </c>
      <c r="H59" s="24">
        <v>1978.66</v>
      </c>
      <c r="I59" s="24">
        <v>3877.2799999999997</v>
      </c>
      <c r="J59" s="24">
        <v>23254.1</v>
      </c>
      <c r="K59" s="24">
        <v>158310.37999999998</v>
      </c>
      <c r="L59" s="24">
        <v>39929.6</v>
      </c>
      <c r="M59" s="24">
        <v>21117.960000000003</v>
      </c>
      <c r="N59" s="24">
        <v>9272.4</v>
      </c>
      <c r="O59" s="24">
        <v>41064.88</v>
      </c>
      <c r="P59" s="24">
        <v>38471.52</v>
      </c>
      <c r="Q59" s="24">
        <v>8454.02</v>
      </c>
      <c r="R59" s="24">
        <v>7847</v>
      </c>
      <c r="S59" s="24">
        <v>321791.9884685768</v>
      </c>
      <c r="T59" s="28"/>
      <c r="U59" s="37"/>
    </row>
    <row r="60" spans="1:21" ht="24">
      <c r="A60" s="36"/>
      <c r="B60" s="25"/>
      <c r="C60" s="26">
        <v>4</v>
      </c>
      <c r="D60" s="27">
        <v>1630.87</v>
      </c>
      <c r="E60" s="27">
        <v>65516.20185862322</v>
      </c>
      <c r="F60" s="24">
        <v>77774.75</v>
      </c>
      <c r="G60" s="24">
        <v>49853.77</v>
      </c>
      <c r="H60" s="24">
        <v>2330.62</v>
      </c>
      <c r="I60" s="24">
        <v>4029.7299999999996</v>
      </c>
      <c r="J60" s="24">
        <v>21560.63</v>
      </c>
      <c r="K60" s="24">
        <v>157906.49000000002</v>
      </c>
      <c r="L60" s="24">
        <v>44442.78</v>
      </c>
      <c r="M60" s="24">
        <v>21564.22</v>
      </c>
      <c r="N60" s="24">
        <v>9856.220000000001</v>
      </c>
      <c r="O60" s="24">
        <v>40540.11</v>
      </c>
      <c r="P60" s="24">
        <v>31804.56</v>
      </c>
      <c r="Q60" s="24">
        <v>9698.6</v>
      </c>
      <c r="R60" s="24">
        <v>8181.82</v>
      </c>
      <c r="S60" s="24">
        <v>294646.4918586233</v>
      </c>
      <c r="T60" s="28"/>
      <c r="U60" s="37"/>
    </row>
    <row r="61" spans="1:21" ht="24">
      <c r="A61" s="36"/>
      <c r="B61" s="25">
        <v>1381</v>
      </c>
      <c r="C61" s="26">
        <v>1</v>
      </c>
      <c r="D61" s="27">
        <v>26784.18</v>
      </c>
      <c r="E61" s="27">
        <v>65024.6228521263</v>
      </c>
      <c r="F61" s="24">
        <v>69589.92</v>
      </c>
      <c r="G61" s="24">
        <v>41738.97</v>
      </c>
      <c r="H61" s="24">
        <v>1799.56</v>
      </c>
      <c r="I61" s="24">
        <v>3975.84</v>
      </c>
      <c r="J61" s="24">
        <v>22075.55</v>
      </c>
      <c r="K61" s="24">
        <v>160136.93</v>
      </c>
      <c r="L61" s="24">
        <v>41339.35</v>
      </c>
      <c r="M61" s="24">
        <v>22303.84</v>
      </c>
      <c r="N61" s="24">
        <v>8989.8</v>
      </c>
      <c r="O61" s="24">
        <v>43708.67</v>
      </c>
      <c r="P61" s="24">
        <v>34227.21</v>
      </c>
      <c r="Q61" s="24">
        <v>9568.06</v>
      </c>
      <c r="R61" s="24">
        <v>7564.44</v>
      </c>
      <c r="S61" s="24">
        <v>313971.2128521263</v>
      </c>
      <c r="T61" s="28">
        <f>SUM(S61:S64)</f>
        <v>1383116.267320502</v>
      </c>
      <c r="U61" s="37"/>
    </row>
    <row r="62" spans="1:21" ht="24">
      <c r="A62" s="36"/>
      <c r="B62" s="25"/>
      <c r="C62" s="26">
        <v>2</v>
      </c>
      <c r="D62" s="27">
        <v>55155.72</v>
      </c>
      <c r="E62" s="27">
        <v>71249.11698734396</v>
      </c>
      <c r="F62" s="24">
        <v>83780.04000000001</v>
      </c>
      <c r="G62" s="24">
        <v>49061.82</v>
      </c>
      <c r="H62" s="24">
        <v>1980.31</v>
      </c>
      <c r="I62" s="24">
        <v>4351.55</v>
      </c>
      <c r="J62" s="24">
        <v>28386.36</v>
      </c>
      <c r="K62" s="24">
        <v>179863.43</v>
      </c>
      <c r="L62" s="24">
        <v>44189.26</v>
      </c>
      <c r="M62" s="24">
        <v>25073.309999999998</v>
      </c>
      <c r="N62" s="24">
        <v>9671.68</v>
      </c>
      <c r="O62" s="24">
        <v>45000.14</v>
      </c>
      <c r="P62" s="24">
        <v>44980.97</v>
      </c>
      <c r="Q62" s="24">
        <v>10948.07</v>
      </c>
      <c r="R62" s="24">
        <v>8124.76</v>
      </c>
      <c r="S62" s="24">
        <v>381923.5469873439</v>
      </c>
      <c r="T62" s="28"/>
      <c r="U62" s="37"/>
    </row>
    <row r="63" spans="1:21" ht="24">
      <c r="A63" s="36"/>
      <c r="B63" s="25"/>
      <c r="C63" s="26">
        <v>3</v>
      </c>
      <c r="D63" s="27">
        <v>22999.7</v>
      </c>
      <c r="E63" s="27">
        <v>77188.74723653524</v>
      </c>
      <c r="F63" s="24">
        <v>85451.02</v>
      </c>
      <c r="G63" s="24">
        <v>52359.38</v>
      </c>
      <c r="H63" s="24">
        <v>2038.73</v>
      </c>
      <c r="I63" s="24">
        <v>4307.460000000001</v>
      </c>
      <c r="J63" s="24">
        <v>26745.45</v>
      </c>
      <c r="K63" s="24">
        <v>164595.66</v>
      </c>
      <c r="L63" s="24">
        <v>44644.87</v>
      </c>
      <c r="M63" s="24">
        <v>22776.72</v>
      </c>
      <c r="N63" s="24">
        <v>10189.25</v>
      </c>
      <c r="O63" s="24">
        <v>46015.31</v>
      </c>
      <c r="P63" s="24">
        <v>31162.01</v>
      </c>
      <c r="Q63" s="24">
        <v>9807.5</v>
      </c>
      <c r="R63" s="24">
        <v>8527.55</v>
      </c>
      <c r="S63" s="24">
        <v>341707.57723653526</v>
      </c>
      <c r="T63" s="28"/>
      <c r="U63" s="37"/>
    </row>
    <row r="64" spans="1:21" ht="24">
      <c r="A64" s="36"/>
      <c r="B64" s="25"/>
      <c r="C64" s="26">
        <v>4</v>
      </c>
      <c r="D64" s="27">
        <v>2201.8</v>
      </c>
      <c r="E64" s="27">
        <v>83210.90024449652</v>
      </c>
      <c r="F64" s="24">
        <v>92524.63</v>
      </c>
      <c r="G64" s="24">
        <v>54029.03</v>
      </c>
      <c r="H64" s="24">
        <v>2683.49</v>
      </c>
      <c r="I64" s="24">
        <v>4727.75</v>
      </c>
      <c r="J64" s="24">
        <v>31084.360000000004</v>
      </c>
      <c r="K64" s="24">
        <v>176163.55000000002</v>
      </c>
      <c r="L64" s="24">
        <v>50140.71</v>
      </c>
      <c r="M64" s="24">
        <v>23362.519999999997</v>
      </c>
      <c r="N64" s="24">
        <v>10527.060000000001</v>
      </c>
      <c r="O64" s="24">
        <v>44025.39</v>
      </c>
      <c r="P64" s="24">
        <v>35761.7</v>
      </c>
      <c r="Q64" s="24">
        <v>12346.17</v>
      </c>
      <c r="R64" s="24">
        <v>8586.95</v>
      </c>
      <c r="S64" s="24">
        <v>345513.9302444965</v>
      </c>
      <c r="T64" s="28"/>
      <c r="U64" s="37"/>
    </row>
    <row r="65" spans="1:21" ht="24">
      <c r="A65" s="36"/>
      <c r="B65" s="25">
        <v>1382</v>
      </c>
      <c r="C65" s="26">
        <v>1</v>
      </c>
      <c r="D65" s="27">
        <v>26319.13</v>
      </c>
      <c r="E65" s="27">
        <v>82929.42389836963</v>
      </c>
      <c r="F65" s="24">
        <v>78924.48000000001</v>
      </c>
      <c r="G65" s="24">
        <v>48688.66</v>
      </c>
      <c r="H65" s="24">
        <v>2007.35</v>
      </c>
      <c r="I65" s="24">
        <v>4553.72</v>
      </c>
      <c r="J65" s="24">
        <v>23674.75</v>
      </c>
      <c r="K65" s="24">
        <v>171533.94</v>
      </c>
      <c r="L65" s="24">
        <v>46664.08</v>
      </c>
      <c r="M65" s="24">
        <v>25588.61</v>
      </c>
      <c r="N65" s="24">
        <v>10661.720000000001</v>
      </c>
      <c r="O65" s="24">
        <v>44271.36</v>
      </c>
      <c r="P65" s="24">
        <v>34491.95</v>
      </c>
      <c r="Q65" s="24">
        <v>9856.22</v>
      </c>
      <c r="R65" s="24">
        <v>8817.05</v>
      </c>
      <c r="S65" s="24">
        <v>350889.92389836966</v>
      </c>
      <c r="T65" s="28">
        <f>SUM(S65:S68)</f>
        <v>1499527.7223583101</v>
      </c>
      <c r="U65" s="37"/>
    </row>
    <row r="66" spans="1:21" ht="24">
      <c r="A66" s="36"/>
      <c r="B66" s="25"/>
      <c r="C66" s="26">
        <v>2</v>
      </c>
      <c r="D66" s="27">
        <v>59757.8</v>
      </c>
      <c r="E66" s="27">
        <v>86266.44760278465</v>
      </c>
      <c r="F66" s="24">
        <v>93631.62999999999</v>
      </c>
      <c r="G66" s="24">
        <v>56140.14</v>
      </c>
      <c r="H66" s="24">
        <v>2289.02</v>
      </c>
      <c r="I66" s="24">
        <v>4775.81</v>
      </c>
      <c r="J66" s="24">
        <v>30426.66</v>
      </c>
      <c r="K66" s="24">
        <v>182608.85</v>
      </c>
      <c r="L66" s="24">
        <v>45703.090000000004</v>
      </c>
      <c r="M66" s="24">
        <v>29456.65</v>
      </c>
      <c r="N66" s="24">
        <v>11165.150000000001</v>
      </c>
      <c r="O66" s="24">
        <v>45745.44</v>
      </c>
      <c r="P66" s="24">
        <v>39210.31</v>
      </c>
      <c r="Q66" s="24">
        <v>11328.21</v>
      </c>
      <c r="R66" s="24">
        <v>9164.28</v>
      </c>
      <c r="S66" s="24">
        <v>413100.4476027846</v>
      </c>
      <c r="T66" s="28"/>
      <c r="U66" s="37"/>
    </row>
    <row r="67" spans="1:21" ht="24">
      <c r="A67" s="36"/>
      <c r="B67" s="25"/>
      <c r="C67" s="26">
        <v>3</v>
      </c>
      <c r="D67" s="27">
        <v>24237.84</v>
      </c>
      <c r="E67" s="27">
        <v>88221.12913835494</v>
      </c>
      <c r="F67" s="24">
        <v>89170.39</v>
      </c>
      <c r="G67" s="24">
        <v>55935.74</v>
      </c>
      <c r="H67" s="24">
        <v>2181.52</v>
      </c>
      <c r="I67" s="24">
        <v>4753.16</v>
      </c>
      <c r="J67" s="24">
        <v>26299.97</v>
      </c>
      <c r="K67" s="24">
        <v>182749.73</v>
      </c>
      <c r="L67" s="24">
        <v>52930.75</v>
      </c>
      <c r="M67" s="24">
        <v>28218.45</v>
      </c>
      <c r="N67" s="24">
        <v>11798.82</v>
      </c>
      <c r="O67" s="24">
        <v>47404.07</v>
      </c>
      <c r="P67" s="24">
        <v>31717.61</v>
      </c>
      <c r="Q67" s="24">
        <v>10680.03</v>
      </c>
      <c r="R67" s="24">
        <v>9786.28</v>
      </c>
      <c r="S67" s="24">
        <v>374592.80913835496</v>
      </c>
      <c r="T67" s="28"/>
      <c r="U67" s="37"/>
    </row>
    <row r="68" spans="1:21" ht="24">
      <c r="A68" s="36"/>
      <c r="B68" s="25"/>
      <c r="C68" s="26">
        <v>4</v>
      </c>
      <c r="D68" s="27">
        <v>2130.63</v>
      </c>
      <c r="E68" s="27">
        <v>82373.051718801</v>
      </c>
      <c r="F68" s="24">
        <v>91456.38</v>
      </c>
      <c r="G68" s="24">
        <v>57135.16</v>
      </c>
      <c r="H68" s="24">
        <v>2528.81</v>
      </c>
      <c r="I68" s="24">
        <v>5062.29</v>
      </c>
      <c r="J68" s="24">
        <v>26730.12</v>
      </c>
      <c r="K68" s="24">
        <v>195288.38</v>
      </c>
      <c r="L68" s="24">
        <v>53766.69</v>
      </c>
      <c r="M68" s="24">
        <v>28227.68</v>
      </c>
      <c r="N68" s="24">
        <v>12590.81</v>
      </c>
      <c r="O68" s="24">
        <v>48150.53</v>
      </c>
      <c r="P68" s="24">
        <v>39697.03</v>
      </c>
      <c r="Q68" s="24">
        <v>12855.64</v>
      </c>
      <c r="R68" s="24">
        <v>10303.9</v>
      </c>
      <c r="S68" s="24">
        <v>360944.541718801</v>
      </c>
      <c r="T68" s="28"/>
      <c r="U68" s="37"/>
    </row>
    <row r="69" spans="1:21" ht="24">
      <c r="A69" s="36"/>
      <c r="B69" s="25">
        <v>1383</v>
      </c>
      <c r="C69" s="26">
        <v>1</v>
      </c>
      <c r="D69" s="27">
        <v>27697.44</v>
      </c>
      <c r="E69" s="27">
        <v>88055.72746356949</v>
      </c>
      <c r="F69" s="24">
        <v>82457.73000000001</v>
      </c>
      <c r="G69" s="24">
        <v>49644.72</v>
      </c>
      <c r="H69" s="24">
        <v>1975.83</v>
      </c>
      <c r="I69" s="24">
        <v>5002.37</v>
      </c>
      <c r="J69" s="24">
        <v>25834.809999999998</v>
      </c>
      <c r="K69" s="24">
        <v>189717.64</v>
      </c>
      <c r="L69" s="24">
        <v>52771.3</v>
      </c>
      <c r="M69" s="24">
        <v>29151.71</v>
      </c>
      <c r="N69" s="24">
        <v>12348.65</v>
      </c>
      <c r="O69" s="24">
        <v>45048.12</v>
      </c>
      <c r="P69" s="24">
        <v>38112.85</v>
      </c>
      <c r="Q69" s="24">
        <v>12285.01</v>
      </c>
      <c r="R69" s="24">
        <v>10151.43</v>
      </c>
      <c r="S69" s="24">
        <v>377777.10746356955</v>
      </c>
      <c r="T69" s="28">
        <f>SUM(S69:S72)</f>
        <v>1569066.1811545426</v>
      </c>
      <c r="U69" s="37"/>
    </row>
    <row r="70" spans="1:21" ht="24">
      <c r="A70" s="36"/>
      <c r="B70" s="25"/>
      <c r="C70" s="26">
        <v>2</v>
      </c>
      <c r="D70" s="27">
        <v>59862.84</v>
      </c>
      <c r="E70" s="27">
        <v>89607.02430858715</v>
      </c>
      <c r="F70" s="24">
        <v>96198.98999999999</v>
      </c>
      <c r="G70" s="24">
        <v>56390.86</v>
      </c>
      <c r="H70" s="24">
        <v>2547.84</v>
      </c>
      <c r="I70" s="24">
        <v>5258.450000000001</v>
      </c>
      <c r="J70" s="24">
        <v>32001.84</v>
      </c>
      <c r="K70" s="24">
        <v>206071.54000000004</v>
      </c>
      <c r="L70" s="24">
        <v>58100.94</v>
      </c>
      <c r="M70" s="24">
        <v>32213.44</v>
      </c>
      <c r="N70" s="24">
        <v>12940.470000000001</v>
      </c>
      <c r="O70" s="24">
        <v>48558.11</v>
      </c>
      <c r="P70" s="24">
        <v>41710.89</v>
      </c>
      <c r="Q70" s="24">
        <v>12547.69</v>
      </c>
      <c r="R70" s="24">
        <v>10761.91</v>
      </c>
      <c r="S70" s="24">
        <v>440978.4843085872</v>
      </c>
      <c r="T70" s="28"/>
      <c r="U70" s="37"/>
    </row>
    <row r="71" spans="1:21" ht="24">
      <c r="A71" s="36"/>
      <c r="B71" s="25"/>
      <c r="C71" s="26">
        <v>3</v>
      </c>
      <c r="D71" s="27">
        <v>23385.16</v>
      </c>
      <c r="E71" s="27">
        <v>86053.29027355404</v>
      </c>
      <c r="F71" s="24">
        <v>90777.86</v>
      </c>
      <c r="G71" s="24">
        <v>59080.83</v>
      </c>
      <c r="H71" s="24">
        <v>2361.85</v>
      </c>
      <c r="I71" s="24">
        <v>5028.54</v>
      </c>
      <c r="J71" s="24">
        <v>24306.64</v>
      </c>
      <c r="K71" s="24">
        <v>189740.27000000002</v>
      </c>
      <c r="L71" s="24">
        <v>55167.08</v>
      </c>
      <c r="M71" s="24">
        <v>30535.49</v>
      </c>
      <c r="N71" s="24">
        <v>13017.32</v>
      </c>
      <c r="O71" s="24">
        <v>49436.75</v>
      </c>
      <c r="P71" s="24">
        <v>29138.65</v>
      </c>
      <c r="Q71" s="24">
        <v>12444.98</v>
      </c>
      <c r="R71" s="24">
        <v>11035.56</v>
      </c>
      <c r="S71" s="24">
        <v>378921.0202735541</v>
      </c>
      <c r="T71" s="28"/>
      <c r="U71" s="37"/>
    </row>
    <row r="72" spans="1:21" ht="24">
      <c r="A72" s="36"/>
      <c r="B72" s="25"/>
      <c r="C72" s="26">
        <v>4</v>
      </c>
      <c r="D72" s="27">
        <v>1854.66</v>
      </c>
      <c r="E72" s="27">
        <v>84234.35910883179</v>
      </c>
      <c r="F72" s="24">
        <v>95015.79999999999</v>
      </c>
      <c r="G72" s="24">
        <v>61714.88</v>
      </c>
      <c r="H72" s="24">
        <v>2527.18</v>
      </c>
      <c r="I72" s="24">
        <v>5508.25</v>
      </c>
      <c r="J72" s="24">
        <v>25265.489999999998</v>
      </c>
      <c r="K72" s="24">
        <v>201642.15000000002</v>
      </c>
      <c r="L72" s="24">
        <v>57498.18</v>
      </c>
      <c r="M72" s="24">
        <v>29363.15</v>
      </c>
      <c r="N72" s="24">
        <v>13427.07</v>
      </c>
      <c r="O72" s="24">
        <v>50113.32</v>
      </c>
      <c r="P72" s="24">
        <v>38043.01</v>
      </c>
      <c r="Q72" s="24">
        <v>13197.42</v>
      </c>
      <c r="R72" s="24">
        <v>11357.4</v>
      </c>
      <c r="S72" s="24">
        <v>371389.5691088318</v>
      </c>
      <c r="T72" s="28"/>
      <c r="U72" s="37"/>
    </row>
    <row r="73" spans="1:21" ht="24">
      <c r="A73" s="36"/>
      <c r="B73" s="25">
        <v>1384</v>
      </c>
      <c r="C73" s="26">
        <v>1</v>
      </c>
      <c r="D73" s="27">
        <v>31304.28</v>
      </c>
      <c r="E73" s="27">
        <v>87985.44034117667</v>
      </c>
      <c r="F73" s="24">
        <v>91523.51000000001</v>
      </c>
      <c r="G73" s="24">
        <v>57009.03</v>
      </c>
      <c r="H73" s="24">
        <v>2354.76</v>
      </c>
      <c r="I73" s="24">
        <v>4987.370000000001</v>
      </c>
      <c r="J73" s="24">
        <v>27172.35</v>
      </c>
      <c r="K73" s="24">
        <v>201303.81999999998</v>
      </c>
      <c r="L73" s="24">
        <v>57846.81</v>
      </c>
      <c r="M73" s="24">
        <v>32427.89</v>
      </c>
      <c r="N73" s="24">
        <v>13040.41</v>
      </c>
      <c r="O73" s="24">
        <v>52373.45</v>
      </c>
      <c r="P73" s="24">
        <v>31888.92</v>
      </c>
      <c r="Q73" s="24">
        <v>13726.34</v>
      </c>
      <c r="R73" s="24">
        <v>11329.05</v>
      </c>
      <c r="S73" s="24">
        <v>400788.0003411767</v>
      </c>
      <c r="T73" s="28">
        <f>SUM(S73:S76)</f>
        <v>1668186.1865519115</v>
      </c>
      <c r="U73" s="37"/>
    </row>
    <row r="74" spans="1:21" ht="24">
      <c r="A74" s="36"/>
      <c r="B74" s="25"/>
      <c r="C74" s="26">
        <v>2</v>
      </c>
      <c r="D74" s="27">
        <v>64702.58</v>
      </c>
      <c r="E74" s="27">
        <v>90207.26252424973</v>
      </c>
      <c r="F74" s="24">
        <v>96440.8</v>
      </c>
      <c r="G74" s="24">
        <v>60915.71</v>
      </c>
      <c r="H74" s="24">
        <v>2437.11</v>
      </c>
      <c r="I74" s="24">
        <v>5468.7</v>
      </c>
      <c r="J74" s="24">
        <v>27619.28</v>
      </c>
      <c r="K74" s="24">
        <v>218153.55</v>
      </c>
      <c r="L74" s="24">
        <v>61618.41</v>
      </c>
      <c r="M74" s="24">
        <v>35838.57</v>
      </c>
      <c r="N74" s="24">
        <v>14438.13</v>
      </c>
      <c r="O74" s="24">
        <v>52763.49</v>
      </c>
      <c r="P74" s="24">
        <v>38520.08</v>
      </c>
      <c r="Q74" s="24">
        <v>14974.87</v>
      </c>
      <c r="R74" s="24">
        <v>12628.56</v>
      </c>
      <c r="S74" s="24">
        <v>456875.6325242497</v>
      </c>
      <c r="T74" s="28"/>
      <c r="U74" s="37"/>
    </row>
    <row r="75" spans="1:21" ht="24">
      <c r="A75" s="36"/>
      <c r="B75" s="25"/>
      <c r="C75" s="26">
        <v>3</v>
      </c>
      <c r="D75" s="27">
        <v>27063.17</v>
      </c>
      <c r="E75" s="27">
        <v>85957.40280557495</v>
      </c>
      <c r="F75" s="24">
        <v>95577.92000000001</v>
      </c>
      <c r="G75" s="24">
        <v>62644.73</v>
      </c>
      <c r="H75" s="24">
        <v>2239.82</v>
      </c>
      <c r="I75" s="24">
        <v>5363.08</v>
      </c>
      <c r="J75" s="24">
        <v>25330.29</v>
      </c>
      <c r="K75" s="24">
        <v>204345.08999999997</v>
      </c>
      <c r="L75" s="24">
        <v>61696.479999999996</v>
      </c>
      <c r="M75" s="24">
        <v>34324.36</v>
      </c>
      <c r="N75" s="24">
        <v>15311.59</v>
      </c>
      <c r="O75" s="24">
        <v>53032.28</v>
      </c>
      <c r="P75" s="24">
        <v>25246.3</v>
      </c>
      <c r="Q75" s="24">
        <v>14734.08</v>
      </c>
      <c r="R75" s="24">
        <v>13453.34</v>
      </c>
      <c r="S75" s="24">
        <v>399490.2428055749</v>
      </c>
      <c r="T75" s="28"/>
      <c r="U75" s="37"/>
    </row>
    <row r="76" spans="1:21" ht="24">
      <c r="A76" s="36"/>
      <c r="B76" s="25"/>
      <c r="C76" s="26">
        <v>4</v>
      </c>
      <c r="D76" s="27">
        <v>2450.77</v>
      </c>
      <c r="E76" s="27">
        <v>84016.37088091027</v>
      </c>
      <c r="F76" s="24">
        <v>108923.46</v>
      </c>
      <c r="G76" s="24">
        <v>70094.63</v>
      </c>
      <c r="H76" s="24">
        <v>2831.5</v>
      </c>
      <c r="I76" s="24">
        <v>5796.0599999999995</v>
      </c>
      <c r="J76" s="24">
        <v>30201.27</v>
      </c>
      <c r="K76" s="24">
        <v>229705.16</v>
      </c>
      <c r="L76" s="24">
        <v>62591.600000000006</v>
      </c>
      <c r="M76" s="24">
        <v>32555.780000000002</v>
      </c>
      <c r="N76" s="24">
        <v>16398.48</v>
      </c>
      <c r="O76" s="24">
        <v>53532.68</v>
      </c>
      <c r="P76" s="24">
        <v>49091.91</v>
      </c>
      <c r="Q76" s="24">
        <v>15534.71</v>
      </c>
      <c r="R76" s="24">
        <v>14063.45</v>
      </c>
      <c r="S76" s="24">
        <v>411032.3108809103</v>
      </c>
      <c r="T76" s="28"/>
      <c r="U76" s="37"/>
    </row>
    <row r="77" spans="1:21" ht="24">
      <c r="A77" s="36"/>
      <c r="B77" s="25">
        <v>1385</v>
      </c>
      <c r="C77" s="26">
        <v>1</v>
      </c>
      <c r="D77" s="27">
        <v>31955.58</v>
      </c>
      <c r="E77" s="27">
        <v>90958.67340070198</v>
      </c>
      <c r="F77" s="24">
        <v>91248.73</v>
      </c>
      <c r="G77" s="24">
        <v>59737</v>
      </c>
      <c r="H77" s="24">
        <v>2444.3</v>
      </c>
      <c r="I77" s="24">
        <v>5621.2</v>
      </c>
      <c r="J77" s="24">
        <v>23446.23</v>
      </c>
      <c r="K77" s="24">
        <v>218857.51</v>
      </c>
      <c r="L77" s="24">
        <v>61182.079999999994</v>
      </c>
      <c r="M77" s="24">
        <v>36763.42</v>
      </c>
      <c r="N77" s="24">
        <v>16468.29</v>
      </c>
      <c r="O77" s="24">
        <v>58193.83</v>
      </c>
      <c r="P77" s="24">
        <v>35627.45</v>
      </c>
      <c r="Q77" s="24">
        <v>10622.44</v>
      </c>
      <c r="R77" s="24">
        <v>14012.04</v>
      </c>
      <c r="S77" s="24">
        <v>419008.45340070204</v>
      </c>
      <c r="T77" s="28">
        <f>SUM(S77:S80)</f>
        <v>1769426.1299730847</v>
      </c>
      <c r="U77" s="37"/>
    </row>
    <row r="78" spans="1:21" ht="24">
      <c r="A78" s="36"/>
      <c r="B78" s="25"/>
      <c r="C78" s="26">
        <v>2</v>
      </c>
      <c r="D78" s="27">
        <v>68875.11</v>
      </c>
      <c r="E78" s="27">
        <v>89272.88388143624</v>
      </c>
      <c r="F78" s="24">
        <v>103205.20999999999</v>
      </c>
      <c r="G78" s="24">
        <v>67464.41</v>
      </c>
      <c r="H78" s="24">
        <v>2956.51</v>
      </c>
      <c r="I78" s="24">
        <v>6048.4</v>
      </c>
      <c r="J78" s="24">
        <v>26735.89</v>
      </c>
      <c r="K78" s="24">
        <v>230203.06</v>
      </c>
      <c r="L78" s="24">
        <v>65878.52</v>
      </c>
      <c r="M78" s="24">
        <v>40342.75</v>
      </c>
      <c r="N78" s="24">
        <v>16545.1</v>
      </c>
      <c r="O78" s="24">
        <v>59873.97</v>
      </c>
      <c r="P78" s="24">
        <v>35371.76</v>
      </c>
      <c r="Q78" s="24">
        <v>12190.96</v>
      </c>
      <c r="R78" s="24">
        <v>13857.25</v>
      </c>
      <c r="S78" s="24">
        <v>477699.0138814362</v>
      </c>
      <c r="T78" s="28"/>
      <c r="U78" s="37"/>
    </row>
    <row r="79" spans="1:21" ht="24">
      <c r="A79" s="36"/>
      <c r="B79" s="25"/>
      <c r="C79" s="26">
        <v>3</v>
      </c>
      <c r="D79" s="27">
        <v>29279.85</v>
      </c>
      <c r="E79" s="27">
        <v>88519.2696797705</v>
      </c>
      <c r="F79" s="24">
        <v>106538.40999999999</v>
      </c>
      <c r="G79" s="24">
        <v>69853.09</v>
      </c>
      <c r="H79" s="24">
        <v>2946.95</v>
      </c>
      <c r="I79" s="24">
        <v>5817.87</v>
      </c>
      <c r="J79" s="24">
        <v>27920.5</v>
      </c>
      <c r="K79" s="24">
        <v>232776.57</v>
      </c>
      <c r="L79" s="24">
        <v>63652.2</v>
      </c>
      <c r="M79" s="24">
        <v>38205.2</v>
      </c>
      <c r="N79" s="24">
        <v>18949.219999999998</v>
      </c>
      <c r="O79" s="24">
        <v>60520.29</v>
      </c>
      <c r="P79" s="24">
        <v>33668.86</v>
      </c>
      <c r="Q79" s="24">
        <v>17780.8</v>
      </c>
      <c r="R79" s="24">
        <v>15972.19</v>
      </c>
      <c r="S79" s="24">
        <v>441141.90967977047</v>
      </c>
      <c r="T79" s="28"/>
      <c r="U79" s="37"/>
    </row>
    <row r="80" spans="1:21" ht="24">
      <c r="A80" s="36"/>
      <c r="B80" s="25"/>
      <c r="C80" s="26">
        <v>4</v>
      </c>
      <c r="D80" s="27">
        <v>2487.26</v>
      </c>
      <c r="E80" s="27">
        <v>87092.16301117587</v>
      </c>
      <c r="F80" s="24">
        <v>111775.97</v>
      </c>
      <c r="G80" s="24">
        <v>73478</v>
      </c>
      <c r="H80" s="24">
        <v>3443.94</v>
      </c>
      <c r="I80" s="24">
        <v>6268.530000000001</v>
      </c>
      <c r="J80" s="24">
        <v>28585.5</v>
      </c>
      <c r="K80" s="24">
        <v>247567.58</v>
      </c>
      <c r="L80" s="24">
        <v>63700.2</v>
      </c>
      <c r="M80" s="24">
        <v>39698.03</v>
      </c>
      <c r="N80" s="24">
        <v>20353.6</v>
      </c>
      <c r="O80" s="24">
        <v>62058.71</v>
      </c>
      <c r="P80" s="24">
        <v>43252.73</v>
      </c>
      <c r="Q80" s="24">
        <v>18504.31</v>
      </c>
      <c r="R80" s="24">
        <v>17346.22</v>
      </c>
      <c r="S80" s="24">
        <v>431576.7530111759</v>
      </c>
      <c r="T80" s="28"/>
      <c r="U80" s="37"/>
    </row>
    <row r="81" spans="1:21" ht="24">
      <c r="A81" s="36"/>
      <c r="B81" s="25">
        <v>1386</v>
      </c>
      <c r="C81" s="26">
        <v>1</v>
      </c>
      <c r="D81" s="27">
        <v>35800.92</v>
      </c>
      <c r="E81" s="27">
        <v>93408.62459794598</v>
      </c>
      <c r="F81" s="24">
        <v>101722.48000000001</v>
      </c>
      <c r="G81" s="24">
        <v>64302.33</v>
      </c>
      <c r="H81" s="24">
        <v>3103.44</v>
      </c>
      <c r="I81" s="24">
        <v>6075.110000000001</v>
      </c>
      <c r="J81" s="24">
        <v>28241.6</v>
      </c>
      <c r="K81" s="24">
        <v>246600.12</v>
      </c>
      <c r="L81" s="24">
        <v>63537.82</v>
      </c>
      <c r="M81" s="24">
        <v>40408.75</v>
      </c>
      <c r="N81" s="24">
        <v>19321.780000000002</v>
      </c>
      <c r="O81" s="24">
        <v>71604.51</v>
      </c>
      <c r="P81" s="24">
        <v>35641.95</v>
      </c>
      <c r="Q81" s="24">
        <v>16085.31</v>
      </c>
      <c r="R81" s="24">
        <v>17012.5</v>
      </c>
      <c r="S81" s="24">
        <v>460519.64459794597</v>
      </c>
      <c r="T81" s="28">
        <f>SUM(S81:S84)</f>
        <v>1906446.4762730333</v>
      </c>
      <c r="U81" s="37"/>
    </row>
    <row r="82" spans="1:21" ht="24">
      <c r="A82" s="36"/>
      <c r="B82" s="25"/>
      <c r="C82" s="26">
        <v>2</v>
      </c>
      <c r="D82" s="27">
        <v>67901.83</v>
      </c>
      <c r="E82" s="27">
        <v>90494.98428366495</v>
      </c>
      <c r="F82" s="24">
        <v>111537.30000000002</v>
      </c>
      <c r="G82" s="24">
        <v>67812.51</v>
      </c>
      <c r="H82" s="24">
        <v>3169.1</v>
      </c>
      <c r="I82" s="24">
        <v>6494.85</v>
      </c>
      <c r="J82" s="24">
        <v>34060.840000000004</v>
      </c>
      <c r="K82" s="24">
        <v>273821.47000000003</v>
      </c>
      <c r="L82" s="24">
        <v>69915.14</v>
      </c>
      <c r="M82" s="24">
        <v>47646.21000000001</v>
      </c>
      <c r="N82" s="24">
        <v>20023.96</v>
      </c>
      <c r="O82" s="24">
        <v>73490.76</v>
      </c>
      <c r="P82" s="24">
        <v>45497.47</v>
      </c>
      <c r="Q82" s="24">
        <v>17247.93</v>
      </c>
      <c r="R82" s="24">
        <v>17720.69</v>
      </c>
      <c r="S82" s="24">
        <v>526034.8942836651</v>
      </c>
      <c r="T82" s="28"/>
      <c r="U82" s="37"/>
    </row>
    <row r="83" spans="1:21" ht="24">
      <c r="A83" s="36"/>
      <c r="B83" s="25"/>
      <c r="C83" s="26">
        <v>3</v>
      </c>
      <c r="D83" s="27">
        <v>28312.51</v>
      </c>
      <c r="E83" s="27">
        <v>88667.82895850422</v>
      </c>
      <c r="F83" s="24">
        <v>114982.09</v>
      </c>
      <c r="G83" s="24">
        <v>70194.5</v>
      </c>
      <c r="H83" s="24">
        <v>3239.9</v>
      </c>
      <c r="I83" s="24">
        <v>6243.46</v>
      </c>
      <c r="J83" s="24">
        <v>35304.23</v>
      </c>
      <c r="K83" s="24">
        <v>255996.99999999997</v>
      </c>
      <c r="L83" s="24">
        <v>67619.45</v>
      </c>
      <c r="M83" s="24">
        <v>47377.12</v>
      </c>
      <c r="N83" s="24">
        <v>19495.12</v>
      </c>
      <c r="O83" s="24">
        <v>71893.3</v>
      </c>
      <c r="P83" s="24">
        <v>31785.49</v>
      </c>
      <c r="Q83" s="24">
        <v>17826.52</v>
      </c>
      <c r="R83" s="24">
        <v>17042.09</v>
      </c>
      <c r="S83" s="24">
        <v>470917.3389585042</v>
      </c>
      <c r="T83" s="28"/>
      <c r="U83" s="37"/>
    </row>
    <row r="84" spans="1:21" ht="24">
      <c r="A84" s="36"/>
      <c r="B84" s="25"/>
      <c r="C84" s="26">
        <v>4</v>
      </c>
      <c r="D84" s="27">
        <v>4414.14</v>
      </c>
      <c r="E84" s="27">
        <v>87280.55843291807</v>
      </c>
      <c r="F84" s="24">
        <v>117543.14</v>
      </c>
      <c r="G84" s="24">
        <v>73464.17</v>
      </c>
      <c r="H84" s="24">
        <v>3482.96</v>
      </c>
      <c r="I84" s="24">
        <v>6958.37</v>
      </c>
      <c r="J84" s="24">
        <v>33637.64</v>
      </c>
      <c r="K84" s="24">
        <v>255642.68000000002</v>
      </c>
      <c r="L84" s="24">
        <v>70658.09000000001</v>
      </c>
      <c r="M84" s="24">
        <v>46941.72</v>
      </c>
      <c r="N84" s="24">
        <v>19236.420000000002</v>
      </c>
      <c r="O84" s="24">
        <v>69951.53</v>
      </c>
      <c r="P84" s="24">
        <v>32829.98</v>
      </c>
      <c r="Q84" s="24">
        <v>16024.94</v>
      </c>
      <c r="R84" s="24">
        <v>15905.92</v>
      </c>
      <c r="S84" s="24">
        <v>448974.59843291814</v>
      </c>
      <c r="T84" s="28"/>
      <c r="U84" s="37"/>
    </row>
    <row r="85" spans="1:21" ht="24">
      <c r="A85" s="36"/>
      <c r="B85" s="25">
        <v>1387</v>
      </c>
      <c r="C85" s="26">
        <v>1</v>
      </c>
      <c r="D85" s="27">
        <v>22749.81</v>
      </c>
      <c r="E85" s="27">
        <v>90797.79373079857</v>
      </c>
      <c r="F85" s="24">
        <v>109568.9</v>
      </c>
      <c r="G85" s="24">
        <v>64950.25</v>
      </c>
      <c r="H85" s="24">
        <v>3667.72</v>
      </c>
      <c r="I85" s="24">
        <v>6691.77</v>
      </c>
      <c r="J85" s="24">
        <v>34259.159999999996</v>
      </c>
      <c r="K85" s="24">
        <v>254955.78</v>
      </c>
      <c r="L85" s="24">
        <v>63877.86</v>
      </c>
      <c r="M85" s="24">
        <v>50561.37</v>
      </c>
      <c r="N85" s="24">
        <v>16649.52</v>
      </c>
      <c r="O85" s="24">
        <v>77451.42</v>
      </c>
      <c r="P85" s="24">
        <v>29644.85</v>
      </c>
      <c r="Q85" s="24">
        <v>16770.76</v>
      </c>
      <c r="R85" s="24">
        <v>13008.91</v>
      </c>
      <c r="S85" s="24">
        <v>465063.37373079854</v>
      </c>
      <c r="T85" s="28">
        <f>SUM(S85:S88)</f>
        <v>1918680.9790641922</v>
      </c>
      <c r="U85" s="37"/>
    </row>
    <row r="86" spans="1:21" ht="24">
      <c r="A86" s="36"/>
      <c r="B86" s="25"/>
      <c r="C86" s="26">
        <v>2</v>
      </c>
      <c r="D86" s="27">
        <v>54622.36</v>
      </c>
      <c r="E86" s="27">
        <v>88030.14255105995</v>
      </c>
      <c r="F86" s="24">
        <v>120148.31</v>
      </c>
      <c r="G86" s="24">
        <v>70221.57</v>
      </c>
      <c r="H86" s="24">
        <v>4311.69</v>
      </c>
      <c r="I86" s="24">
        <v>6985.92</v>
      </c>
      <c r="J86" s="24">
        <v>38629.13</v>
      </c>
      <c r="K86" s="24">
        <v>266675.73000000004</v>
      </c>
      <c r="L86" s="24">
        <v>66680.35</v>
      </c>
      <c r="M86" s="24">
        <v>54675.23</v>
      </c>
      <c r="N86" s="24">
        <v>16093.17</v>
      </c>
      <c r="O86" s="24">
        <v>73023.19</v>
      </c>
      <c r="P86" s="24">
        <v>39565.49</v>
      </c>
      <c r="Q86" s="24">
        <v>16638.3</v>
      </c>
      <c r="R86" s="24">
        <v>11991.25</v>
      </c>
      <c r="S86" s="24">
        <v>517485.29255106</v>
      </c>
      <c r="T86" s="28"/>
      <c r="U86" s="37"/>
    </row>
    <row r="87" spans="1:21" ht="24">
      <c r="A87" s="36"/>
      <c r="B87" s="25"/>
      <c r="C87" s="26">
        <v>3</v>
      </c>
      <c r="D87" s="27">
        <v>24929.63</v>
      </c>
      <c r="E87" s="27">
        <v>87692.67371461814</v>
      </c>
      <c r="F87" s="24">
        <v>117572.1</v>
      </c>
      <c r="G87" s="24">
        <v>69809.39</v>
      </c>
      <c r="H87" s="24">
        <v>3610.14</v>
      </c>
      <c r="I87" s="24">
        <v>6947</v>
      </c>
      <c r="J87" s="24">
        <v>37205.57</v>
      </c>
      <c r="K87" s="24">
        <v>254959.76</v>
      </c>
      <c r="L87" s="24">
        <v>65154.93</v>
      </c>
      <c r="M87" s="24">
        <v>53421.4</v>
      </c>
      <c r="N87" s="24">
        <v>19110.08</v>
      </c>
      <c r="O87" s="24">
        <v>68005.11</v>
      </c>
      <c r="P87" s="24">
        <v>33586.91</v>
      </c>
      <c r="Q87" s="24">
        <v>15681.33</v>
      </c>
      <c r="R87" s="24">
        <v>14051.35</v>
      </c>
      <c r="S87" s="24">
        <v>471102.8137146182</v>
      </c>
      <c r="T87" s="28"/>
      <c r="U87" s="37"/>
    </row>
    <row r="88" spans="1:21" ht="24">
      <c r="A88" s="36"/>
      <c r="B88" s="25"/>
      <c r="C88" s="26">
        <v>4</v>
      </c>
      <c r="D88" s="27">
        <v>2716.7</v>
      </c>
      <c r="E88" s="27">
        <v>90301.64906771544</v>
      </c>
      <c r="F88" s="24">
        <v>128495.19</v>
      </c>
      <c r="G88" s="24">
        <v>79366.59</v>
      </c>
      <c r="H88" s="24">
        <v>4015.44</v>
      </c>
      <c r="I88" s="24">
        <v>6745.610000000001</v>
      </c>
      <c r="J88" s="24">
        <v>38367.549999999996</v>
      </c>
      <c r="K88" s="24">
        <v>259836.15</v>
      </c>
      <c r="L88" s="24">
        <v>67980.86</v>
      </c>
      <c r="M88" s="24">
        <v>53422.91</v>
      </c>
      <c r="N88" s="24">
        <v>22053.53</v>
      </c>
      <c r="O88" s="24">
        <v>62730.68</v>
      </c>
      <c r="P88" s="24">
        <v>38510.76</v>
      </c>
      <c r="Q88" s="24">
        <v>15137.41</v>
      </c>
      <c r="R88" s="24">
        <v>16320.19</v>
      </c>
      <c r="S88" s="24">
        <v>465029.4990677154</v>
      </c>
      <c r="T88" s="28"/>
      <c r="U88" s="37"/>
    </row>
    <row r="89" spans="1:21" ht="24">
      <c r="A89" s="36"/>
      <c r="B89" s="25">
        <v>1388</v>
      </c>
      <c r="C89" s="26">
        <v>1</v>
      </c>
      <c r="D89" s="27">
        <v>27816.21</v>
      </c>
      <c r="E89" s="27">
        <v>90347.22519939559</v>
      </c>
      <c r="F89" s="24">
        <v>107210.37999999999</v>
      </c>
      <c r="G89" s="24">
        <v>66748.37</v>
      </c>
      <c r="H89" s="24">
        <v>3777.87</v>
      </c>
      <c r="I89" s="24">
        <v>6960.25</v>
      </c>
      <c r="J89" s="24">
        <v>29723.89</v>
      </c>
      <c r="K89" s="24">
        <v>255814.60000000003</v>
      </c>
      <c r="L89" s="24">
        <v>67407.65</v>
      </c>
      <c r="M89" s="24">
        <v>57269.38</v>
      </c>
      <c r="N89" s="24">
        <v>20836.89</v>
      </c>
      <c r="O89" s="24">
        <v>66523.27</v>
      </c>
      <c r="P89" s="24">
        <v>26693.58</v>
      </c>
      <c r="Q89" s="24">
        <v>17083.83</v>
      </c>
      <c r="R89" s="24">
        <v>16639.19</v>
      </c>
      <c r="S89" s="24">
        <v>464549.2251993956</v>
      </c>
      <c r="T89" s="28">
        <f>SUM(S89:S92)</f>
        <v>1942989.6428298964</v>
      </c>
      <c r="U89" s="37"/>
    </row>
    <row r="90" spans="1:21" ht="24">
      <c r="A90" s="36"/>
      <c r="B90" s="25"/>
      <c r="C90" s="26">
        <v>2</v>
      </c>
      <c r="D90" s="27">
        <v>60735.21</v>
      </c>
      <c r="E90" s="27">
        <v>87098.95667306715</v>
      </c>
      <c r="F90" s="24">
        <v>125607.93000000001</v>
      </c>
      <c r="G90" s="24">
        <v>73953.83</v>
      </c>
      <c r="H90" s="24">
        <v>4008.52</v>
      </c>
      <c r="I90" s="24">
        <v>7297.34</v>
      </c>
      <c r="J90" s="24">
        <v>40348.240000000005</v>
      </c>
      <c r="K90" s="24">
        <v>265431.6</v>
      </c>
      <c r="L90" s="24">
        <v>66466.18</v>
      </c>
      <c r="M90" s="24">
        <v>60168.41</v>
      </c>
      <c r="N90" s="24">
        <v>20375.440000000002</v>
      </c>
      <c r="O90" s="24">
        <v>66861.39</v>
      </c>
      <c r="P90" s="24">
        <v>37270.64</v>
      </c>
      <c r="Q90" s="24">
        <v>14289.54</v>
      </c>
      <c r="R90" s="24">
        <v>16842.09</v>
      </c>
      <c r="S90" s="24">
        <v>522031.606673067</v>
      </c>
      <c r="T90" s="28"/>
      <c r="U90" s="37"/>
    </row>
    <row r="91" spans="1:21" ht="24">
      <c r="A91" s="36"/>
      <c r="B91" s="25"/>
      <c r="C91" s="26">
        <v>3</v>
      </c>
      <c r="D91" s="27">
        <v>22944.21</v>
      </c>
      <c r="E91" s="27">
        <v>81356.73462643461</v>
      </c>
      <c r="F91" s="24">
        <v>127552.59</v>
      </c>
      <c r="G91" s="24">
        <v>78967.99</v>
      </c>
      <c r="H91" s="24">
        <v>3507.3</v>
      </c>
      <c r="I91" s="24">
        <v>6922.9</v>
      </c>
      <c r="J91" s="24">
        <v>38154.399999999994</v>
      </c>
      <c r="K91" s="24">
        <v>261452.67</v>
      </c>
      <c r="L91" s="24">
        <v>70236.97</v>
      </c>
      <c r="M91" s="24">
        <v>60113.53999999999</v>
      </c>
      <c r="N91" s="24">
        <v>21065.140000000003</v>
      </c>
      <c r="O91" s="24">
        <v>68855.05</v>
      </c>
      <c r="P91" s="24">
        <v>26700.45</v>
      </c>
      <c r="Q91" s="24">
        <v>14481.52</v>
      </c>
      <c r="R91" s="24">
        <v>17682.66</v>
      </c>
      <c r="S91" s="24">
        <v>475623.5446264346</v>
      </c>
      <c r="T91" s="28"/>
      <c r="U91" s="37"/>
    </row>
    <row r="92" spans="1:21" ht="24">
      <c r="A92" s="36"/>
      <c r="B92" s="25"/>
      <c r="C92" s="26">
        <v>4</v>
      </c>
      <c r="D92" s="27">
        <v>3604.97</v>
      </c>
      <c r="E92" s="27">
        <v>78733.43633099923</v>
      </c>
      <c r="F92" s="24">
        <v>135311.19</v>
      </c>
      <c r="G92" s="24">
        <v>87698.4</v>
      </c>
      <c r="H92" s="24">
        <v>4592.21</v>
      </c>
      <c r="I92" s="24">
        <v>7481.210000000001</v>
      </c>
      <c r="J92" s="24">
        <v>35539.37</v>
      </c>
      <c r="K92" s="24">
        <v>281132.13</v>
      </c>
      <c r="L92" s="24">
        <v>72156.8</v>
      </c>
      <c r="M92" s="24">
        <v>60478.57000000001</v>
      </c>
      <c r="N92" s="24">
        <v>21933.43</v>
      </c>
      <c r="O92" s="24">
        <v>67157.09</v>
      </c>
      <c r="P92" s="24">
        <v>44028.53</v>
      </c>
      <c r="Q92" s="24">
        <v>15377.71</v>
      </c>
      <c r="R92" s="24">
        <v>17996.46</v>
      </c>
      <c r="S92" s="24">
        <v>480785.2663309992</v>
      </c>
      <c r="T92" s="28"/>
      <c r="U92" s="37"/>
    </row>
    <row r="93" spans="1:21" ht="24">
      <c r="A93" s="36"/>
      <c r="B93" s="25">
        <v>1389</v>
      </c>
      <c r="C93" s="26">
        <v>1</v>
      </c>
      <c r="D93" s="27">
        <v>28824.49</v>
      </c>
      <c r="E93" s="27">
        <v>84956.39807241561</v>
      </c>
      <c r="F93" s="24">
        <v>115122.21000000002</v>
      </c>
      <c r="G93" s="24">
        <v>73847.24</v>
      </c>
      <c r="H93" s="24">
        <v>4585.71</v>
      </c>
      <c r="I93" s="24">
        <v>7367.88</v>
      </c>
      <c r="J93" s="24">
        <v>29321.379999999997</v>
      </c>
      <c r="K93" s="24">
        <v>271966.83</v>
      </c>
      <c r="L93" s="24">
        <v>69450.54000000001</v>
      </c>
      <c r="M93" s="24">
        <v>62583.68</v>
      </c>
      <c r="N93" s="24">
        <v>22089.62</v>
      </c>
      <c r="O93" s="24">
        <v>70837.16</v>
      </c>
      <c r="P93" s="24">
        <v>30343.76</v>
      </c>
      <c r="Q93" s="24">
        <v>16662.07</v>
      </c>
      <c r="R93" s="24">
        <v>17611.12</v>
      </c>
      <c r="S93" s="24">
        <v>483258.80807241565</v>
      </c>
      <c r="T93" s="28">
        <f>SUM(S93:S96)</f>
        <v>2068911.904483864</v>
      </c>
      <c r="U93" s="37"/>
    </row>
    <row r="94" spans="1:21" ht="24">
      <c r="A94" s="36"/>
      <c r="B94" s="25"/>
      <c r="C94" s="26">
        <v>2</v>
      </c>
      <c r="D94" s="27">
        <v>63061.63</v>
      </c>
      <c r="E94" s="27">
        <v>97793.87032353302</v>
      </c>
      <c r="F94" s="24">
        <v>133516.74</v>
      </c>
      <c r="G94" s="24">
        <v>82510.91</v>
      </c>
      <c r="H94" s="24">
        <v>4615.44</v>
      </c>
      <c r="I94" s="24">
        <v>7769.2</v>
      </c>
      <c r="J94" s="24">
        <v>38621.19</v>
      </c>
      <c r="K94" s="24">
        <v>281355.37000000005</v>
      </c>
      <c r="L94" s="24">
        <v>71884.38</v>
      </c>
      <c r="M94" s="24">
        <v>64531.71000000001</v>
      </c>
      <c r="N94" s="24">
        <v>24209.02</v>
      </c>
      <c r="O94" s="24">
        <v>71242.42</v>
      </c>
      <c r="P94" s="24">
        <v>34397.06</v>
      </c>
      <c r="Q94" s="24">
        <v>15090.78</v>
      </c>
      <c r="R94" s="24">
        <v>18720.5</v>
      </c>
      <c r="S94" s="24">
        <v>557007.1103235331</v>
      </c>
      <c r="T94" s="28"/>
      <c r="U94" s="37"/>
    </row>
    <row r="95" spans="1:21" ht="24">
      <c r="A95" s="36"/>
      <c r="B95" s="25"/>
      <c r="C95" s="26">
        <v>3</v>
      </c>
      <c r="D95" s="27">
        <v>25416.62</v>
      </c>
      <c r="E95" s="27">
        <v>81419.73206414205</v>
      </c>
      <c r="F95" s="24">
        <v>141932.43999999997</v>
      </c>
      <c r="G95" s="24">
        <v>88224.73</v>
      </c>
      <c r="H95" s="24">
        <v>5088.48</v>
      </c>
      <c r="I95" s="24">
        <v>7312.43</v>
      </c>
      <c r="J95" s="24">
        <v>41306.799999999996</v>
      </c>
      <c r="K95" s="24">
        <v>287208.41</v>
      </c>
      <c r="L95" s="24">
        <v>77780.94</v>
      </c>
      <c r="M95" s="24">
        <v>65632.11</v>
      </c>
      <c r="N95" s="24">
        <v>25116.93</v>
      </c>
      <c r="O95" s="24">
        <v>72159.56</v>
      </c>
      <c r="P95" s="24">
        <v>30971.7</v>
      </c>
      <c r="Q95" s="24">
        <v>15547.17</v>
      </c>
      <c r="R95" s="24">
        <v>19228.13</v>
      </c>
      <c r="S95" s="24">
        <v>516749.072064142</v>
      </c>
      <c r="T95" s="28"/>
      <c r="U95" s="37"/>
    </row>
    <row r="96" spans="1:21" ht="24">
      <c r="A96" s="36"/>
      <c r="B96" s="25"/>
      <c r="C96" s="26">
        <v>4</v>
      </c>
      <c r="D96" s="27">
        <v>3466.67</v>
      </c>
      <c r="E96" s="27">
        <v>87685.1240237734</v>
      </c>
      <c r="F96" s="24">
        <v>144210.08</v>
      </c>
      <c r="G96" s="24">
        <v>95014.62</v>
      </c>
      <c r="H96" s="24">
        <v>5380.17</v>
      </c>
      <c r="I96" s="24">
        <v>7824.48</v>
      </c>
      <c r="J96" s="24">
        <v>35990.81</v>
      </c>
      <c r="K96" s="24">
        <v>294071.58999999997</v>
      </c>
      <c r="L96" s="24">
        <v>78002.04000000001</v>
      </c>
      <c r="M96" s="24">
        <v>66147.6</v>
      </c>
      <c r="N96" s="24">
        <v>22960.43</v>
      </c>
      <c r="O96" s="24">
        <v>71871.16</v>
      </c>
      <c r="P96" s="24">
        <v>37769.58</v>
      </c>
      <c r="Q96" s="24">
        <v>17320.78</v>
      </c>
      <c r="R96" s="24">
        <v>17536.55</v>
      </c>
      <c r="S96" s="24">
        <v>511896.91402377334</v>
      </c>
      <c r="T96" s="28"/>
      <c r="U96" s="37"/>
    </row>
    <row r="97" spans="1:21" ht="24">
      <c r="A97" s="36"/>
      <c r="B97" s="25">
        <v>1390</v>
      </c>
      <c r="C97" s="26">
        <v>1</v>
      </c>
      <c r="D97" s="27">
        <v>29131.71</v>
      </c>
      <c r="E97" s="27">
        <v>97442.27679832696</v>
      </c>
      <c r="F97" s="24">
        <v>129890.69</v>
      </c>
      <c r="G97" s="24">
        <v>81064.43</v>
      </c>
      <c r="H97" s="24">
        <v>5799.85</v>
      </c>
      <c r="I97" s="24">
        <v>7406.55</v>
      </c>
      <c r="J97" s="24">
        <v>35619.85999999999</v>
      </c>
      <c r="K97" s="24">
        <v>286493.38</v>
      </c>
      <c r="L97" s="24">
        <v>79675.56</v>
      </c>
      <c r="M97" s="24">
        <v>65913.65</v>
      </c>
      <c r="N97" s="24">
        <v>21459.34</v>
      </c>
      <c r="O97" s="24">
        <v>78463.19</v>
      </c>
      <c r="P97" s="24">
        <v>25457.45</v>
      </c>
      <c r="Q97" s="24">
        <v>15524.19</v>
      </c>
      <c r="R97" s="24">
        <v>16885.62</v>
      </c>
      <c r="S97" s="24">
        <v>526072.436798327</v>
      </c>
      <c r="T97" s="28">
        <f>SUM(S97:S100)</f>
        <v>2157934.0465768464</v>
      </c>
      <c r="U97" s="37"/>
    </row>
    <row r="98" spans="1:21" ht="24">
      <c r="A98" s="36"/>
      <c r="B98" s="25"/>
      <c r="C98" s="26">
        <v>2</v>
      </c>
      <c r="D98" s="27">
        <v>59354.34</v>
      </c>
      <c r="E98" s="27">
        <v>90934.25818709805</v>
      </c>
      <c r="F98" s="24">
        <v>139764.52000000002</v>
      </c>
      <c r="G98" s="24">
        <v>89103.25</v>
      </c>
      <c r="H98" s="24">
        <v>6169.3</v>
      </c>
      <c r="I98" s="24">
        <v>7588.1900000000005</v>
      </c>
      <c r="J98" s="24">
        <v>36903.78</v>
      </c>
      <c r="K98" s="24">
        <v>309057.07</v>
      </c>
      <c r="L98" s="24">
        <v>80666.77</v>
      </c>
      <c r="M98" s="24">
        <v>70524.88</v>
      </c>
      <c r="N98" s="24">
        <v>22745.41</v>
      </c>
      <c r="O98" s="24">
        <v>81734.17</v>
      </c>
      <c r="P98" s="24">
        <v>37095.91</v>
      </c>
      <c r="Q98" s="24">
        <v>16289.93</v>
      </c>
      <c r="R98" s="24">
        <v>17983.7</v>
      </c>
      <c r="S98" s="24">
        <v>581126.4881870982</v>
      </c>
      <c r="T98" s="28"/>
      <c r="U98" s="37"/>
    </row>
    <row r="99" spans="1:21" ht="24">
      <c r="A99" s="36"/>
      <c r="B99" s="25"/>
      <c r="C99" s="26">
        <v>3</v>
      </c>
      <c r="D99" s="27">
        <v>28387.84</v>
      </c>
      <c r="E99" s="27">
        <v>85890.83854681678</v>
      </c>
      <c r="F99" s="24">
        <v>140651.48</v>
      </c>
      <c r="G99" s="24">
        <v>92697.38</v>
      </c>
      <c r="H99" s="24">
        <v>5810.88</v>
      </c>
      <c r="I99" s="24">
        <v>7259.11</v>
      </c>
      <c r="J99" s="24">
        <v>34884.11</v>
      </c>
      <c r="K99" s="24">
        <v>292656.44</v>
      </c>
      <c r="L99" s="24">
        <v>76537.06999999999</v>
      </c>
      <c r="M99" s="24">
        <v>69767.89</v>
      </c>
      <c r="N99" s="24">
        <v>23769.34</v>
      </c>
      <c r="O99" s="24">
        <v>78028.38</v>
      </c>
      <c r="P99" s="24">
        <v>29977.57</v>
      </c>
      <c r="Q99" s="24">
        <v>14576.19</v>
      </c>
      <c r="R99" s="24">
        <v>18983.74</v>
      </c>
      <c r="S99" s="24">
        <v>528602.8585468167</v>
      </c>
      <c r="T99" s="28"/>
      <c r="U99" s="37"/>
    </row>
    <row r="100" spans="1:21" ht="24">
      <c r="A100" s="36"/>
      <c r="B100" s="25"/>
      <c r="C100" s="26">
        <v>4</v>
      </c>
      <c r="D100" s="27">
        <v>3783.81</v>
      </c>
      <c r="E100" s="27">
        <v>74079.7930446044</v>
      </c>
      <c r="F100" s="24">
        <v>151246.89</v>
      </c>
      <c r="G100" s="24">
        <v>95844.63</v>
      </c>
      <c r="H100" s="24">
        <v>5834.16</v>
      </c>
      <c r="I100" s="24">
        <v>8105.04</v>
      </c>
      <c r="J100" s="24">
        <v>41463.06</v>
      </c>
      <c r="K100" s="24">
        <v>311816.21</v>
      </c>
      <c r="L100" s="24">
        <v>73432.91</v>
      </c>
      <c r="M100" s="24">
        <v>75054.69</v>
      </c>
      <c r="N100" s="24">
        <v>23695.5</v>
      </c>
      <c r="O100" s="24">
        <v>77068.96</v>
      </c>
      <c r="P100" s="24">
        <v>48529.06</v>
      </c>
      <c r="Q100" s="24">
        <v>14035.09</v>
      </c>
      <c r="R100" s="24">
        <v>18794.44</v>
      </c>
      <c r="S100" s="24">
        <v>522132.2630446045</v>
      </c>
      <c r="T100" s="28"/>
      <c r="U100" s="37"/>
    </row>
    <row r="101" spans="1:21" ht="24">
      <c r="A101" s="36"/>
      <c r="B101" s="25">
        <v>1391</v>
      </c>
      <c r="C101" s="26">
        <v>1</v>
      </c>
      <c r="D101" s="27">
        <v>30177.59</v>
      </c>
      <c r="E101" s="27">
        <v>63301.27827228228</v>
      </c>
      <c r="F101" s="24">
        <v>119190.34000000001</v>
      </c>
      <c r="G101" s="24">
        <v>74858.52</v>
      </c>
      <c r="H101" s="24">
        <v>5697.91</v>
      </c>
      <c r="I101" s="24">
        <v>7028.389999999999</v>
      </c>
      <c r="J101" s="24">
        <v>31605.52</v>
      </c>
      <c r="K101" s="24">
        <v>283716.9</v>
      </c>
      <c r="L101" s="24">
        <v>66119.38</v>
      </c>
      <c r="M101" s="24">
        <v>72444.2</v>
      </c>
      <c r="N101" s="24">
        <v>22345.53</v>
      </c>
      <c r="O101" s="24">
        <v>81442.29</v>
      </c>
      <c r="P101" s="24">
        <v>26859.53</v>
      </c>
      <c r="Q101" s="24">
        <v>14505.97</v>
      </c>
      <c r="R101" s="24">
        <v>17647.08</v>
      </c>
      <c r="S101" s="24">
        <v>478739.0282722823</v>
      </c>
      <c r="T101" s="28">
        <f>SUM(S101:S104)</f>
        <v>2011554.010700405</v>
      </c>
      <c r="U101" s="37"/>
    </row>
    <row r="102" spans="1:21" ht="24">
      <c r="A102" s="36"/>
      <c r="B102" s="25"/>
      <c r="C102" s="26">
        <v>2</v>
      </c>
      <c r="D102" s="27">
        <v>61372.63</v>
      </c>
      <c r="E102" s="27">
        <v>48248.21561352756</v>
      </c>
      <c r="F102" s="24">
        <v>132899.99</v>
      </c>
      <c r="G102" s="24">
        <v>82869.1</v>
      </c>
      <c r="H102" s="24">
        <v>6001.38</v>
      </c>
      <c r="I102" s="24">
        <v>7762.84</v>
      </c>
      <c r="J102" s="24">
        <v>36266.67</v>
      </c>
      <c r="K102" s="24">
        <v>304112.44</v>
      </c>
      <c r="L102" s="24">
        <v>66230.94</v>
      </c>
      <c r="M102" s="24">
        <v>74698.1</v>
      </c>
      <c r="N102" s="24">
        <v>22518.48</v>
      </c>
      <c r="O102" s="24">
        <v>83755.48</v>
      </c>
      <c r="P102" s="24">
        <v>42243.7</v>
      </c>
      <c r="Q102" s="24">
        <v>14665.74</v>
      </c>
      <c r="R102" s="24">
        <v>17725.47</v>
      </c>
      <c r="S102" s="24">
        <v>528907.8056135275</v>
      </c>
      <c r="T102" s="28"/>
      <c r="U102" s="37"/>
    </row>
    <row r="103" spans="1:21" ht="24">
      <c r="A103" s="36"/>
      <c r="B103" s="25"/>
      <c r="C103" s="26">
        <v>3</v>
      </c>
      <c r="D103" s="27">
        <v>29783.84</v>
      </c>
      <c r="E103" s="27">
        <v>53831.08931385981</v>
      </c>
      <c r="F103" s="24">
        <v>128437.55</v>
      </c>
      <c r="G103" s="24">
        <v>81273.6</v>
      </c>
      <c r="H103" s="24">
        <v>5154.79</v>
      </c>
      <c r="I103" s="24">
        <v>7551.24</v>
      </c>
      <c r="J103" s="24">
        <v>34457.92</v>
      </c>
      <c r="K103" s="24">
        <v>298464.22000000003</v>
      </c>
      <c r="L103" s="24">
        <v>68389.59</v>
      </c>
      <c r="M103" s="24">
        <v>73838.20999999999</v>
      </c>
      <c r="N103" s="24">
        <v>23314.68</v>
      </c>
      <c r="O103" s="24">
        <v>83380.03</v>
      </c>
      <c r="P103" s="24">
        <v>34603.62</v>
      </c>
      <c r="Q103" s="24">
        <v>14938.09</v>
      </c>
      <c r="R103" s="24">
        <v>18336.88</v>
      </c>
      <c r="S103" s="24">
        <v>492179.81931385986</v>
      </c>
      <c r="T103" s="28"/>
      <c r="U103" s="37"/>
    </row>
    <row r="104" spans="1:21" ht="24">
      <c r="A104" s="36"/>
      <c r="B104" s="25"/>
      <c r="C104" s="26">
        <v>4</v>
      </c>
      <c r="D104" s="27">
        <v>3786.14</v>
      </c>
      <c r="E104" s="27">
        <v>52822.3175007355</v>
      </c>
      <c r="F104" s="24">
        <v>145063.02</v>
      </c>
      <c r="G104" s="24">
        <v>89378.18</v>
      </c>
      <c r="H104" s="24">
        <v>6179.62</v>
      </c>
      <c r="I104" s="24">
        <v>8364.220000000001</v>
      </c>
      <c r="J104" s="24">
        <v>41141.00000000001</v>
      </c>
      <c r="K104" s="24">
        <v>327127.64999999997</v>
      </c>
      <c r="L104" s="24">
        <v>81957.59999999999</v>
      </c>
      <c r="M104" s="24">
        <v>74260.19</v>
      </c>
      <c r="N104" s="24">
        <v>22053.3</v>
      </c>
      <c r="O104" s="24">
        <v>94189.8</v>
      </c>
      <c r="P104" s="24">
        <v>37929.36</v>
      </c>
      <c r="Q104" s="24">
        <v>16737.4</v>
      </c>
      <c r="R104" s="24">
        <v>17071.77</v>
      </c>
      <c r="S104" s="24">
        <v>511727.35750073544</v>
      </c>
      <c r="T104" s="28"/>
      <c r="U104" s="37"/>
    </row>
    <row r="105" spans="1:21" ht="24">
      <c r="A105" s="36"/>
      <c r="B105" s="25">
        <v>1392</v>
      </c>
      <c r="C105" s="26">
        <v>1</v>
      </c>
      <c r="D105" s="27">
        <v>32241.424474294556</v>
      </c>
      <c r="E105" s="27">
        <v>49441</v>
      </c>
      <c r="F105" s="24">
        <v>110841.11970226726</v>
      </c>
      <c r="G105" s="24">
        <v>68478.1</v>
      </c>
      <c r="H105" s="24">
        <v>5940.056026776571</v>
      </c>
      <c r="I105" s="24">
        <v>7275.446296118845</v>
      </c>
      <c r="J105" s="24">
        <v>29147.51737937185</v>
      </c>
      <c r="K105" s="24">
        <v>280689.7421986504</v>
      </c>
      <c r="L105" s="24">
        <v>60894.69695125337</v>
      </c>
      <c r="M105" s="24">
        <v>74336.4289595328</v>
      </c>
      <c r="N105" s="24">
        <v>17851.883043993766</v>
      </c>
      <c r="O105" s="24">
        <v>83827.1835789392</v>
      </c>
      <c r="P105" s="24">
        <v>26859.53</v>
      </c>
      <c r="Q105" s="24">
        <v>16920.019664931257</v>
      </c>
      <c r="R105" s="24">
        <v>13961.686214635036</v>
      </c>
      <c r="S105" s="24">
        <v>459251.60016057716</v>
      </c>
      <c r="T105" s="28">
        <f>SUM(S105:S108)</f>
        <v>1972852.2605777096</v>
      </c>
      <c r="U105" s="37"/>
    </row>
    <row r="106" spans="1:21" ht="24">
      <c r="A106" s="36"/>
      <c r="B106" s="25"/>
      <c r="C106" s="26">
        <v>2</v>
      </c>
      <c r="D106" s="27">
        <v>65630.53640513365</v>
      </c>
      <c r="E106" s="27">
        <v>47013</v>
      </c>
      <c r="F106" s="24">
        <v>125326.65944246648</v>
      </c>
      <c r="G106" s="24">
        <v>78401.1</v>
      </c>
      <c r="H106" s="24">
        <v>5725.398271807758</v>
      </c>
      <c r="I106" s="24">
        <v>8256.822453603556</v>
      </c>
      <c r="J106" s="24">
        <v>32943.338717055165</v>
      </c>
      <c r="K106" s="24">
        <v>301113.9596444532</v>
      </c>
      <c r="L106" s="24">
        <v>61818.314798610554</v>
      </c>
      <c r="M106" s="24">
        <v>76110.24866236238</v>
      </c>
      <c r="N106" s="24">
        <v>19382.158199035403</v>
      </c>
      <c r="O106" s="24">
        <v>85817.38726679285</v>
      </c>
      <c r="P106" s="24">
        <v>42243.7</v>
      </c>
      <c r="Q106" s="24">
        <v>15742.150717652014</v>
      </c>
      <c r="R106" s="24">
        <v>15082.267982066835</v>
      </c>
      <c r="S106" s="24">
        <v>524001.8875099865</v>
      </c>
      <c r="T106" s="28"/>
      <c r="U106" s="37"/>
    </row>
    <row r="107" spans="1:21" ht="24">
      <c r="A107" s="36"/>
      <c r="B107" s="25"/>
      <c r="C107" s="26">
        <v>3</v>
      </c>
      <c r="D107" s="27">
        <v>29453.97346630149</v>
      </c>
      <c r="E107" s="27">
        <v>47557</v>
      </c>
      <c r="F107" s="24">
        <v>127735.18941534507</v>
      </c>
      <c r="G107" s="24">
        <v>79938.3</v>
      </c>
      <c r="H107" s="24">
        <v>4690.986515626309</v>
      </c>
      <c r="I107" s="24">
        <v>8033.69491309837</v>
      </c>
      <c r="J107" s="24">
        <v>35072.207986620386</v>
      </c>
      <c r="K107" s="24">
        <v>294965.2507902456</v>
      </c>
      <c r="L107" s="24">
        <v>66181.52597902704</v>
      </c>
      <c r="M107" s="24">
        <v>75136.08711349274</v>
      </c>
      <c r="N107" s="24">
        <v>20711.644260983445</v>
      </c>
      <c r="O107" s="24">
        <v>84136.40382437655</v>
      </c>
      <c r="P107" s="24">
        <v>34603.62</v>
      </c>
      <c r="Q107" s="24">
        <v>14195.969612365823</v>
      </c>
      <c r="R107" s="24">
        <v>16235.39523053782</v>
      </c>
      <c r="S107" s="24">
        <v>483476.01844135433</v>
      </c>
      <c r="T107" s="28"/>
      <c r="U107" s="37"/>
    </row>
    <row r="108" spans="1:21" ht="24">
      <c r="A108" s="36"/>
      <c r="B108" s="25"/>
      <c r="C108" s="26">
        <v>4</v>
      </c>
      <c r="D108" s="27">
        <v>3626.065654270294</v>
      </c>
      <c r="E108" s="27">
        <v>54732</v>
      </c>
      <c r="F108" s="24">
        <v>146229.02382947068</v>
      </c>
      <c r="G108" s="24">
        <v>88658.5</v>
      </c>
      <c r="H108" s="24">
        <v>6877.416744192737</v>
      </c>
      <c r="I108" s="24">
        <v>8793.55031443961</v>
      </c>
      <c r="J108" s="24">
        <v>41899.55677083833</v>
      </c>
      <c r="K108" s="24">
        <v>318915.20875431044</v>
      </c>
      <c r="L108" s="24">
        <v>79772.75687828941</v>
      </c>
      <c r="M108" s="24">
        <v>75156.6962983288</v>
      </c>
      <c r="N108" s="24">
        <v>20808</v>
      </c>
      <c r="O108" s="24">
        <v>87860.42747013152</v>
      </c>
      <c r="P108" s="24">
        <v>37929.36</v>
      </c>
      <c r="Q108" s="24">
        <v>17387.968107560686</v>
      </c>
      <c r="R108" s="24">
        <v>17379.543772259807</v>
      </c>
      <c r="S108" s="24">
        <v>506122.75446579163</v>
      </c>
      <c r="T108" s="28"/>
      <c r="U108" s="37"/>
    </row>
    <row r="109" spans="1:21" s="21" customFormat="1" ht="24">
      <c r="A109" s="14"/>
      <c r="B109" s="25">
        <v>1393</v>
      </c>
      <c r="C109" s="26">
        <v>1</v>
      </c>
      <c r="D109" s="27">
        <v>34000.17023836879</v>
      </c>
      <c r="E109" s="27">
        <v>53048</v>
      </c>
      <c r="F109" s="24">
        <v>117995.82499348631</v>
      </c>
      <c r="G109" s="24">
        <v>73953</v>
      </c>
      <c r="H109" s="24">
        <v>6968.090370411702</v>
      </c>
      <c r="I109" s="24">
        <v>8124.638165132093</v>
      </c>
      <c r="J109" s="24">
        <v>28950.0964579425</v>
      </c>
      <c r="K109" s="24">
        <v>287795.3382525087</v>
      </c>
      <c r="L109" s="24">
        <v>64738.46155079098</v>
      </c>
      <c r="M109" s="24">
        <v>75970.66219579875</v>
      </c>
      <c r="N109" s="24">
        <v>20393.656290201794</v>
      </c>
      <c r="O109" s="24">
        <v>83471.24206128356</v>
      </c>
      <c r="P109" s="24">
        <v>26859.53</v>
      </c>
      <c r="Q109" s="24">
        <v>16361.786154433663</v>
      </c>
      <c r="R109" s="24">
        <v>15926.84003055992</v>
      </c>
      <c r="S109" s="24">
        <v>476912.49345380394</v>
      </c>
      <c r="T109" s="28">
        <f>SUM(S109:S112)</f>
        <v>2031596.0328310316</v>
      </c>
      <c r="U109" s="37"/>
    </row>
    <row r="110" spans="1:21" s="21" customFormat="1" ht="24">
      <c r="A110" s="14"/>
      <c r="B110" s="25"/>
      <c r="C110" s="26">
        <v>2</v>
      </c>
      <c r="D110" s="27">
        <v>67974.62054108197</v>
      </c>
      <c r="E110" s="27">
        <v>51902</v>
      </c>
      <c r="F110" s="24">
        <v>133000.695202375</v>
      </c>
      <c r="G110" s="24">
        <v>81547.6</v>
      </c>
      <c r="H110" s="24">
        <v>5919.240725186476</v>
      </c>
      <c r="I110" s="24">
        <v>8992.332263865488</v>
      </c>
      <c r="J110" s="24">
        <v>36541.52221332304</v>
      </c>
      <c r="K110" s="24">
        <v>308535.806952467</v>
      </c>
      <c r="L110" s="24">
        <v>64312.71783623202</v>
      </c>
      <c r="M110" s="24">
        <v>78399.10194989701</v>
      </c>
      <c r="N110" s="24">
        <v>22391.841503829743</v>
      </c>
      <c r="O110" s="24">
        <v>85215.0768571565</v>
      </c>
      <c r="P110" s="24">
        <v>42243.7</v>
      </c>
      <c r="Q110" s="24">
        <v>15973.368805351702</v>
      </c>
      <c r="R110" s="24">
        <v>17378.01587857531</v>
      </c>
      <c r="S110" s="24">
        <v>544035.1068173487</v>
      </c>
      <c r="T110" s="39"/>
      <c r="U110" s="37"/>
    </row>
    <row r="111" spans="1:21" s="21" customFormat="1" ht="24">
      <c r="A111" s="14"/>
      <c r="B111" s="25"/>
      <c r="C111" s="26">
        <v>3</v>
      </c>
      <c r="D111" s="27">
        <v>30199.117647847994</v>
      </c>
      <c r="E111" s="27">
        <v>51338</v>
      </c>
      <c r="F111" s="24">
        <v>136523.31505411</v>
      </c>
      <c r="G111" s="24">
        <v>83912.1</v>
      </c>
      <c r="H111" s="24">
        <v>5223.3262523472495</v>
      </c>
      <c r="I111" s="24">
        <v>8476.510306251523</v>
      </c>
      <c r="J111" s="24">
        <v>38911.378495511206</v>
      </c>
      <c r="K111" s="24">
        <v>301872.2525998441</v>
      </c>
      <c r="L111" s="24">
        <v>67363.02417171875</v>
      </c>
      <c r="M111" s="24">
        <v>76540.48495868282</v>
      </c>
      <c r="N111" s="24">
        <v>23616.779528554613</v>
      </c>
      <c r="O111" s="24">
        <v>84720.84063530249</v>
      </c>
      <c r="P111" s="24">
        <v>34603.62</v>
      </c>
      <c r="Q111" s="24">
        <v>15027.503305585467</v>
      </c>
      <c r="R111" s="24">
        <v>18609.674601212664</v>
      </c>
      <c r="S111" s="24">
        <v>501323.01070058945</v>
      </c>
      <c r="T111" s="28"/>
      <c r="U111" s="37"/>
    </row>
    <row r="112" spans="1:21" s="21" customFormat="1" ht="24.75" thickBot="1">
      <c r="A112" s="14"/>
      <c r="B112" s="29"/>
      <c r="C112" s="30">
        <v>4</v>
      </c>
      <c r="D112" s="31">
        <v>3738.410262584766</v>
      </c>
      <c r="E112" s="31">
        <v>51902</v>
      </c>
      <c r="F112" s="32">
        <v>148004.36080302286</v>
      </c>
      <c r="G112" s="32">
        <v>97283.7</v>
      </c>
      <c r="H112" s="32">
        <v>7402.356452087993</v>
      </c>
      <c r="I112" s="32">
        <v>9183.899283396455</v>
      </c>
      <c r="J112" s="32">
        <v>34134.40506753843</v>
      </c>
      <c r="K112" s="32">
        <v>326336.6338473397</v>
      </c>
      <c r="L112" s="32">
        <v>82313.83583119894</v>
      </c>
      <c r="M112" s="32">
        <v>78429.65769714434</v>
      </c>
      <c r="N112" s="32">
        <v>24706.710967424442</v>
      </c>
      <c r="O112" s="32">
        <v>87012.74592199737</v>
      </c>
      <c r="P112" s="32">
        <v>37929.36</v>
      </c>
      <c r="Q112" s="32">
        <v>15944.32342957464</v>
      </c>
      <c r="R112" s="32">
        <v>20655.983053657827</v>
      </c>
      <c r="S112" s="32">
        <v>509325.4218592895</v>
      </c>
      <c r="T112" s="33"/>
      <c r="U112" s="37"/>
    </row>
    <row r="113" spans="2:4" ht="18">
      <c r="B113" s="100"/>
      <c r="C113" s="100"/>
      <c r="D113" s="100"/>
    </row>
  </sheetData>
  <sheetProtection/>
  <mergeCells count="2">
    <mergeCell ref="B2:T2"/>
    <mergeCell ref="B113:D11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D228"/>
  <sheetViews>
    <sheetView rightToLeft="1" zoomScale="80" zoomScaleNormal="80" zoomScalePageLayoutView="0" workbookViewId="0" topLeftCell="A1">
      <pane xSplit="3" ySplit="4" topLeftCell="D92" activePane="bottomRight" state="frozen"/>
      <selection pane="topLeft" activeCell="Q98" sqref="Q98"/>
      <selection pane="topRight" activeCell="Q98" sqref="Q98"/>
      <selection pane="bottomLeft" activeCell="Q98" sqref="Q98"/>
      <selection pane="bottomRight" activeCell="J106" sqref="J106"/>
    </sheetView>
  </sheetViews>
  <sheetFormatPr defaultColWidth="9.140625" defaultRowHeight="12.75"/>
  <cols>
    <col min="1" max="1" width="6.57421875" style="38" customWidth="1"/>
    <col min="2" max="2" width="17.140625" style="7" bestFit="1" customWidth="1"/>
    <col min="3" max="3" width="6.00390625" style="7" bestFit="1" customWidth="1"/>
    <col min="4" max="4" width="21.28125" style="38" bestFit="1" customWidth="1"/>
    <col min="5" max="5" width="16.28125" style="38" bestFit="1" customWidth="1"/>
    <col min="6" max="6" width="18.00390625" style="38" bestFit="1" customWidth="1"/>
    <col min="7" max="8" width="16.421875" style="38" bestFit="1" customWidth="1"/>
    <col min="9" max="9" width="15.00390625" style="38" bestFit="1" customWidth="1"/>
    <col min="10" max="10" width="14.28125" style="38" bestFit="1" customWidth="1"/>
    <col min="11" max="11" width="21.57421875" style="38" bestFit="1" customWidth="1"/>
    <col min="12" max="12" width="20.140625" style="38" bestFit="1" customWidth="1"/>
    <col min="13" max="13" width="18.00390625" style="38" bestFit="1" customWidth="1"/>
    <col min="14" max="14" width="21.00390625" style="38" bestFit="1" customWidth="1"/>
    <col min="15" max="15" width="15.28125" style="38" bestFit="1" customWidth="1"/>
    <col min="16" max="17" width="9.140625" style="38" customWidth="1"/>
    <col min="18" max="18" width="11.28125" style="38" customWidth="1"/>
    <col min="19" max="19" width="12.7109375" style="38" customWidth="1"/>
    <col min="20" max="16384" width="9.140625" style="38" customWidth="1"/>
  </cols>
  <sheetData>
    <row r="1" s="7" customFormat="1" ht="12.75"/>
    <row r="2" spans="2:237" s="7" customFormat="1" ht="26.25">
      <c r="B2" s="98" t="s">
        <v>48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</row>
    <row r="3" spans="2:237" s="7" customFormat="1" ht="24.75" thickBot="1">
      <c r="B3" s="8" t="s">
        <v>13</v>
      </c>
      <c r="D3" s="40"/>
      <c r="E3" s="40"/>
      <c r="F3" s="40"/>
      <c r="G3" s="40"/>
      <c r="H3" s="40"/>
      <c r="I3" s="40"/>
      <c r="J3" s="40"/>
      <c r="K3" s="40"/>
      <c r="L3" s="40"/>
      <c r="M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</row>
    <row r="4" spans="2:237" s="7" customFormat="1" ht="60" customHeight="1" thickBot="1">
      <c r="B4" s="9" t="s">
        <v>0</v>
      </c>
      <c r="C4" s="10" t="s">
        <v>1</v>
      </c>
      <c r="D4" s="5" t="s">
        <v>34</v>
      </c>
      <c r="E4" s="5" t="s">
        <v>35</v>
      </c>
      <c r="F4" s="5" t="s">
        <v>36</v>
      </c>
      <c r="G4" s="5" t="s">
        <v>37</v>
      </c>
      <c r="H4" s="5" t="s">
        <v>38</v>
      </c>
      <c r="I4" s="5" t="s">
        <v>39</v>
      </c>
      <c r="J4" s="5" t="s">
        <v>40</v>
      </c>
      <c r="K4" s="5" t="s">
        <v>41</v>
      </c>
      <c r="L4" s="5" t="s">
        <v>42</v>
      </c>
      <c r="M4" s="13" t="s">
        <v>43</v>
      </c>
      <c r="O4" s="41"/>
      <c r="P4" s="41"/>
      <c r="Q4" s="42"/>
      <c r="R4" s="42"/>
      <c r="S4" s="42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4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</row>
    <row r="5" spans="2:237" ht="24">
      <c r="B5" s="45">
        <v>1367</v>
      </c>
      <c r="C5" s="46">
        <v>1</v>
      </c>
      <c r="D5" s="17">
        <v>3917.9</v>
      </c>
      <c r="E5" s="17">
        <v>673.08</v>
      </c>
      <c r="F5" s="17">
        <v>1277.87</v>
      </c>
      <c r="G5" s="17">
        <v>308.32</v>
      </c>
      <c r="H5" s="17">
        <v>969.55</v>
      </c>
      <c r="I5" s="17">
        <v>325.33</v>
      </c>
      <c r="J5" s="17">
        <v>760</v>
      </c>
      <c r="K5" s="47">
        <v>-544.4342434011085</v>
      </c>
      <c r="L5" s="48">
        <v>4889.745756598892</v>
      </c>
      <c r="M5" s="18">
        <f>SUM(L5:L8)</f>
        <v>21900.785042307692</v>
      </c>
      <c r="N5" s="49"/>
      <c r="O5" s="50"/>
      <c r="P5" s="51"/>
      <c r="Q5" s="51"/>
      <c r="R5" s="52"/>
      <c r="S5" s="52"/>
      <c r="AL5" s="53"/>
      <c r="AM5" s="53"/>
      <c r="AN5" s="53"/>
      <c r="AO5" s="53"/>
      <c r="AP5" s="53"/>
      <c r="AQ5" s="53"/>
      <c r="AR5" s="53"/>
      <c r="AS5" s="53"/>
      <c r="AT5" s="53"/>
      <c r="AU5" s="54"/>
      <c r="AV5" s="53"/>
      <c r="AW5" s="53"/>
      <c r="AX5" s="53"/>
      <c r="AY5" s="53"/>
      <c r="AZ5" s="53"/>
      <c r="BA5" s="53"/>
      <c r="BB5" s="53"/>
      <c r="BC5" s="53"/>
      <c r="BD5" s="54"/>
      <c r="BE5" s="54"/>
      <c r="BF5" s="54"/>
      <c r="BG5" s="54"/>
      <c r="BH5" s="54"/>
      <c r="BI5" s="54"/>
      <c r="BJ5" s="53"/>
      <c r="BK5" s="54"/>
      <c r="BL5" s="53"/>
      <c r="BM5" s="53"/>
      <c r="BN5" s="53"/>
      <c r="BO5" s="53"/>
      <c r="BP5" s="53"/>
      <c r="BQ5" s="53"/>
      <c r="BR5" s="53"/>
      <c r="BS5" s="53"/>
      <c r="BT5" s="53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3"/>
      <c r="CF5" s="53"/>
      <c r="CG5" s="53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</row>
    <row r="6" spans="2:237" ht="24">
      <c r="B6" s="55"/>
      <c r="C6" s="56">
        <v>2</v>
      </c>
      <c r="D6" s="24">
        <v>4068.83</v>
      </c>
      <c r="E6" s="24">
        <v>927.89</v>
      </c>
      <c r="F6" s="24">
        <v>1516.4399999999998</v>
      </c>
      <c r="G6" s="24">
        <v>304.09</v>
      </c>
      <c r="H6" s="24">
        <v>1212.35</v>
      </c>
      <c r="I6" s="24">
        <v>352.68</v>
      </c>
      <c r="J6" s="24">
        <v>669.2</v>
      </c>
      <c r="K6" s="57">
        <v>167.13516825902462</v>
      </c>
      <c r="L6" s="58">
        <v>6363.775168259025</v>
      </c>
      <c r="M6" s="6"/>
      <c r="N6" s="59"/>
      <c r="O6" s="50"/>
      <c r="P6" s="51"/>
      <c r="Q6" s="51"/>
      <c r="R6" s="52"/>
      <c r="S6" s="52"/>
      <c r="AL6" s="53"/>
      <c r="AM6" s="53"/>
      <c r="AN6" s="53"/>
      <c r="AO6" s="53"/>
      <c r="AP6" s="53"/>
      <c r="AQ6" s="53"/>
      <c r="AR6" s="53"/>
      <c r="AS6" s="53"/>
      <c r="AT6" s="53"/>
      <c r="AU6" s="54"/>
      <c r="AV6" s="53"/>
      <c r="AW6" s="53"/>
      <c r="AX6" s="53"/>
      <c r="AY6" s="53"/>
      <c r="AZ6" s="53"/>
      <c r="BA6" s="53"/>
      <c r="BB6" s="53"/>
      <c r="BC6" s="53"/>
      <c r="BD6" s="54"/>
      <c r="BE6" s="54"/>
      <c r="BF6" s="54"/>
      <c r="BG6" s="54"/>
      <c r="BH6" s="54"/>
      <c r="BI6" s="54"/>
      <c r="BJ6" s="53"/>
      <c r="BK6" s="54"/>
      <c r="BL6" s="54"/>
      <c r="BM6" s="53"/>
      <c r="BN6" s="53"/>
      <c r="BO6" s="53"/>
      <c r="BP6" s="53"/>
      <c r="BQ6" s="53"/>
      <c r="BR6" s="53"/>
      <c r="BS6" s="53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3"/>
      <c r="CF6" s="53"/>
      <c r="CG6" s="53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</row>
    <row r="7" spans="2:237" ht="24">
      <c r="B7" s="55"/>
      <c r="C7" s="56">
        <v>3</v>
      </c>
      <c r="D7" s="24">
        <v>4249.2</v>
      </c>
      <c r="E7" s="24">
        <v>769.49</v>
      </c>
      <c r="F7" s="24">
        <v>1220.56</v>
      </c>
      <c r="G7" s="24">
        <v>412.15</v>
      </c>
      <c r="H7" s="24">
        <v>808.41</v>
      </c>
      <c r="I7" s="24">
        <v>409.82</v>
      </c>
      <c r="J7" s="24">
        <v>911.27</v>
      </c>
      <c r="K7" s="57">
        <v>-174.85779263730143</v>
      </c>
      <c r="L7" s="58">
        <v>5562.942207362697</v>
      </c>
      <c r="M7" s="6"/>
      <c r="N7" s="59"/>
      <c r="O7" s="50"/>
      <c r="P7" s="51"/>
      <c r="Q7" s="51"/>
      <c r="R7" s="52"/>
      <c r="S7" s="52"/>
      <c r="AL7" s="53"/>
      <c r="AM7" s="53"/>
      <c r="AN7" s="53"/>
      <c r="AO7" s="53"/>
      <c r="AP7" s="53"/>
      <c r="AQ7" s="53"/>
      <c r="AR7" s="53"/>
      <c r="AS7" s="53"/>
      <c r="AT7" s="53"/>
      <c r="AU7" s="54"/>
      <c r="AV7" s="53"/>
      <c r="AW7" s="53"/>
      <c r="AX7" s="53"/>
      <c r="AY7" s="53"/>
      <c r="AZ7" s="53"/>
      <c r="BA7" s="53"/>
      <c r="BB7" s="53"/>
      <c r="BC7" s="53"/>
      <c r="BD7" s="54"/>
      <c r="BE7" s="54"/>
      <c r="BF7" s="54"/>
      <c r="BG7" s="54"/>
      <c r="BH7" s="54"/>
      <c r="BI7" s="54"/>
      <c r="BJ7" s="53"/>
      <c r="BK7" s="54"/>
      <c r="BL7" s="54"/>
      <c r="BM7" s="53"/>
      <c r="BN7" s="53"/>
      <c r="BO7" s="53"/>
      <c r="BP7" s="53"/>
      <c r="BQ7" s="53"/>
      <c r="BR7" s="53"/>
      <c r="BS7" s="53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3"/>
      <c r="CF7" s="53"/>
      <c r="CG7" s="53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</row>
    <row r="8" spans="2:237" ht="24">
      <c r="B8" s="55"/>
      <c r="C8" s="56">
        <v>4</v>
      </c>
      <c r="D8" s="24">
        <v>4205.97</v>
      </c>
      <c r="E8" s="24">
        <v>922.04</v>
      </c>
      <c r="F8" s="24">
        <v>1372.44</v>
      </c>
      <c r="G8" s="24">
        <v>421.54</v>
      </c>
      <c r="H8" s="24">
        <v>950.9</v>
      </c>
      <c r="I8" s="24">
        <v>507.66999999999996</v>
      </c>
      <c r="J8" s="24">
        <v>791.03</v>
      </c>
      <c r="K8" s="57">
        <v>-1132.76808991292</v>
      </c>
      <c r="L8" s="58">
        <v>5084.321910087081</v>
      </c>
      <c r="M8" s="6"/>
      <c r="N8" s="59"/>
      <c r="O8" s="50"/>
      <c r="P8" s="51"/>
      <c r="Q8" s="51"/>
      <c r="R8" s="52"/>
      <c r="S8" s="52"/>
      <c r="AL8" s="53"/>
      <c r="AM8" s="53"/>
      <c r="AN8" s="53"/>
      <c r="AO8" s="53"/>
      <c r="AP8" s="53"/>
      <c r="AQ8" s="53"/>
      <c r="AR8" s="53"/>
      <c r="AS8" s="53"/>
      <c r="AT8" s="53"/>
      <c r="AU8" s="54"/>
      <c r="AV8" s="53"/>
      <c r="AW8" s="53"/>
      <c r="AX8" s="53"/>
      <c r="AY8" s="53"/>
      <c r="AZ8" s="53"/>
      <c r="BA8" s="53"/>
      <c r="BB8" s="53"/>
      <c r="BC8" s="53"/>
      <c r="BD8" s="54"/>
      <c r="BE8" s="54"/>
      <c r="BF8" s="54"/>
      <c r="BG8" s="54"/>
      <c r="BH8" s="54"/>
      <c r="BI8" s="54"/>
      <c r="BJ8" s="53"/>
      <c r="BK8" s="54"/>
      <c r="BL8" s="54"/>
      <c r="BM8" s="53"/>
      <c r="BN8" s="53"/>
      <c r="BO8" s="53"/>
      <c r="BP8" s="53"/>
      <c r="BQ8" s="53"/>
      <c r="BR8" s="53"/>
      <c r="BS8" s="53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3"/>
      <c r="CF8" s="53"/>
      <c r="CG8" s="53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</row>
    <row r="9" spans="2:237" ht="24">
      <c r="B9" s="55">
        <v>1368</v>
      </c>
      <c r="C9" s="56">
        <v>1</v>
      </c>
      <c r="D9" s="24">
        <v>4412.84</v>
      </c>
      <c r="E9" s="24">
        <v>753.06</v>
      </c>
      <c r="F9" s="24">
        <v>1395.28</v>
      </c>
      <c r="G9" s="24">
        <v>365.96</v>
      </c>
      <c r="H9" s="24">
        <v>1029.32</v>
      </c>
      <c r="I9" s="24">
        <v>571.37</v>
      </c>
      <c r="J9" s="24">
        <v>848.88</v>
      </c>
      <c r="K9" s="57">
        <v>-405.8786608420587</v>
      </c>
      <c r="L9" s="58">
        <v>5877.7913391579405</v>
      </c>
      <c r="M9" s="6">
        <f>SUM(L9:L12)</f>
        <v>27232.101464588843</v>
      </c>
      <c r="N9" s="49"/>
      <c r="O9" s="50"/>
      <c r="P9" s="51"/>
      <c r="Q9" s="51"/>
      <c r="R9" s="52"/>
      <c r="S9" s="52"/>
      <c r="AL9" s="53"/>
      <c r="AM9" s="53"/>
      <c r="AN9" s="53"/>
      <c r="AO9" s="53"/>
      <c r="AP9" s="53"/>
      <c r="AQ9" s="53"/>
      <c r="AR9" s="53"/>
      <c r="AS9" s="53"/>
      <c r="AT9" s="53"/>
      <c r="AU9" s="54"/>
      <c r="AV9" s="53"/>
      <c r="AW9" s="53"/>
      <c r="AX9" s="53"/>
      <c r="AY9" s="53"/>
      <c r="AZ9" s="53"/>
      <c r="BA9" s="53"/>
      <c r="BB9" s="53"/>
      <c r="BC9" s="53"/>
      <c r="BD9" s="54"/>
      <c r="BE9" s="54"/>
      <c r="BF9" s="54"/>
      <c r="BG9" s="54"/>
      <c r="BH9" s="54"/>
      <c r="BI9" s="54"/>
      <c r="BJ9" s="53"/>
      <c r="BK9" s="54"/>
      <c r="BL9" s="53"/>
      <c r="BM9" s="53"/>
      <c r="BN9" s="53"/>
      <c r="BO9" s="53"/>
      <c r="BP9" s="53"/>
      <c r="BQ9" s="53"/>
      <c r="BR9" s="53"/>
      <c r="BS9" s="53"/>
      <c r="BT9" s="53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3"/>
      <c r="CF9" s="53"/>
      <c r="CG9" s="53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3"/>
      <c r="IA9" s="53"/>
      <c r="IB9" s="53"/>
      <c r="IC9" s="53"/>
    </row>
    <row r="10" spans="2:237" ht="24">
      <c r="B10" s="55"/>
      <c r="C10" s="56">
        <v>2</v>
      </c>
      <c r="D10" s="24">
        <v>4622.56</v>
      </c>
      <c r="E10" s="24">
        <v>773.64</v>
      </c>
      <c r="F10" s="24">
        <v>2116.1000000000004</v>
      </c>
      <c r="G10" s="24">
        <v>651.32</v>
      </c>
      <c r="H10" s="24">
        <v>1464.7800000000002</v>
      </c>
      <c r="I10" s="24">
        <v>716.99</v>
      </c>
      <c r="J10" s="24">
        <v>1785.99</v>
      </c>
      <c r="K10" s="57">
        <v>1412.4362106315052</v>
      </c>
      <c r="L10" s="58">
        <v>7855.736210631507</v>
      </c>
      <c r="M10" s="6"/>
      <c r="N10" s="59"/>
      <c r="O10" s="50"/>
      <c r="P10" s="51"/>
      <c r="Q10" s="51"/>
      <c r="R10" s="52"/>
      <c r="S10" s="52"/>
      <c r="AL10" s="53"/>
      <c r="AM10" s="53"/>
      <c r="AN10" s="53"/>
      <c r="AO10" s="53"/>
      <c r="AP10" s="53"/>
      <c r="AQ10" s="53"/>
      <c r="AR10" s="53"/>
      <c r="AS10" s="53"/>
      <c r="AT10" s="53"/>
      <c r="AU10" s="54"/>
      <c r="AV10" s="53"/>
      <c r="AW10" s="53"/>
      <c r="AX10" s="53"/>
      <c r="AY10" s="53"/>
      <c r="AZ10" s="53"/>
      <c r="BA10" s="53"/>
      <c r="BB10" s="53"/>
      <c r="BC10" s="53"/>
      <c r="BD10" s="54"/>
      <c r="BE10" s="54"/>
      <c r="BF10" s="54"/>
      <c r="BG10" s="54"/>
      <c r="BH10" s="54"/>
      <c r="BI10" s="54"/>
      <c r="BJ10" s="53"/>
      <c r="BK10" s="54"/>
      <c r="BL10" s="54"/>
      <c r="BM10" s="53"/>
      <c r="BN10" s="53"/>
      <c r="BO10" s="53"/>
      <c r="BP10" s="53"/>
      <c r="BQ10" s="53"/>
      <c r="BR10" s="53"/>
      <c r="BS10" s="53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3"/>
      <c r="CF10" s="53"/>
      <c r="CG10" s="53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</row>
    <row r="11" spans="2:237" ht="24">
      <c r="B11" s="55"/>
      <c r="C11" s="56">
        <v>3</v>
      </c>
      <c r="D11" s="24">
        <v>4695.94</v>
      </c>
      <c r="E11" s="24">
        <v>785.24</v>
      </c>
      <c r="F11" s="24">
        <v>1639.21</v>
      </c>
      <c r="G11" s="24">
        <v>549.88</v>
      </c>
      <c r="H11" s="24">
        <v>1089.33</v>
      </c>
      <c r="I11" s="24">
        <v>675</v>
      </c>
      <c r="J11" s="24">
        <v>1184.46</v>
      </c>
      <c r="K11" s="57">
        <v>242.04670647553826</v>
      </c>
      <c r="L11" s="58">
        <v>6852.976706475538</v>
      </c>
      <c r="M11" s="6"/>
      <c r="N11" s="59"/>
      <c r="O11" s="50"/>
      <c r="P11" s="51"/>
      <c r="Q11" s="51"/>
      <c r="R11" s="52"/>
      <c r="S11" s="52"/>
      <c r="AL11" s="53"/>
      <c r="AM11" s="53"/>
      <c r="AN11" s="53"/>
      <c r="AO11" s="53"/>
      <c r="AP11" s="53"/>
      <c r="AQ11" s="53"/>
      <c r="AR11" s="53"/>
      <c r="AS11" s="53"/>
      <c r="AT11" s="53"/>
      <c r="AU11" s="54"/>
      <c r="AV11" s="53"/>
      <c r="AW11" s="53"/>
      <c r="AX11" s="53"/>
      <c r="AY11" s="53"/>
      <c r="AZ11" s="53"/>
      <c r="BA11" s="53"/>
      <c r="BB11" s="53"/>
      <c r="BC11" s="53"/>
      <c r="BD11" s="54"/>
      <c r="BE11" s="54"/>
      <c r="BF11" s="54"/>
      <c r="BG11" s="54"/>
      <c r="BH11" s="54"/>
      <c r="BI11" s="54"/>
      <c r="BJ11" s="53"/>
      <c r="BK11" s="54"/>
      <c r="BL11" s="54"/>
      <c r="BM11" s="53"/>
      <c r="BN11" s="53"/>
      <c r="BO11" s="53"/>
      <c r="BP11" s="53"/>
      <c r="BQ11" s="53"/>
      <c r="BR11" s="53"/>
      <c r="BS11" s="53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3"/>
      <c r="CF11" s="53"/>
      <c r="CG11" s="53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</row>
    <row r="12" spans="2:237" ht="24">
      <c r="B12" s="55"/>
      <c r="C12" s="56">
        <v>4</v>
      </c>
      <c r="D12" s="24">
        <v>5750.85</v>
      </c>
      <c r="E12" s="24">
        <v>950.67</v>
      </c>
      <c r="F12" s="24">
        <v>1565.1100000000001</v>
      </c>
      <c r="G12" s="24">
        <v>565.44</v>
      </c>
      <c r="H12" s="24">
        <v>999.67</v>
      </c>
      <c r="I12" s="24">
        <v>712.8499999999999</v>
      </c>
      <c r="J12" s="24">
        <v>1111.77</v>
      </c>
      <c r="K12" s="57">
        <v>-1222.1127916761393</v>
      </c>
      <c r="L12" s="58">
        <v>6645.597208323861</v>
      </c>
      <c r="M12" s="6"/>
      <c r="N12" s="59"/>
      <c r="O12" s="50"/>
      <c r="P12" s="51"/>
      <c r="Q12" s="51"/>
      <c r="R12" s="52"/>
      <c r="S12" s="52"/>
      <c r="AL12" s="53"/>
      <c r="AM12" s="53"/>
      <c r="AN12" s="53"/>
      <c r="AO12" s="53"/>
      <c r="AP12" s="53"/>
      <c r="AQ12" s="53"/>
      <c r="AR12" s="53"/>
      <c r="AS12" s="53"/>
      <c r="AT12" s="53"/>
      <c r="AU12" s="54"/>
      <c r="AV12" s="53"/>
      <c r="AW12" s="53"/>
      <c r="AX12" s="53"/>
      <c r="AY12" s="53"/>
      <c r="AZ12" s="53"/>
      <c r="BA12" s="53"/>
      <c r="BB12" s="53"/>
      <c r="BC12" s="53"/>
      <c r="BD12" s="54"/>
      <c r="BE12" s="54"/>
      <c r="BF12" s="54"/>
      <c r="BG12" s="54"/>
      <c r="BH12" s="54"/>
      <c r="BI12" s="54"/>
      <c r="BJ12" s="53"/>
      <c r="BK12" s="54"/>
      <c r="BL12" s="54"/>
      <c r="BM12" s="53"/>
      <c r="BN12" s="53"/>
      <c r="BO12" s="53"/>
      <c r="BP12" s="53"/>
      <c r="BQ12" s="53"/>
      <c r="BR12" s="53"/>
      <c r="BS12" s="53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3"/>
      <c r="CF12" s="53"/>
      <c r="CG12" s="53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</row>
    <row r="13" spans="2:237" ht="24">
      <c r="B13" s="55">
        <v>1369</v>
      </c>
      <c r="C13" s="56">
        <v>1</v>
      </c>
      <c r="D13" s="24">
        <v>5638.09</v>
      </c>
      <c r="E13" s="24">
        <v>905.78</v>
      </c>
      <c r="F13" s="24">
        <v>2143.63</v>
      </c>
      <c r="G13" s="24">
        <v>631.44</v>
      </c>
      <c r="H13" s="24">
        <v>1512.19</v>
      </c>
      <c r="I13" s="24">
        <v>1133.37</v>
      </c>
      <c r="J13" s="24">
        <v>1591.67</v>
      </c>
      <c r="K13" s="57">
        <v>-192.89213003890495</v>
      </c>
      <c r="L13" s="58">
        <v>8036.307869961094</v>
      </c>
      <c r="M13" s="6">
        <f>SUM(L13:L16)</f>
        <v>37986.54575354626</v>
      </c>
      <c r="N13" s="49"/>
      <c r="O13" s="50"/>
      <c r="P13" s="51"/>
      <c r="Q13" s="51"/>
      <c r="R13" s="52"/>
      <c r="S13" s="52"/>
      <c r="AL13" s="53"/>
      <c r="AM13" s="53"/>
      <c r="AN13" s="53"/>
      <c r="AO13" s="53"/>
      <c r="AP13" s="53"/>
      <c r="AQ13" s="53"/>
      <c r="AR13" s="53"/>
      <c r="AS13" s="53"/>
      <c r="AT13" s="53"/>
      <c r="AU13" s="54"/>
      <c r="AV13" s="53"/>
      <c r="AW13" s="53"/>
      <c r="AX13" s="53"/>
      <c r="AY13" s="53"/>
      <c r="AZ13" s="53"/>
      <c r="BA13" s="53"/>
      <c r="BB13" s="53"/>
      <c r="BC13" s="53"/>
      <c r="BD13" s="54"/>
      <c r="BE13" s="54"/>
      <c r="BF13" s="54"/>
      <c r="BG13" s="54"/>
      <c r="BH13" s="54"/>
      <c r="BI13" s="54"/>
      <c r="BJ13" s="53"/>
      <c r="BK13" s="54"/>
      <c r="BL13" s="53"/>
      <c r="BM13" s="53"/>
      <c r="BN13" s="53"/>
      <c r="BO13" s="53"/>
      <c r="BP13" s="53"/>
      <c r="BQ13" s="53"/>
      <c r="BR13" s="53"/>
      <c r="BS13" s="53"/>
      <c r="BT13" s="53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3"/>
      <c r="CF13" s="53"/>
      <c r="CG13" s="53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</row>
    <row r="14" spans="2:237" ht="24">
      <c r="B14" s="55"/>
      <c r="C14" s="56">
        <v>2</v>
      </c>
      <c r="D14" s="24">
        <v>6220.24</v>
      </c>
      <c r="E14" s="24">
        <v>959.6</v>
      </c>
      <c r="F14" s="24">
        <v>2880.1400000000003</v>
      </c>
      <c r="G14" s="24">
        <v>856.52</v>
      </c>
      <c r="H14" s="24">
        <v>2023.6200000000001</v>
      </c>
      <c r="I14" s="24">
        <v>1270.98</v>
      </c>
      <c r="J14" s="24">
        <v>2144.04</v>
      </c>
      <c r="K14" s="57">
        <v>1311.189783368025</v>
      </c>
      <c r="L14" s="58">
        <v>10498.109783368023</v>
      </c>
      <c r="M14" s="6"/>
      <c r="N14" s="59"/>
      <c r="O14" s="50"/>
      <c r="P14" s="51"/>
      <c r="Q14" s="51"/>
      <c r="R14" s="52"/>
      <c r="S14" s="52"/>
      <c r="AL14" s="53"/>
      <c r="AM14" s="53"/>
      <c r="AN14" s="53"/>
      <c r="AO14" s="53"/>
      <c r="AP14" s="53"/>
      <c r="AQ14" s="53"/>
      <c r="AR14" s="53"/>
      <c r="AS14" s="53"/>
      <c r="AT14" s="53"/>
      <c r="AU14" s="54"/>
      <c r="AV14" s="53"/>
      <c r="AW14" s="53"/>
      <c r="AX14" s="53"/>
      <c r="AY14" s="53"/>
      <c r="AZ14" s="53"/>
      <c r="BA14" s="53"/>
      <c r="BB14" s="53"/>
      <c r="BC14" s="53"/>
      <c r="BD14" s="54"/>
      <c r="BE14" s="54"/>
      <c r="BF14" s="54"/>
      <c r="BG14" s="54"/>
      <c r="BH14" s="54"/>
      <c r="BI14" s="54"/>
      <c r="BJ14" s="53"/>
      <c r="BK14" s="54"/>
      <c r="BL14" s="54"/>
      <c r="BM14" s="53"/>
      <c r="BN14" s="53"/>
      <c r="BO14" s="53"/>
      <c r="BP14" s="53"/>
      <c r="BQ14" s="53"/>
      <c r="BR14" s="53"/>
      <c r="BS14" s="53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3"/>
      <c r="CF14" s="53"/>
      <c r="CG14" s="53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</row>
    <row r="15" spans="2:237" ht="24">
      <c r="B15" s="55"/>
      <c r="C15" s="56">
        <v>3</v>
      </c>
      <c r="D15" s="24">
        <v>6536.47</v>
      </c>
      <c r="E15" s="24">
        <v>1017.61</v>
      </c>
      <c r="F15" s="24">
        <v>2537.06</v>
      </c>
      <c r="G15" s="24">
        <v>954.83</v>
      </c>
      <c r="H15" s="24">
        <v>1582.23</v>
      </c>
      <c r="I15" s="24">
        <v>1214.63</v>
      </c>
      <c r="J15" s="24">
        <v>2287.76</v>
      </c>
      <c r="K15" s="57">
        <v>787.0590193246007</v>
      </c>
      <c r="L15" s="58">
        <v>9805.069019324601</v>
      </c>
      <c r="M15" s="6"/>
      <c r="N15" s="59"/>
      <c r="O15" s="50"/>
      <c r="P15" s="51"/>
      <c r="Q15" s="51"/>
      <c r="R15" s="52"/>
      <c r="S15" s="52"/>
      <c r="AL15" s="53"/>
      <c r="AM15" s="53"/>
      <c r="AN15" s="53"/>
      <c r="AO15" s="53"/>
      <c r="AP15" s="53"/>
      <c r="AQ15" s="53"/>
      <c r="AR15" s="53"/>
      <c r="AS15" s="53"/>
      <c r="AT15" s="53"/>
      <c r="AU15" s="54"/>
      <c r="AV15" s="53"/>
      <c r="AW15" s="53"/>
      <c r="AX15" s="53"/>
      <c r="AY15" s="53"/>
      <c r="AZ15" s="53"/>
      <c r="BA15" s="53"/>
      <c r="BB15" s="53"/>
      <c r="BC15" s="53"/>
      <c r="BD15" s="54"/>
      <c r="BE15" s="54"/>
      <c r="BF15" s="54"/>
      <c r="BG15" s="54"/>
      <c r="BH15" s="54"/>
      <c r="BI15" s="54"/>
      <c r="BJ15" s="53"/>
      <c r="BK15" s="54"/>
      <c r="BL15" s="54"/>
      <c r="BM15" s="53"/>
      <c r="BN15" s="53"/>
      <c r="BO15" s="53"/>
      <c r="BP15" s="53"/>
      <c r="BQ15" s="53"/>
      <c r="BR15" s="53"/>
      <c r="BS15" s="53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3"/>
      <c r="CF15" s="53"/>
      <c r="CG15" s="53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</row>
    <row r="16" spans="2:237" ht="24">
      <c r="B16" s="55"/>
      <c r="C16" s="56">
        <v>4</v>
      </c>
      <c r="D16" s="24">
        <v>7388.8</v>
      </c>
      <c r="E16" s="24">
        <v>1237.21</v>
      </c>
      <c r="F16" s="24">
        <v>2689.08</v>
      </c>
      <c r="G16" s="24">
        <v>1255.31</v>
      </c>
      <c r="H16" s="24">
        <v>1433.77</v>
      </c>
      <c r="I16" s="24">
        <v>1425.22</v>
      </c>
      <c r="J16" s="24">
        <v>3018.03</v>
      </c>
      <c r="K16" s="57">
        <v>-75.22091910745371</v>
      </c>
      <c r="L16" s="58">
        <v>9647.059080892544</v>
      </c>
      <c r="M16" s="6"/>
      <c r="N16" s="59"/>
      <c r="O16" s="50"/>
      <c r="P16" s="51"/>
      <c r="Q16" s="51"/>
      <c r="R16" s="52"/>
      <c r="S16" s="52"/>
      <c r="AL16" s="53"/>
      <c r="AM16" s="53"/>
      <c r="AN16" s="53"/>
      <c r="AO16" s="53"/>
      <c r="AP16" s="53"/>
      <c r="AQ16" s="53"/>
      <c r="AR16" s="53"/>
      <c r="AS16" s="53"/>
      <c r="AT16" s="53"/>
      <c r="AU16" s="54"/>
      <c r="AV16" s="53"/>
      <c r="AW16" s="53"/>
      <c r="AX16" s="53"/>
      <c r="AY16" s="53"/>
      <c r="AZ16" s="53"/>
      <c r="BA16" s="53"/>
      <c r="BB16" s="54"/>
      <c r="BC16" s="53"/>
      <c r="BD16" s="54"/>
      <c r="BE16" s="54"/>
      <c r="BF16" s="54"/>
      <c r="BG16" s="54"/>
      <c r="BH16" s="54"/>
      <c r="BI16" s="54"/>
      <c r="BJ16" s="53"/>
      <c r="BK16" s="54"/>
      <c r="BL16" s="54"/>
      <c r="BM16" s="53"/>
      <c r="BN16" s="53"/>
      <c r="BO16" s="53"/>
      <c r="BP16" s="53"/>
      <c r="BQ16" s="53"/>
      <c r="BR16" s="53"/>
      <c r="BS16" s="53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3"/>
      <c r="CF16" s="53"/>
      <c r="CG16" s="53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</row>
    <row r="17" spans="2:237" ht="24">
      <c r="B17" s="55">
        <v>1370</v>
      </c>
      <c r="C17" s="56">
        <v>1</v>
      </c>
      <c r="D17" s="24">
        <v>7564.75</v>
      </c>
      <c r="E17" s="24">
        <v>1300.65</v>
      </c>
      <c r="F17" s="24">
        <v>4798.83</v>
      </c>
      <c r="G17" s="24">
        <v>2057.22</v>
      </c>
      <c r="H17" s="24">
        <v>2741.61</v>
      </c>
      <c r="I17" s="24">
        <v>1515.96</v>
      </c>
      <c r="J17" s="24">
        <v>4222.92</v>
      </c>
      <c r="K17" s="57">
        <v>322.2699043470352</v>
      </c>
      <c r="L17" s="58">
        <v>11279.539904347033</v>
      </c>
      <c r="M17" s="6">
        <f>SUM(L17:L20)</f>
        <v>53785.52816170328</v>
      </c>
      <c r="N17" s="49"/>
      <c r="O17" s="50"/>
      <c r="P17" s="51"/>
      <c r="Q17" s="51"/>
      <c r="R17" s="52"/>
      <c r="S17" s="52"/>
      <c r="AL17" s="53"/>
      <c r="AM17" s="53"/>
      <c r="AN17" s="53"/>
      <c r="AO17" s="53"/>
      <c r="AP17" s="53"/>
      <c r="AQ17" s="53"/>
      <c r="AR17" s="53"/>
      <c r="AS17" s="53"/>
      <c r="AT17" s="53"/>
      <c r="AU17" s="54"/>
      <c r="AV17" s="53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3"/>
      <c r="BM17" s="53"/>
      <c r="BN17" s="53"/>
      <c r="BO17" s="53"/>
      <c r="BP17" s="53"/>
      <c r="BQ17" s="53"/>
      <c r="BR17" s="53"/>
      <c r="BS17" s="53"/>
      <c r="BT17" s="53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3"/>
      <c r="CF17" s="53"/>
      <c r="CG17" s="53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</row>
    <row r="18" spans="2:238" ht="24">
      <c r="B18" s="55"/>
      <c r="C18" s="56">
        <v>2</v>
      </c>
      <c r="D18" s="24">
        <v>8205.12</v>
      </c>
      <c r="E18" s="24">
        <v>1223</v>
      </c>
      <c r="F18" s="24">
        <v>5007.47</v>
      </c>
      <c r="G18" s="24">
        <v>2056.34</v>
      </c>
      <c r="H18" s="24">
        <v>2951.13</v>
      </c>
      <c r="I18" s="24">
        <v>1956.1999999999998</v>
      </c>
      <c r="J18" s="24">
        <v>3885.85</v>
      </c>
      <c r="K18" s="57">
        <v>2663.5638203838876</v>
      </c>
      <c r="L18" s="58">
        <v>15169.503820383889</v>
      </c>
      <c r="M18" s="6"/>
      <c r="N18" s="59"/>
      <c r="O18" s="50"/>
      <c r="P18" s="51"/>
      <c r="Q18" s="51"/>
      <c r="R18" s="52"/>
      <c r="S18" s="52"/>
      <c r="AL18" s="53"/>
      <c r="AM18" s="53"/>
      <c r="AN18" s="53"/>
      <c r="AO18" s="53"/>
      <c r="AP18" s="53"/>
      <c r="AQ18" s="53"/>
      <c r="AR18" s="53"/>
      <c r="AS18" s="53"/>
      <c r="AT18" s="53"/>
      <c r="AU18" s="54"/>
      <c r="AV18" s="53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3"/>
      <c r="BN18" s="53"/>
      <c r="BO18" s="53"/>
      <c r="BP18" s="53"/>
      <c r="BQ18" s="53"/>
      <c r="BR18" s="53"/>
      <c r="BS18" s="53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3"/>
      <c r="CF18" s="53"/>
      <c r="CG18" s="53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4"/>
    </row>
    <row r="19" spans="2:238" ht="24">
      <c r="B19" s="55"/>
      <c r="C19" s="56">
        <v>3</v>
      </c>
      <c r="D19" s="24">
        <v>8565.64</v>
      </c>
      <c r="E19" s="24">
        <v>1505.27</v>
      </c>
      <c r="F19" s="24">
        <v>4799.43</v>
      </c>
      <c r="G19" s="24">
        <v>2230.06</v>
      </c>
      <c r="H19" s="24">
        <v>2569.37</v>
      </c>
      <c r="I19" s="24">
        <v>2098.63</v>
      </c>
      <c r="J19" s="24">
        <v>4508.29</v>
      </c>
      <c r="K19" s="57">
        <v>1844.2696905891116</v>
      </c>
      <c r="L19" s="58">
        <v>14304.949690589112</v>
      </c>
      <c r="M19" s="6"/>
      <c r="N19" s="59"/>
      <c r="O19" s="50"/>
      <c r="P19" s="51"/>
      <c r="Q19" s="51"/>
      <c r="R19" s="52"/>
      <c r="S19" s="52"/>
      <c r="AL19" s="54"/>
      <c r="AM19" s="53"/>
      <c r="AN19" s="53"/>
      <c r="AO19" s="53"/>
      <c r="AP19" s="53"/>
      <c r="AQ19" s="53"/>
      <c r="AR19" s="53"/>
      <c r="AS19" s="53"/>
      <c r="AT19" s="53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3"/>
      <c r="BN19" s="53"/>
      <c r="BO19" s="53"/>
      <c r="BP19" s="53"/>
      <c r="BQ19" s="53"/>
      <c r="BR19" s="53"/>
      <c r="BS19" s="53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3"/>
      <c r="CF19" s="53"/>
      <c r="CG19" s="53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</row>
    <row r="20" spans="2:238" ht="24">
      <c r="B20" s="55"/>
      <c r="C20" s="56">
        <v>4</v>
      </c>
      <c r="D20" s="24">
        <v>9229.98</v>
      </c>
      <c r="E20" s="24">
        <v>1498.17</v>
      </c>
      <c r="F20" s="24">
        <v>4044.37</v>
      </c>
      <c r="G20" s="24">
        <v>2050.78</v>
      </c>
      <c r="H20" s="24">
        <v>1993.59</v>
      </c>
      <c r="I20" s="24">
        <v>1864.6</v>
      </c>
      <c r="J20" s="24">
        <v>3717.55</v>
      </c>
      <c r="K20" s="57">
        <v>111.96474638324662</v>
      </c>
      <c r="L20" s="58">
        <v>13031.534746383246</v>
      </c>
      <c r="M20" s="6"/>
      <c r="N20" s="59"/>
      <c r="O20" s="50"/>
      <c r="P20" s="51"/>
      <c r="Q20" s="51"/>
      <c r="R20" s="52"/>
      <c r="S20" s="52"/>
      <c r="AL20" s="54"/>
      <c r="AM20" s="53"/>
      <c r="AN20" s="53"/>
      <c r="AO20" s="53"/>
      <c r="AP20" s="53"/>
      <c r="AQ20" s="53"/>
      <c r="AR20" s="53"/>
      <c r="AS20" s="53"/>
      <c r="AT20" s="53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3"/>
      <c r="BN20" s="53"/>
      <c r="BO20" s="53"/>
      <c r="BP20" s="53"/>
      <c r="BQ20" s="53"/>
      <c r="BR20" s="53"/>
      <c r="BS20" s="53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3"/>
      <c r="CF20" s="53"/>
      <c r="CG20" s="53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3"/>
      <c r="HA20" s="53"/>
      <c r="HB20" s="53"/>
      <c r="HC20" s="53"/>
      <c r="HD20" s="54"/>
      <c r="HE20" s="54"/>
      <c r="HF20" s="53"/>
      <c r="HG20" s="53"/>
      <c r="HH20" s="54"/>
      <c r="HI20" s="54"/>
      <c r="HJ20" s="53"/>
      <c r="HK20" s="53"/>
      <c r="HL20" s="54"/>
      <c r="HM20" s="53"/>
      <c r="HN20" s="53"/>
      <c r="HO20" s="54"/>
      <c r="HP20" s="53"/>
      <c r="HQ20" s="53"/>
      <c r="HR20" s="54"/>
      <c r="HS20" s="54"/>
      <c r="HT20" s="53"/>
      <c r="HU20" s="53"/>
      <c r="HV20" s="53"/>
      <c r="HW20" s="53"/>
      <c r="HX20" s="54"/>
      <c r="HY20" s="53"/>
      <c r="HZ20" s="53"/>
      <c r="IA20" s="54"/>
      <c r="IB20" s="54"/>
      <c r="IC20" s="53"/>
      <c r="ID20" s="53"/>
    </row>
    <row r="21" spans="2:238" ht="24">
      <c r="B21" s="55">
        <v>1371</v>
      </c>
      <c r="C21" s="56">
        <v>1</v>
      </c>
      <c r="D21" s="24">
        <v>9751.27</v>
      </c>
      <c r="E21" s="24">
        <v>1467.51</v>
      </c>
      <c r="F21" s="24">
        <v>5173.93</v>
      </c>
      <c r="G21" s="24">
        <v>2069.04</v>
      </c>
      <c r="H21" s="24">
        <v>3104.89</v>
      </c>
      <c r="I21" s="24">
        <v>2033.26</v>
      </c>
      <c r="J21" s="24">
        <v>4695.99</v>
      </c>
      <c r="K21" s="57">
        <v>1716.555694363151</v>
      </c>
      <c r="L21" s="58">
        <v>15446.535694363149</v>
      </c>
      <c r="M21" s="6">
        <f>SUM(L21:L24)</f>
        <v>71861.32465059526</v>
      </c>
      <c r="N21" s="49"/>
      <c r="O21" s="50"/>
      <c r="P21" s="51"/>
      <c r="Q21" s="51"/>
      <c r="R21" s="52"/>
      <c r="S21" s="52"/>
      <c r="AL21" s="53"/>
      <c r="AM21" s="53"/>
      <c r="AN21" s="53"/>
      <c r="AO21" s="53"/>
      <c r="AP21" s="53"/>
      <c r="AQ21" s="53"/>
      <c r="AR21" s="53"/>
      <c r="AS21" s="53"/>
      <c r="AT21" s="53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3"/>
      <c r="BK21" s="54"/>
      <c r="BL21" s="53"/>
      <c r="BM21" s="53"/>
      <c r="BN21" s="53"/>
      <c r="BO21" s="53"/>
      <c r="BP21" s="53"/>
      <c r="BQ21" s="53"/>
      <c r="BR21" s="53"/>
      <c r="BS21" s="53"/>
      <c r="BT21" s="53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3"/>
      <c r="CF21" s="53"/>
      <c r="CG21" s="53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3"/>
      <c r="HA21" s="53"/>
      <c r="HB21" s="53"/>
      <c r="HC21" s="53"/>
      <c r="HD21" s="54"/>
      <c r="HE21" s="54"/>
      <c r="HF21" s="53"/>
      <c r="HG21" s="53"/>
      <c r="HH21" s="54"/>
      <c r="HI21" s="54"/>
      <c r="HJ21" s="53"/>
      <c r="HK21" s="53"/>
      <c r="HL21" s="54"/>
      <c r="HM21" s="53"/>
      <c r="HN21" s="53"/>
      <c r="HO21" s="54"/>
      <c r="HP21" s="53"/>
      <c r="HQ21" s="53"/>
      <c r="HR21" s="54"/>
      <c r="HS21" s="54"/>
      <c r="HT21" s="53"/>
      <c r="HU21" s="53"/>
      <c r="HV21" s="53"/>
      <c r="HW21" s="53"/>
      <c r="HX21" s="54"/>
      <c r="HY21" s="53"/>
      <c r="HZ21" s="53"/>
      <c r="IA21" s="54"/>
      <c r="IB21" s="54"/>
      <c r="IC21" s="53"/>
      <c r="ID21" s="53"/>
    </row>
    <row r="22" spans="2:238" ht="24">
      <c r="B22" s="55"/>
      <c r="C22" s="56">
        <v>2</v>
      </c>
      <c r="D22" s="24">
        <v>10647.46</v>
      </c>
      <c r="E22" s="24">
        <v>1564.56</v>
      </c>
      <c r="F22" s="24">
        <v>7218.26</v>
      </c>
      <c r="G22" s="24">
        <v>3441.75</v>
      </c>
      <c r="H22" s="24">
        <v>3776.51</v>
      </c>
      <c r="I22" s="24">
        <v>2416.66</v>
      </c>
      <c r="J22" s="24">
        <v>7006.36</v>
      </c>
      <c r="K22" s="57">
        <v>5512.742081677326</v>
      </c>
      <c r="L22" s="58">
        <v>20353.322081677325</v>
      </c>
      <c r="M22" s="6"/>
      <c r="N22" s="59"/>
      <c r="O22" s="50"/>
      <c r="P22" s="51"/>
      <c r="Q22" s="51"/>
      <c r="R22" s="52"/>
      <c r="S22" s="52"/>
      <c r="AL22" s="53"/>
      <c r="AM22" s="53"/>
      <c r="AN22" s="53"/>
      <c r="AO22" s="53"/>
      <c r="AP22" s="53"/>
      <c r="AQ22" s="53"/>
      <c r="AR22" s="53"/>
      <c r="AS22" s="53"/>
      <c r="AT22" s="53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3"/>
      <c r="BK22" s="54"/>
      <c r="BL22" s="54"/>
      <c r="BM22" s="53"/>
      <c r="BN22" s="53"/>
      <c r="BO22" s="53"/>
      <c r="BP22" s="53"/>
      <c r="BQ22" s="53"/>
      <c r="BR22" s="53"/>
      <c r="BS22" s="53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3"/>
      <c r="CF22" s="53"/>
      <c r="CG22" s="53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3"/>
      <c r="HA22" s="53"/>
      <c r="HB22" s="53"/>
      <c r="HC22" s="53"/>
      <c r="HD22" s="54"/>
      <c r="HE22" s="54"/>
      <c r="HF22" s="53"/>
      <c r="HG22" s="53"/>
      <c r="HH22" s="54"/>
      <c r="HI22" s="54"/>
      <c r="HJ22" s="53"/>
      <c r="HK22" s="53"/>
      <c r="HL22" s="54"/>
      <c r="HM22" s="53"/>
      <c r="HN22" s="53"/>
      <c r="HO22" s="54"/>
      <c r="HP22" s="53"/>
      <c r="HQ22" s="53"/>
      <c r="HR22" s="54"/>
      <c r="HS22" s="54"/>
      <c r="HT22" s="53"/>
      <c r="HU22" s="53"/>
      <c r="HV22" s="53"/>
      <c r="HW22" s="53"/>
      <c r="HX22" s="54"/>
      <c r="HY22" s="53"/>
      <c r="HZ22" s="53"/>
      <c r="IA22" s="54"/>
      <c r="IB22" s="54"/>
      <c r="IC22" s="53"/>
      <c r="ID22" s="53"/>
    </row>
    <row r="23" spans="2:238" ht="24">
      <c r="B23" s="55"/>
      <c r="C23" s="56">
        <v>3</v>
      </c>
      <c r="D23" s="24">
        <v>11002.51</v>
      </c>
      <c r="E23" s="24">
        <v>1676.93</v>
      </c>
      <c r="F23" s="24">
        <v>6839.99</v>
      </c>
      <c r="G23" s="24">
        <v>3017.99</v>
      </c>
      <c r="H23" s="24">
        <v>3822</v>
      </c>
      <c r="I23" s="24">
        <v>2586.85</v>
      </c>
      <c r="J23" s="24">
        <v>5302.37</v>
      </c>
      <c r="K23" s="57">
        <v>1763.3957376215908</v>
      </c>
      <c r="L23" s="58">
        <v>18567.30573762159</v>
      </c>
      <c r="M23" s="6"/>
      <c r="N23" s="59"/>
      <c r="O23" s="50"/>
      <c r="P23" s="51"/>
      <c r="Q23" s="51"/>
      <c r="R23" s="52"/>
      <c r="S23" s="52"/>
      <c r="AL23" s="53"/>
      <c r="AM23" s="53"/>
      <c r="AN23" s="53"/>
      <c r="AO23" s="53"/>
      <c r="AP23" s="53"/>
      <c r="AQ23" s="53"/>
      <c r="AR23" s="53"/>
      <c r="AS23" s="53"/>
      <c r="AT23" s="53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3"/>
      <c r="BK23" s="54"/>
      <c r="BL23" s="54"/>
      <c r="BM23" s="53"/>
      <c r="BN23" s="53"/>
      <c r="BO23" s="53"/>
      <c r="BP23" s="53"/>
      <c r="BQ23" s="53"/>
      <c r="BR23" s="53"/>
      <c r="BS23" s="53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3"/>
      <c r="CF23" s="53"/>
      <c r="CG23" s="53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3"/>
      <c r="HA23" s="53"/>
      <c r="HB23" s="53"/>
      <c r="HC23" s="53"/>
      <c r="HD23" s="54"/>
      <c r="HE23" s="54"/>
      <c r="HF23" s="53"/>
      <c r="HG23" s="53"/>
      <c r="HH23" s="54"/>
      <c r="HI23" s="54"/>
      <c r="HJ23" s="53"/>
      <c r="HK23" s="53"/>
      <c r="HL23" s="54"/>
      <c r="HM23" s="53"/>
      <c r="HN23" s="53"/>
      <c r="HO23" s="54"/>
      <c r="HP23" s="53"/>
      <c r="HQ23" s="53"/>
      <c r="HR23" s="54"/>
      <c r="HS23" s="54"/>
      <c r="HT23" s="53"/>
      <c r="HU23" s="53"/>
      <c r="HV23" s="53"/>
      <c r="HW23" s="53"/>
      <c r="HX23" s="54"/>
      <c r="HY23" s="53"/>
      <c r="HZ23" s="53"/>
      <c r="IA23" s="54"/>
      <c r="IB23" s="54"/>
      <c r="IC23" s="53"/>
      <c r="ID23" s="53"/>
    </row>
    <row r="24" spans="2:238" ht="24">
      <c r="B24" s="55"/>
      <c r="C24" s="56">
        <v>4</v>
      </c>
      <c r="D24" s="24">
        <v>12620.17</v>
      </c>
      <c r="E24" s="24">
        <v>2272.09</v>
      </c>
      <c r="F24" s="24">
        <v>4494.12</v>
      </c>
      <c r="G24" s="24">
        <v>1778.62</v>
      </c>
      <c r="H24" s="24">
        <v>2715.5</v>
      </c>
      <c r="I24" s="24">
        <v>2423.43</v>
      </c>
      <c r="J24" s="24">
        <v>2565.48</v>
      </c>
      <c r="K24" s="57">
        <v>-1750.168863066805</v>
      </c>
      <c r="L24" s="58">
        <v>17494.161136933195</v>
      </c>
      <c r="M24" s="6"/>
      <c r="N24" s="59"/>
      <c r="O24" s="50"/>
      <c r="P24" s="51"/>
      <c r="Q24" s="51"/>
      <c r="R24" s="52"/>
      <c r="S24" s="52"/>
      <c r="AL24" s="53"/>
      <c r="AM24" s="53"/>
      <c r="AN24" s="53"/>
      <c r="AO24" s="53"/>
      <c r="AP24" s="53"/>
      <c r="AQ24" s="53"/>
      <c r="AR24" s="53"/>
      <c r="AS24" s="53"/>
      <c r="AT24" s="53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3"/>
      <c r="BK24" s="54"/>
      <c r="BL24" s="54"/>
      <c r="BM24" s="53"/>
      <c r="BN24" s="53"/>
      <c r="BO24" s="53"/>
      <c r="BP24" s="53"/>
      <c r="BQ24" s="53"/>
      <c r="BR24" s="53"/>
      <c r="BS24" s="53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3"/>
      <c r="CF24" s="53"/>
      <c r="CG24" s="53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3"/>
      <c r="HA24" s="53"/>
      <c r="HB24" s="53"/>
      <c r="HC24" s="53"/>
      <c r="HD24" s="54"/>
      <c r="HE24" s="54"/>
      <c r="HF24" s="53"/>
      <c r="HG24" s="53"/>
      <c r="HH24" s="54"/>
      <c r="HI24" s="54"/>
      <c r="HJ24" s="53"/>
      <c r="HK24" s="53"/>
      <c r="HL24" s="54"/>
      <c r="HM24" s="53"/>
      <c r="HN24" s="53"/>
      <c r="HO24" s="54"/>
      <c r="HP24" s="53"/>
      <c r="HQ24" s="53"/>
      <c r="HR24" s="54"/>
      <c r="HS24" s="54"/>
      <c r="HT24" s="53"/>
      <c r="HU24" s="53"/>
      <c r="HV24" s="53"/>
      <c r="HW24" s="53"/>
      <c r="HX24" s="54"/>
      <c r="HY24" s="53"/>
      <c r="HZ24" s="53"/>
      <c r="IA24" s="54"/>
      <c r="IB24" s="54"/>
      <c r="IC24" s="53"/>
      <c r="ID24" s="53"/>
    </row>
    <row r="25" spans="2:238" ht="24">
      <c r="B25" s="55">
        <v>1372</v>
      </c>
      <c r="C25" s="56">
        <v>1</v>
      </c>
      <c r="D25" s="24">
        <v>11893.95</v>
      </c>
      <c r="E25" s="24">
        <v>3260.28</v>
      </c>
      <c r="F25" s="24">
        <v>7329.91</v>
      </c>
      <c r="G25" s="24">
        <v>2629.61</v>
      </c>
      <c r="H25" s="24">
        <v>4700.3</v>
      </c>
      <c r="I25" s="24">
        <v>6297.16</v>
      </c>
      <c r="J25" s="24">
        <v>9262.19</v>
      </c>
      <c r="K25" s="57">
        <v>4178.704017633787</v>
      </c>
      <c r="L25" s="58">
        <v>23697.814017633787</v>
      </c>
      <c r="M25" s="6">
        <f>SUM(L25:L28)</f>
        <v>106133.08344751294</v>
      </c>
      <c r="N25" s="59"/>
      <c r="O25" s="50"/>
      <c r="P25" s="51"/>
      <c r="Q25" s="51"/>
      <c r="R25" s="52"/>
      <c r="S25" s="52"/>
      <c r="AL25" s="53"/>
      <c r="AM25" s="53"/>
      <c r="AN25" s="53"/>
      <c r="AO25" s="53"/>
      <c r="AP25" s="53"/>
      <c r="AQ25" s="53"/>
      <c r="AR25" s="53"/>
      <c r="AS25" s="53"/>
      <c r="AT25" s="53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3"/>
      <c r="BK25" s="54"/>
      <c r="BL25" s="53"/>
      <c r="BM25" s="53"/>
      <c r="BN25" s="53"/>
      <c r="BO25" s="53"/>
      <c r="BP25" s="53"/>
      <c r="BQ25" s="53"/>
      <c r="BR25" s="53"/>
      <c r="BS25" s="53"/>
      <c r="BT25" s="53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3"/>
      <c r="CF25" s="53"/>
      <c r="CG25" s="53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3"/>
      <c r="HA25" s="53"/>
      <c r="HB25" s="53"/>
      <c r="HC25" s="53"/>
      <c r="HD25" s="54"/>
      <c r="HE25" s="54"/>
      <c r="HF25" s="53"/>
      <c r="HG25" s="53"/>
      <c r="HH25" s="54"/>
      <c r="HI25" s="54"/>
      <c r="HJ25" s="53"/>
      <c r="HK25" s="53"/>
      <c r="HL25" s="54"/>
      <c r="HM25" s="53"/>
      <c r="HN25" s="53"/>
      <c r="HO25" s="54"/>
      <c r="HP25" s="53"/>
      <c r="HQ25" s="53"/>
      <c r="HR25" s="54"/>
      <c r="HS25" s="54"/>
      <c r="HT25" s="53"/>
      <c r="HU25" s="53"/>
      <c r="HV25" s="53"/>
      <c r="HW25" s="53"/>
      <c r="HX25" s="54"/>
      <c r="HY25" s="53"/>
      <c r="HZ25" s="53"/>
      <c r="IA25" s="54"/>
      <c r="IB25" s="54"/>
      <c r="IC25" s="53"/>
      <c r="ID25" s="53"/>
    </row>
    <row r="26" spans="2:238" ht="24">
      <c r="B26" s="55"/>
      <c r="C26" s="56">
        <v>2</v>
      </c>
      <c r="D26" s="24">
        <v>12890.82</v>
      </c>
      <c r="E26" s="24">
        <v>4241.81</v>
      </c>
      <c r="F26" s="24">
        <v>7864.73</v>
      </c>
      <c r="G26" s="24">
        <v>2439.69</v>
      </c>
      <c r="H26" s="24">
        <v>5425.04</v>
      </c>
      <c r="I26" s="24">
        <v>6837.29</v>
      </c>
      <c r="J26" s="24">
        <v>2640.91</v>
      </c>
      <c r="K26" s="57">
        <v>898.5186082333757</v>
      </c>
      <c r="L26" s="58">
        <v>30092.258608233376</v>
      </c>
      <c r="M26" s="6"/>
      <c r="N26" s="59"/>
      <c r="O26" s="50"/>
      <c r="P26" s="51"/>
      <c r="Q26" s="51"/>
      <c r="R26" s="52"/>
      <c r="S26" s="52"/>
      <c r="AL26" s="53"/>
      <c r="AM26" s="53"/>
      <c r="AN26" s="53"/>
      <c r="AO26" s="53"/>
      <c r="AP26" s="53"/>
      <c r="AQ26" s="53"/>
      <c r="AR26" s="53"/>
      <c r="AS26" s="53"/>
      <c r="AT26" s="53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3"/>
      <c r="BK26" s="54"/>
      <c r="BL26" s="54"/>
      <c r="BM26" s="53"/>
      <c r="BN26" s="53"/>
      <c r="BO26" s="53"/>
      <c r="BP26" s="53"/>
      <c r="BQ26" s="53"/>
      <c r="BR26" s="53"/>
      <c r="BS26" s="53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3"/>
      <c r="CF26" s="53"/>
      <c r="CG26" s="53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3"/>
      <c r="HA26" s="53"/>
      <c r="HB26" s="53"/>
      <c r="HC26" s="53"/>
      <c r="HD26" s="54"/>
      <c r="HE26" s="54"/>
      <c r="HF26" s="53"/>
      <c r="HG26" s="53"/>
      <c r="HH26" s="54"/>
      <c r="HI26" s="54"/>
      <c r="HJ26" s="53"/>
      <c r="HK26" s="53"/>
      <c r="HL26" s="54"/>
      <c r="HM26" s="53"/>
      <c r="HN26" s="53"/>
      <c r="HO26" s="54"/>
      <c r="HP26" s="53"/>
      <c r="HQ26" s="53"/>
      <c r="HR26" s="54"/>
      <c r="HS26" s="54"/>
      <c r="HT26" s="53"/>
      <c r="HU26" s="53"/>
      <c r="HV26" s="53"/>
      <c r="HW26" s="53"/>
      <c r="HX26" s="54"/>
      <c r="HY26" s="53"/>
      <c r="HZ26" s="53"/>
      <c r="IA26" s="54"/>
      <c r="IB26" s="54"/>
      <c r="IC26" s="53"/>
      <c r="ID26" s="53"/>
    </row>
    <row r="27" spans="2:238" ht="24">
      <c r="B27" s="55"/>
      <c r="C27" s="56">
        <v>3</v>
      </c>
      <c r="D27" s="24">
        <v>15295.62</v>
      </c>
      <c r="E27" s="24">
        <v>2903.74</v>
      </c>
      <c r="F27" s="24">
        <v>7421.09</v>
      </c>
      <c r="G27" s="24">
        <v>2693.5</v>
      </c>
      <c r="H27" s="24">
        <v>4727.59</v>
      </c>
      <c r="I27" s="24">
        <v>7316.06</v>
      </c>
      <c r="J27" s="24">
        <v>4345.42</v>
      </c>
      <c r="K27" s="57">
        <v>-1607.4179354036323</v>
      </c>
      <c r="L27" s="58">
        <v>26983.672064596372</v>
      </c>
      <c r="M27" s="6"/>
      <c r="N27" s="59"/>
      <c r="O27" s="50"/>
      <c r="P27" s="51"/>
      <c r="Q27" s="51"/>
      <c r="R27" s="52"/>
      <c r="S27" s="52"/>
      <c r="AL27" s="53"/>
      <c r="AM27" s="53"/>
      <c r="AN27" s="53"/>
      <c r="AO27" s="53"/>
      <c r="AP27" s="53"/>
      <c r="AQ27" s="53"/>
      <c r="AR27" s="53"/>
      <c r="AS27" s="53"/>
      <c r="AT27" s="53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3"/>
      <c r="BK27" s="54"/>
      <c r="BL27" s="54"/>
      <c r="BM27" s="53"/>
      <c r="BN27" s="53"/>
      <c r="BO27" s="53"/>
      <c r="BP27" s="53"/>
      <c r="BQ27" s="53"/>
      <c r="BR27" s="53"/>
      <c r="BS27" s="53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3"/>
      <c r="CF27" s="53"/>
      <c r="CG27" s="53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3"/>
      <c r="HA27" s="53"/>
      <c r="HB27" s="53"/>
      <c r="HC27" s="53"/>
      <c r="HD27" s="54"/>
      <c r="HE27" s="54"/>
      <c r="HF27" s="53"/>
      <c r="HG27" s="53"/>
      <c r="HH27" s="54"/>
      <c r="HI27" s="54"/>
      <c r="HJ27" s="53"/>
      <c r="HK27" s="53"/>
      <c r="HL27" s="54"/>
      <c r="HM27" s="53"/>
      <c r="HN27" s="53"/>
      <c r="HO27" s="54"/>
      <c r="HP27" s="53"/>
      <c r="HQ27" s="53"/>
      <c r="HR27" s="54"/>
      <c r="HS27" s="54"/>
      <c r="HT27" s="53"/>
      <c r="HU27" s="53"/>
      <c r="HV27" s="53"/>
      <c r="HW27" s="53"/>
      <c r="HX27" s="54"/>
      <c r="HY27" s="53"/>
      <c r="HZ27" s="53"/>
      <c r="IA27" s="54"/>
      <c r="IB27" s="54"/>
      <c r="IC27" s="53"/>
      <c r="ID27" s="53"/>
    </row>
    <row r="28" spans="2:238" ht="24">
      <c r="B28" s="55"/>
      <c r="C28" s="56">
        <v>4</v>
      </c>
      <c r="D28" s="24">
        <v>15563.21</v>
      </c>
      <c r="E28" s="24">
        <v>4697.87</v>
      </c>
      <c r="F28" s="24">
        <v>6918.9</v>
      </c>
      <c r="G28" s="24">
        <v>2446.81</v>
      </c>
      <c r="H28" s="24">
        <v>4472.09</v>
      </c>
      <c r="I28" s="24">
        <v>6518.09</v>
      </c>
      <c r="J28" s="24">
        <v>5647.58</v>
      </c>
      <c r="K28" s="57">
        <v>-2691.1512429505865</v>
      </c>
      <c r="L28" s="58">
        <v>25359.338757049405</v>
      </c>
      <c r="M28" s="6"/>
      <c r="N28" s="59"/>
      <c r="O28" s="50"/>
      <c r="P28" s="51"/>
      <c r="Q28" s="51"/>
      <c r="R28" s="52"/>
      <c r="S28" s="52"/>
      <c r="AL28" s="53"/>
      <c r="AM28" s="53"/>
      <c r="AN28" s="53"/>
      <c r="AO28" s="53"/>
      <c r="AP28" s="53"/>
      <c r="AQ28" s="53"/>
      <c r="AR28" s="53"/>
      <c r="AS28" s="53"/>
      <c r="AT28" s="53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3"/>
      <c r="BK28" s="54"/>
      <c r="BL28" s="54"/>
      <c r="BM28" s="53"/>
      <c r="BN28" s="53"/>
      <c r="BO28" s="53"/>
      <c r="BP28" s="53"/>
      <c r="BQ28" s="53"/>
      <c r="BR28" s="53"/>
      <c r="BS28" s="53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3"/>
      <c r="CF28" s="53"/>
      <c r="CG28" s="53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3"/>
      <c r="HA28" s="53"/>
      <c r="HB28" s="53"/>
      <c r="HC28" s="53"/>
      <c r="HD28" s="54"/>
      <c r="HE28" s="54"/>
      <c r="HF28" s="53"/>
      <c r="HG28" s="53"/>
      <c r="HH28" s="54"/>
      <c r="HI28" s="54"/>
      <c r="HJ28" s="53"/>
      <c r="HK28" s="53"/>
      <c r="HL28" s="54"/>
      <c r="HM28" s="53"/>
      <c r="HN28" s="53"/>
      <c r="HO28" s="54"/>
      <c r="HP28" s="53"/>
      <c r="HQ28" s="53"/>
      <c r="HR28" s="54"/>
      <c r="HS28" s="54"/>
      <c r="HT28" s="53"/>
      <c r="HU28" s="53"/>
      <c r="HV28" s="53"/>
      <c r="HW28" s="53"/>
      <c r="HX28" s="54"/>
      <c r="HY28" s="53"/>
      <c r="HZ28" s="53"/>
      <c r="IA28" s="54"/>
      <c r="IB28" s="54"/>
      <c r="IC28" s="53"/>
      <c r="ID28" s="53"/>
    </row>
    <row r="29" spans="2:238" ht="24">
      <c r="B29" s="55">
        <v>1373</v>
      </c>
      <c r="C29" s="56">
        <v>1</v>
      </c>
      <c r="D29" s="24">
        <v>14949.78</v>
      </c>
      <c r="E29" s="24">
        <v>4470.78</v>
      </c>
      <c r="F29" s="24">
        <v>7746.11</v>
      </c>
      <c r="G29" s="24">
        <v>2598.54</v>
      </c>
      <c r="H29" s="24">
        <v>5147.57</v>
      </c>
      <c r="I29" s="24">
        <v>8718.82</v>
      </c>
      <c r="J29" s="24">
        <v>4072.6</v>
      </c>
      <c r="K29" s="57">
        <v>-2875.3057058072563</v>
      </c>
      <c r="L29" s="58">
        <v>28937.58429419275</v>
      </c>
      <c r="M29" s="6">
        <f>SUM(L29:L32)</f>
        <v>139731.69144529582</v>
      </c>
      <c r="N29" s="59"/>
      <c r="O29" s="50"/>
      <c r="P29" s="51"/>
      <c r="Q29" s="51"/>
      <c r="R29" s="52"/>
      <c r="S29" s="52"/>
      <c r="AL29" s="53"/>
      <c r="AM29" s="53"/>
      <c r="AN29" s="53"/>
      <c r="AO29" s="53"/>
      <c r="AP29" s="53"/>
      <c r="AQ29" s="53"/>
      <c r="AR29" s="53"/>
      <c r="AS29" s="53"/>
      <c r="AT29" s="53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3"/>
      <c r="BK29" s="54"/>
      <c r="BL29" s="53"/>
      <c r="BM29" s="53"/>
      <c r="BN29" s="53"/>
      <c r="BO29" s="53"/>
      <c r="BP29" s="53"/>
      <c r="BQ29" s="53"/>
      <c r="BR29" s="53"/>
      <c r="BS29" s="53"/>
      <c r="BT29" s="53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3"/>
      <c r="CF29" s="53"/>
      <c r="CG29" s="53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3"/>
      <c r="HA29" s="53"/>
      <c r="HB29" s="53"/>
      <c r="HC29" s="53"/>
      <c r="HD29" s="54"/>
      <c r="HE29" s="54"/>
      <c r="HF29" s="53"/>
      <c r="HG29" s="53"/>
      <c r="HH29" s="54"/>
      <c r="HI29" s="54"/>
      <c r="HJ29" s="53"/>
      <c r="HK29" s="53"/>
      <c r="HL29" s="54"/>
      <c r="HM29" s="53"/>
      <c r="HN29" s="53"/>
      <c r="HO29" s="54"/>
      <c r="HP29" s="53"/>
      <c r="HQ29" s="53"/>
      <c r="HR29" s="54"/>
      <c r="HS29" s="54"/>
      <c r="HT29" s="53"/>
      <c r="HU29" s="53"/>
      <c r="HV29" s="53"/>
      <c r="HW29" s="53"/>
      <c r="HX29" s="54"/>
      <c r="HY29" s="53"/>
      <c r="HZ29" s="53"/>
      <c r="IA29" s="54"/>
      <c r="IB29" s="54"/>
      <c r="IC29" s="53"/>
      <c r="ID29" s="53"/>
    </row>
    <row r="30" spans="2:238" ht="24">
      <c r="B30" s="55"/>
      <c r="C30" s="56">
        <v>2</v>
      </c>
      <c r="D30" s="24">
        <v>18241.42</v>
      </c>
      <c r="E30" s="24">
        <v>5399.23</v>
      </c>
      <c r="F30" s="24">
        <v>9982.83</v>
      </c>
      <c r="G30" s="24">
        <v>3141.98</v>
      </c>
      <c r="H30" s="24">
        <v>6840.85</v>
      </c>
      <c r="I30" s="24">
        <v>10231.85</v>
      </c>
      <c r="J30" s="24">
        <v>5196.42</v>
      </c>
      <c r="K30" s="57">
        <v>1272.3407142987253</v>
      </c>
      <c r="L30" s="58">
        <v>39931.25071429872</v>
      </c>
      <c r="M30" s="6"/>
      <c r="N30" s="59"/>
      <c r="O30" s="50"/>
      <c r="P30" s="51"/>
      <c r="Q30" s="51"/>
      <c r="R30" s="52"/>
      <c r="S30" s="52"/>
      <c r="AL30" s="53"/>
      <c r="AM30" s="53"/>
      <c r="AN30" s="53"/>
      <c r="AO30" s="53"/>
      <c r="AP30" s="53"/>
      <c r="AQ30" s="53"/>
      <c r="AR30" s="53"/>
      <c r="AS30" s="53"/>
      <c r="AT30" s="53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3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3"/>
      <c r="BY30" s="54"/>
      <c r="BZ30" s="54"/>
      <c r="CA30" s="54"/>
      <c r="CB30" s="54"/>
      <c r="CC30" s="54"/>
      <c r="CD30" s="54"/>
      <c r="CE30" s="53"/>
      <c r="CF30" s="53"/>
      <c r="CG30" s="53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3"/>
      <c r="HA30" s="53"/>
      <c r="HB30" s="53"/>
      <c r="HC30" s="53"/>
      <c r="HD30" s="54"/>
      <c r="HE30" s="54"/>
      <c r="HF30" s="53"/>
      <c r="HG30" s="53"/>
      <c r="HH30" s="54"/>
      <c r="HI30" s="54"/>
      <c r="HJ30" s="53"/>
      <c r="HK30" s="53"/>
      <c r="HL30" s="54"/>
      <c r="HM30" s="53"/>
      <c r="HN30" s="53"/>
      <c r="HO30" s="54"/>
      <c r="HP30" s="53"/>
      <c r="HQ30" s="53"/>
      <c r="HR30" s="54"/>
      <c r="HS30" s="54"/>
      <c r="HT30" s="53"/>
      <c r="HU30" s="53"/>
      <c r="HV30" s="53"/>
      <c r="HW30" s="53"/>
      <c r="HX30" s="54"/>
      <c r="HY30" s="53"/>
      <c r="HZ30" s="53"/>
      <c r="IA30" s="54"/>
      <c r="IB30" s="54"/>
      <c r="IC30" s="53"/>
      <c r="ID30" s="53"/>
    </row>
    <row r="31" spans="2:238" ht="24">
      <c r="B31" s="55"/>
      <c r="C31" s="56">
        <v>3</v>
      </c>
      <c r="D31" s="24">
        <v>18045.7</v>
      </c>
      <c r="E31" s="24">
        <v>4930.27</v>
      </c>
      <c r="F31" s="24">
        <v>9227.26</v>
      </c>
      <c r="G31" s="24">
        <v>3146.84</v>
      </c>
      <c r="H31" s="24">
        <v>6080.42</v>
      </c>
      <c r="I31" s="24">
        <v>9298.43</v>
      </c>
      <c r="J31" s="24">
        <v>4349.21</v>
      </c>
      <c r="K31" s="57">
        <v>-971.081972646859</v>
      </c>
      <c r="L31" s="58">
        <v>36181.36802735314</v>
      </c>
      <c r="M31" s="6"/>
      <c r="N31" s="59"/>
      <c r="O31" s="50"/>
      <c r="P31" s="51"/>
      <c r="Q31" s="51"/>
      <c r="R31" s="52"/>
      <c r="S31" s="52"/>
      <c r="AL31" s="53"/>
      <c r="AM31" s="53"/>
      <c r="AN31" s="53"/>
      <c r="AO31" s="53"/>
      <c r="AP31" s="53"/>
      <c r="AQ31" s="53"/>
      <c r="AR31" s="53"/>
      <c r="AS31" s="53"/>
      <c r="AT31" s="53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3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3"/>
      <c r="BY31" s="54"/>
      <c r="BZ31" s="54"/>
      <c r="CA31" s="54"/>
      <c r="CB31" s="54"/>
      <c r="CC31" s="54"/>
      <c r="CD31" s="54"/>
      <c r="CE31" s="53"/>
      <c r="CF31" s="53"/>
      <c r="CG31" s="53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3"/>
      <c r="HA31" s="53"/>
      <c r="HB31" s="53"/>
      <c r="HC31" s="53"/>
      <c r="HD31" s="54"/>
      <c r="HE31" s="54"/>
      <c r="HF31" s="53"/>
      <c r="HG31" s="53"/>
      <c r="HH31" s="54"/>
      <c r="HI31" s="54"/>
      <c r="HJ31" s="53"/>
      <c r="HK31" s="53"/>
      <c r="HL31" s="54"/>
      <c r="HM31" s="53"/>
      <c r="HN31" s="53"/>
      <c r="HO31" s="54"/>
      <c r="HP31" s="53"/>
      <c r="HQ31" s="53"/>
      <c r="HR31" s="54"/>
      <c r="HS31" s="54"/>
      <c r="HT31" s="53"/>
      <c r="HU31" s="53"/>
      <c r="HV31" s="53"/>
      <c r="HW31" s="53"/>
      <c r="HX31" s="54"/>
      <c r="HY31" s="53"/>
      <c r="HZ31" s="53"/>
      <c r="IA31" s="54"/>
      <c r="IB31" s="54"/>
      <c r="IC31" s="53"/>
      <c r="ID31" s="53"/>
    </row>
    <row r="32" spans="2:238" ht="24">
      <c r="B32" s="55"/>
      <c r="C32" s="56">
        <v>4</v>
      </c>
      <c r="D32" s="24">
        <v>20547.7</v>
      </c>
      <c r="E32" s="24">
        <v>5256.13</v>
      </c>
      <c r="F32" s="24">
        <v>9324.19</v>
      </c>
      <c r="G32" s="24">
        <v>3504.34</v>
      </c>
      <c r="H32" s="24">
        <v>5819.85</v>
      </c>
      <c r="I32" s="24">
        <v>11275.61</v>
      </c>
      <c r="J32" s="24">
        <v>4998.17</v>
      </c>
      <c r="K32" s="57">
        <v>-6723.971590548794</v>
      </c>
      <c r="L32" s="58">
        <v>34681.48840945121</v>
      </c>
      <c r="M32" s="6"/>
      <c r="N32" s="59"/>
      <c r="O32" s="50"/>
      <c r="P32" s="51"/>
      <c r="Q32" s="51"/>
      <c r="R32" s="52"/>
      <c r="S32" s="52"/>
      <c r="AL32" s="53"/>
      <c r="AM32" s="53"/>
      <c r="AN32" s="53"/>
      <c r="AO32" s="53"/>
      <c r="AP32" s="53"/>
      <c r="AQ32" s="53"/>
      <c r="AR32" s="53"/>
      <c r="AS32" s="53"/>
      <c r="AT32" s="53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3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3"/>
      <c r="CF32" s="53"/>
      <c r="CG32" s="53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3"/>
      <c r="HA32" s="53"/>
      <c r="HB32" s="53"/>
      <c r="HC32" s="53"/>
      <c r="HD32" s="54"/>
      <c r="HE32" s="54"/>
      <c r="HF32" s="53"/>
      <c r="HG32" s="53"/>
      <c r="HH32" s="54"/>
      <c r="HI32" s="54"/>
      <c r="HJ32" s="53"/>
      <c r="HK32" s="53"/>
      <c r="HL32" s="54"/>
      <c r="HM32" s="53"/>
      <c r="HN32" s="53"/>
      <c r="HO32" s="54"/>
      <c r="HP32" s="53"/>
      <c r="HQ32" s="53"/>
      <c r="HR32" s="54"/>
      <c r="HS32" s="54"/>
      <c r="HT32" s="53"/>
      <c r="HU32" s="53"/>
      <c r="HV32" s="53"/>
      <c r="HW32" s="53"/>
      <c r="HX32" s="54"/>
      <c r="HY32" s="53"/>
      <c r="HZ32" s="53"/>
      <c r="IA32" s="54"/>
      <c r="IB32" s="54"/>
      <c r="IC32" s="53"/>
      <c r="ID32" s="53"/>
    </row>
    <row r="33" spans="2:238" ht="24">
      <c r="B33" s="55">
        <v>1374</v>
      </c>
      <c r="C33" s="56">
        <v>1</v>
      </c>
      <c r="D33" s="24">
        <v>19329.66</v>
      </c>
      <c r="E33" s="24">
        <v>5511.54</v>
      </c>
      <c r="F33" s="24">
        <v>10128.71</v>
      </c>
      <c r="G33" s="24">
        <v>3652.54</v>
      </c>
      <c r="H33" s="24">
        <v>6476.17</v>
      </c>
      <c r="I33" s="24">
        <v>10979.89</v>
      </c>
      <c r="J33" s="24">
        <v>6931.66</v>
      </c>
      <c r="K33" s="57">
        <v>931.6014363662471</v>
      </c>
      <c r="L33" s="58">
        <v>39949.74143636625</v>
      </c>
      <c r="M33" s="6">
        <f>SUM(L33:L36)</f>
        <v>197370.26477368537</v>
      </c>
      <c r="N33" s="59"/>
      <c r="O33" s="50"/>
      <c r="P33" s="51"/>
      <c r="Q33" s="51"/>
      <c r="R33" s="52"/>
      <c r="S33" s="52"/>
      <c r="AL33" s="54"/>
      <c r="AM33" s="53"/>
      <c r="AN33" s="53"/>
      <c r="AO33" s="53"/>
      <c r="AP33" s="53"/>
      <c r="AQ33" s="53"/>
      <c r="AR33" s="53"/>
      <c r="AS33" s="53"/>
      <c r="AT33" s="53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3"/>
      <c r="BM33" s="53"/>
      <c r="BN33" s="53"/>
      <c r="BO33" s="53"/>
      <c r="BP33" s="53"/>
      <c r="BQ33" s="53"/>
      <c r="BR33" s="53"/>
      <c r="BS33" s="53"/>
      <c r="BT33" s="53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3"/>
      <c r="CF33" s="53"/>
      <c r="CG33" s="53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</row>
    <row r="34" spans="2:122" ht="24">
      <c r="B34" s="55"/>
      <c r="C34" s="56">
        <v>2</v>
      </c>
      <c r="D34" s="24">
        <v>24418.64</v>
      </c>
      <c r="E34" s="24">
        <v>7015.18</v>
      </c>
      <c r="F34" s="24">
        <v>12471.11</v>
      </c>
      <c r="G34" s="24">
        <v>4451.83</v>
      </c>
      <c r="H34" s="24">
        <v>8019.280000000001</v>
      </c>
      <c r="I34" s="24">
        <v>9996.6</v>
      </c>
      <c r="J34" s="24">
        <v>7257.61</v>
      </c>
      <c r="K34" s="57">
        <v>9071.32193571854</v>
      </c>
      <c r="L34" s="58">
        <v>55715.24193571854</v>
      </c>
      <c r="M34" s="6"/>
      <c r="N34" s="59"/>
      <c r="O34" s="50"/>
      <c r="P34" s="51"/>
      <c r="Q34" s="51"/>
      <c r="R34" s="52"/>
      <c r="S34" s="52"/>
      <c r="AL34" s="54"/>
      <c r="AM34" s="53"/>
      <c r="AN34" s="53"/>
      <c r="AO34" s="53"/>
      <c r="AP34" s="53"/>
      <c r="AQ34" s="53"/>
      <c r="AR34" s="53"/>
      <c r="AS34" s="53"/>
      <c r="AT34" s="53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3"/>
      <c r="BM34" s="53"/>
      <c r="BN34" s="53"/>
      <c r="BO34" s="53"/>
      <c r="BP34" s="53"/>
      <c r="BQ34" s="53"/>
      <c r="BR34" s="53"/>
      <c r="BS34" s="53"/>
      <c r="BT34" s="53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3"/>
      <c r="CF34" s="53"/>
      <c r="CG34" s="53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</row>
    <row r="35" spans="2:122" ht="24">
      <c r="B35" s="55"/>
      <c r="C35" s="56">
        <v>3</v>
      </c>
      <c r="D35" s="24">
        <v>25879.38</v>
      </c>
      <c r="E35" s="24">
        <v>6217.25</v>
      </c>
      <c r="F35" s="24">
        <v>12607.21</v>
      </c>
      <c r="G35" s="24">
        <v>4179.11</v>
      </c>
      <c r="H35" s="24">
        <v>8428.099999999999</v>
      </c>
      <c r="I35" s="24">
        <v>10443.72</v>
      </c>
      <c r="J35" s="24">
        <v>6544.41</v>
      </c>
      <c r="K35" s="57">
        <v>2572.7880088246548</v>
      </c>
      <c r="L35" s="58">
        <v>51175.93800882465</v>
      </c>
      <c r="M35" s="6"/>
      <c r="N35" s="59"/>
      <c r="O35" s="50"/>
      <c r="P35" s="51"/>
      <c r="Q35" s="51"/>
      <c r="R35" s="52"/>
      <c r="S35" s="52"/>
      <c r="AL35" s="54"/>
      <c r="AM35" s="53"/>
      <c r="AN35" s="53"/>
      <c r="AO35" s="53"/>
      <c r="AP35" s="53"/>
      <c r="AQ35" s="53"/>
      <c r="AR35" s="53"/>
      <c r="AS35" s="53"/>
      <c r="AT35" s="53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3"/>
      <c r="BM35" s="53"/>
      <c r="BN35" s="53"/>
      <c r="BO35" s="53"/>
      <c r="BP35" s="53"/>
      <c r="BQ35" s="53"/>
      <c r="BR35" s="53"/>
      <c r="BS35" s="53"/>
      <c r="BT35" s="53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3"/>
      <c r="CF35" s="53"/>
      <c r="CG35" s="53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</row>
    <row r="36" spans="2:122" ht="24">
      <c r="B36" s="55"/>
      <c r="C36" s="56">
        <v>4</v>
      </c>
      <c r="D36" s="24">
        <v>29122.02</v>
      </c>
      <c r="E36" s="24">
        <v>9384.23</v>
      </c>
      <c r="F36" s="24">
        <v>13521.57</v>
      </c>
      <c r="G36" s="24">
        <v>5247.23</v>
      </c>
      <c r="H36" s="24">
        <v>8274.34</v>
      </c>
      <c r="I36" s="24">
        <v>11362.2</v>
      </c>
      <c r="J36" s="24">
        <v>5848.11</v>
      </c>
      <c r="K36" s="57">
        <v>-7012.566607224068</v>
      </c>
      <c r="L36" s="58">
        <v>50529.34339277593</v>
      </c>
      <c r="M36" s="6"/>
      <c r="N36" s="59"/>
      <c r="O36" s="50"/>
      <c r="P36" s="51"/>
      <c r="Q36" s="51"/>
      <c r="R36" s="52"/>
      <c r="S36" s="52"/>
      <c r="AL36" s="54"/>
      <c r="AM36" s="53"/>
      <c r="AN36" s="53"/>
      <c r="AO36" s="53"/>
      <c r="AP36" s="53"/>
      <c r="AQ36" s="53"/>
      <c r="AR36" s="53"/>
      <c r="AS36" s="53"/>
      <c r="AT36" s="53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3"/>
      <c r="BM36" s="53"/>
      <c r="BN36" s="53"/>
      <c r="BO36" s="53"/>
      <c r="BP36" s="53"/>
      <c r="BQ36" s="53"/>
      <c r="BR36" s="53"/>
      <c r="BS36" s="53"/>
      <c r="BT36" s="53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3"/>
      <c r="CF36" s="53"/>
      <c r="CG36" s="53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</row>
    <row r="37" spans="2:122" ht="24">
      <c r="B37" s="55">
        <v>1375</v>
      </c>
      <c r="C37" s="56">
        <v>1</v>
      </c>
      <c r="D37" s="24">
        <v>27925.56</v>
      </c>
      <c r="E37" s="24">
        <v>6245.92</v>
      </c>
      <c r="F37" s="24">
        <v>17651.36</v>
      </c>
      <c r="G37" s="24">
        <v>6806.08</v>
      </c>
      <c r="H37" s="24">
        <v>10845.28</v>
      </c>
      <c r="I37" s="24">
        <v>12506.15</v>
      </c>
      <c r="J37" s="24">
        <v>9385.44</v>
      </c>
      <c r="K37" s="57">
        <v>1821.6863514024153</v>
      </c>
      <c r="L37" s="58">
        <v>56765.23635140242</v>
      </c>
      <c r="M37" s="6">
        <f>SUM(L37:L40)</f>
        <v>270427.27266058634</v>
      </c>
      <c r="N37" s="49"/>
      <c r="O37" s="50"/>
      <c r="P37" s="51"/>
      <c r="Q37" s="51"/>
      <c r="R37" s="52"/>
      <c r="S37" s="52"/>
      <c r="AL37" s="54"/>
      <c r="AM37" s="53"/>
      <c r="AN37" s="53"/>
      <c r="AO37" s="53"/>
      <c r="AP37" s="53"/>
      <c r="AQ37" s="53"/>
      <c r="AR37" s="53"/>
      <c r="AS37" s="53"/>
      <c r="AT37" s="53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3"/>
      <c r="BM37" s="53"/>
      <c r="BN37" s="53"/>
      <c r="BO37" s="53"/>
      <c r="BP37" s="53"/>
      <c r="BQ37" s="53"/>
      <c r="BR37" s="53"/>
      <c r="BS37" s="53"/>
      <c r="BT37" s="53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3"/>
      <c r="CF37" s="53"/>
      <c r="CG37" s="53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</row>
    <row r="38" spans="2:122" ht="24">
      <c r="B38" s="55"/>
      <c r="C38" s="56">
        <v>2</v>
      </c>
      <c r="D38" s="24">
        <v>32688.03</v>
      </c>
      <c r="E38" s="24">
        <v>7650.95</v>
      </c>
      <c r="F38" s="24">
        <v>23296.670000000002</v>
      </c>
      <c r="G38" s="24">
        <v>8955.27</v>
      </c>
      <c r="H38" s="24">
        <v>14341.400000000001</v>
      </c>
      <c r="I38" s="24">
        <v>14666.25</v>
      </c>
      <c r="J38" s="24">
        <v>9584.49</v>
      </c>
      <c r="K38" s="57">
        <v>8033.91191518431</v>
      </c>
      <c r="L38" s="58">
        <v>76751.3219151843</v>
      </c>
      <c r="M38" s="6"/>
      <c r="N38" s="59"/>
      <c r="O38" s="50"/>
      <c r="P38" s="51"/>
      <c r="Q38" s="51"/>
      <c r="R38" s="52"/>
      <c r="S38" s="52"/>
      <c r="AL38" s="54"/>
      <c r="AM38" s="53"/>
      <c r="AN38" s="53"/>
      <c r="AO38" s="53"/>
      <c r="AP38" s="53"/>
      <c r="AQ38" s="53"/>
      <c r="AR38" s="53"/>
      <c r="AS38" s="53"/>
      <c r="AT38" s="53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3"/>
      <c r="BM38" s="53"/>
      <c r="BN38" s="53"/>
      <c r="BO38" s="53"/>
      <c r="BP38" s="53"/>
      <c r="BQ38" s="53"/>
      <c r="BR38" s="53"/>
      <c r="BS38" s="53"/>
      <c r="BT38" s="53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3"/>
      <c r="CF38" s="53"/>
      <c r="CG38" s="53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</row>
    <row r="39" spans="2:122" ht="24">
      <c r="B39" s="55"/>
      <c r="C39" s="56">
        <v>3</v>
      </c>
      <c r="D39" s="24">
        <v>32430.13</v>
      </c>
      <c r="E39" s="24">
        <v>7937.45</v>
      </c>
      <c r="F39" s="24">
        <v>22147.690000000002</v>
      </c>
      <c r="G39" s="24">
        <v>9112.43</v>
      </c>
      <c r="H39" s="24">
        <v>13035.260000000002</v>
      </c>
      <c r="I39" s="24">
        <v>13914.99</v>
      </c>
      <c r="J39" s="24">
        <v>10618.27</v>
      </c>
      <c r="K39" s="57">
        <v>2976.808548468789</v>
      </c>
      <c r="L39" s="58">
        <v>68788.7985484688</v>
      </c>
      <c r="M39" s="6"/>
      <c r="N39" s="59"/>
      <c r="O39" s="50"/>
      <c r="P39" s="51"/>
      <c r="Q39" s="51"/>
      <c r="R39" s="52"/>
      <c r="S39" s="52"/>
      <c r="AL39" s="54"/>
      <c r="AM39" s="53"/>
      <c r="AN39" s="53"/>
      <c r="AO39" s="53"/>
      <c r="AP39" s="53"/>
      <c r="AQ39" s="53"/>
      <c r="AR39" s="53"/>
      <c r="AS39" s="53"/>
      <c r="AT39" s="53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3"/>
      <c r="BM39" s="53"/>
      <c r="BN39" s="53"/>
      <c r="BO39" s="53"/>
      <c r="BP39" s="53"/>
      <c r="BQ39" s="53"/>
      <c r="BR39" s="53"/>
      <c r="BS39" s="53"/>
      <c r="BT39" s="53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3"/>
      <c r="CF39" s="53"/>
      <c r="CG39" s="53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</row>
    <row r="40" spans="2:122" ht="24">
      <c r="B40" s="55"/>
      <c r="C40" s="56">
        <v>4</v>
      </c>
      <c r="D40" s="24">
        <v>35098.27</v>
      </c>
      <c r="E40" s="24">
        <v>11612.47</v>
      </c>
      <c r="F40" s="24">
        <v>21992.870000000003</v>
      </c>
      <c r="G40" s="24">
        <v>8258.81</v>
      </c>
      <c r="H40" s="24">
        <v>13734.060000000001</v>
      </c>
      <c r="I40" s="24">
        <v>13525.71</v>
      </c>
      <c r="J40" s="24">
        <v>11046.71</v>
      </c>
      <c r="K40" s="57">
        <v>-3060.6941544691945</v>
      </c>
      <c r="L40" s="58">
        <v>68121.91584553082</v>
      </c>
      <c r="M40" s="6"/>
      <c r="N40" s="59"/>
      <c r="O40" s="50"/>
      <c r="P40" s="51"/>
      <c r="Q40" s="51"/>
      <c r="R40" s="52"/>
      <c r="S40" s="52"/>
      <c r="AL40" s="54"/>
      <c r="AM40" s="53"/>
      <c r="AN40" s="53"/>
      <c r="AO40" s="53"/>
      <c r="AP40" s="53"/>
      <c r="AQ40" s="53"/>
      <c r="AR40" s="53"/>
      <c r="AS40" s="53"/>
      <c r="AT40" s="53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3"/>
      <c r="BM40" s="53"/>
      <c r="BN40" s="53"/>
      <c r="BO40" s="53"/>
      <c r="BP40" s="53"/>
      <c r="BQ40" s="53"/>
      <c r="BR40" s="53"/>
      <c r="BS40" s="53"/>
      <c r="BT40" s="53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3"/>
      <c r="CF40" s="53"/>
      <c r="CG40" s="53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</row>
    <row r="41" spans="2:122" ht="24">
      <c r="B41" s="55">
        <v>1376</v>
      </c>
      <c r="C41" s="56">
        <v>1</v>
      </c>
      <c r="D41" s="24">
        <v>35728.75</v>
      </c>
      <c r="E41" s="24">
        <v>7146.77</v>
      </c>
      <c r="F41" s="24">
        <v>26234.059999999998</v>
      </c>
      <c r="G41" s="24">
        <v>12556.58</v>
      </c>
      <c r="H41" s="24">
        <v>13677.48</v>
      </c>
      <c r="I41" s="24">
        <v>14096.24</v>
      </c>
      <c r="J41" s="24">
        <v>13030.07</v>
      </c>
      <c r="K41" s="57">
        <v>-464.2696741929958</v>
      </c>
      <c r="L41" s="58">
        <v>69711.480325807</v>
      </c>
      <c r="M41" s="6">
        <f>SUM(L41:L44)</f>
        <v>316638.2957409062</v>
      </c>
      <c r="N41" s="49"/>
      <c r="O41" s="50"/>
      <c r="P41" s="51"/>
      <c r="Q41" s="51"/>
      <c r="R41" s="52"/>
      <c r="S41" s="52"/>
      <c r="AL41" s="54"/>
      <c r="AM41" s="53"/>
      <c r="AN41" s="53"/>
      <c r="AO41" s="53"/>
      <c r="AP41" s="53"/>
      <c r="AQ41" s="53"/>
      <c r="AR41" s="53"/>
      <c r="AS41" s="53"/>
      <c r="AT41" s="53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3"/>
      <c r="BM41" s="53"/>
      <c r="BN41" s="53"/>
      <c r="BO41" s="53"/>
      <c r="BP41" s="53"/>
      <c r="BQ41" s="53"/>
      <c r="BR41" s="53"/>
      <c r="BS41" s="53"/>
      <c r="BT41" s="53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3"/>
      <c r="CF41" s="53"/>
      <c r="CG41" s="53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</row>
    <row r="42" spans="2:122" ht="24">
      <c r="B42" s="55"/>
      <c r="C42" s="56">
        <v>2</v>
      </c>
      <c r="D42" s="24">
        <v>41287.34</v>
      </c>
      <c r="E42" s="24">
        <v>9325.35</v>
      </c>
      <c r="F42" s="24">
        <v>27329.760000000002</v>
      </c>
      <c r="G42" s="24">
        <v>12917.23</v>
      </c>
      <c r="H42" s="24">
        <v>14412.53</v>
      </c>
      <c r="I42" s="24">
        <v>14828.079999999998</v>
      </c>
      <c r="J42" s="24">
        <v>12649.99</v>
      </c>
      <c r="K42" s="57">
        <v>8824.39846023888</v>
      </c>
      <c r="L42" s="58">
        <v>88944.93846023887</v>
      </c>
      <c r="M42" s="6"/>
      <c r="N42" s="59"/>
      <c r="O42" s="50"/>
      <c r="P42" s="51"/>
      <c r="Q42" s="51"/>
      <c r="R42" s="52"/>
      <c r="S42" s="52"/>
      <c r="AL42" s="54"/>
      <c r="AM42" s="53"/>
      <c r="AN42" s="53"/>
      <c r="AO42" s="53"/>
      <c r="AP42" s="53"/>
      <c r="AQ42" s="53"/>
      <c r="AR42" s="53"/>
      <c r="AS42" s="53"/>
      <c r="AT42" s="53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3"/>
      <c r="BM42" s="53"/>
      <c r="BN42" s="53"/>
      <c r="BO42" s="53"/>
      <c r="BP42" s="53"/>
      <c r="BQ42" s="53"/>
      <c r="BR42" s="53"/>
      <c r="BS42" s="53"/>
      <c r="BT42" s="53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3"/>
      <c r="CF42" s="53"/>
      <c r="CG42" s="53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</row>
    <row r="43" spans="2:122" ht="24">
      <c r="B43" s="55"/>
      <c r="C43" s="56">
        <v>3</v>
      </c>
      <c r="D43" s="24">
        <v>41169.98</v>
      </c>
      <c r="E43" s="24">
        <v>9057.7</v>
      </c>
      <c r="F43" s="24">
        <v>25198.68</v>
      </c>
      <c r="G43" s="24">
        <v>13047.64</v>
      </c>
      <c r="H43" s="24">
        <v>12151.04</v>
      </c>
      <c r="I43" s="24">
        <v>13380.84</v>
      </c>
      <c r="J43" s="24">
        <v>12855.44</v>
      </c>
      <c r="K43" s="57">
        <v>4842.71320314508</v>
      </c>
      <c r="L43" s="58">
        <v>80794.47320314508</v>
      </c>
      <c r="M43" s="6"/>
      <c r="N43" s="59"/>
      <c r="O43" s="50"/>
      <c r="P43" s="51"/>
      <c r="Q43" s="51"/>
      <c r="R43" s="52"/>
      <c r="S43" s="52"/>
      <c r="AL43" s="54"/>
      <c r="AM43" s="53"/>
      <c r="AN43" s="53"/>
      <c r="AO43" s="53"/>
      <c r="AP43" s="53"/>
      <c r="AQ43" s="53"/>
      <c r="AR43" s="53"/>
      <c r="AS43" s="53"/>
      <c r="AT43" s="53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3"/>
      <c r="BM43" s="53"/>
      <c r="BN43" s="53"/>
      <c r="BO43" s="53"/>
      <c r="BP43" s="53"/>
      <c r="BQ43" s="53"/>
      <c r="BR43" s="53"/>
      <c r="BS43" s="53"/>
      <c r="BT43" s="53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3"/>
      <c r="CF43" s="53"/>
      <c r="CG43" s="53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</row>
    <row r="44" spans="2:122" ht="24">
      <c r="B44" s="55"/>
      <c r="C44" s="56">
        <v>4</v>
      </c>
      <c r="D44" s="24">
        <v>47733.13</v>
      </c>
      <c r="E44" s="24">
        <v>11177.18</v>
      </c>
      <c r="F44" s="24">
        <v>24620.61</v>
      </c>
      <c r="G44" s="24">
        <v>12306.35</v>
      </c>
      <c r="H44" s="24">
        <v>12314.26</v>
      </c>
      <c r="I44" s="24">
        <v>12403.45</v>
      </c>
      <c r="J44" s="24">
        <v>10136.99</v>
      </c>
      <c r="K44" s="57">
        <v>-8609.976248284724</v>
      </c>
      <c r="L44" s="58">
        <v>77187.40375171526</v>
      </c>
      <c r="M44" s="6"/>
      <c r="N44" s="59"/>
      <c r="O44" s="50"/>
      <c r="P44" s="51"/>
      <c r="Q44" s="51"/>
      <c r="R44" s="52"/>
      <c r="S44" s="52"/>
      <c r="AL44" s="54"/>
      <c r="AM44" s="53"/>
      <c r="AN44" s="53"/>
      <c r="AO44" s="53"/>
      <c r="AP44" s="53"/>
      <c r="AQ44" s="53"/>
      <c r="AR44" s="53"/>
      <c r="AS44" s="53"/>
      <c r="AT44" s="53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3"/>
      <c r="BM44" s="53"/>
      <c r="BN44" s="53"/>
      <c r="BO44" s="53"/>
      <c r="BP44" s="53"/>
      <c r="BQ44" s="53"/>
      <c r="BR44" s="53"/>
      <c r="BS44" s="53"/>
      <c r="BT44" s="53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3"/>
      <c r="CF44" s="53"/>
      <c r="CG44" s="53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</row>
    <row r="45" spans="2:122" ht="24">
      <c r="B45" s="55">
        <v>1377</v>
      </c>
      <c r="C45" s="56">
        <v>1</v>
      </c>
      <c r="D45" s="24">
        <v>44947.09</v>
      </c>
      <c r="E45" s="24">
        <v>9180.85</v>
      </c>
      <c r="F45" s="24">
        <v>24720.010000000002</v>
      </c>
      <c r="G45" s="24">
        <v>14509.51</v>
      </c>
      <c r="H45" s="24">
        <v>10210.5</v>
      </c>
      <c r="I45" s="24">
        <v>9998.150000000001</v>
      </c>
      <c r="J45" s="24">
        <v>16078.9</v>
      </c>
      <c r="K45" s="57">
        <v>2643.7584021050116</v>
      </c>
      <c r="L45" s="58">
        <v>75410.95840210503</v>
      </c>
      <c r="M45" s="6">
        <f>SUM(L45:L48)</f>
        <v>353547.556361554</v>
      </c>
      <c r="N45" s="49"/>
      <c r="O45" s="50"/>
      <c r="P45" s="51"/>
      <c r="Q45" s="51"/>
      <c r="R45" s="52"/>
      <c r="S45" s="52"/>
      <c r="AL45" s="54"/>
      <c r="AM45" s="53"/>
      <c r="AN45" s="53"/>
      <c r="AO45" s="53"/>
      <c r="AP45" s="53"/>
      <c r="AQ45" s="53"/>
      <c r="AR45" s="53"/>
      <c r="AS45" s="53"/>
      <c r="AT45" s="53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3"/>
      <c r="BM45" s="53"/>
      <c r="BN45" s="53"/>
      <c r="BO45" s="53"/>
      <c r="BP45" s="53"/>
      <c r="BQ45" s="53"/>
      <c r="BR45" s="53"/>
      <c r="BS45" s="53"/>
      <c r="BT45" s="53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3"/>
      <c r="CF45" s="53"/>
      <c r="CG45" s="53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</row>
    <row r="46" spans="2:122" ht="24">
      <c r="B46" s="55"/>
      <c r="C46" s="56">
        <v>2</v>
      </c>
      <c r="D46" s="24">
        <v>52968.14</v>
      </c>
      <c r="E46" s="24">
        <v>10052.45</v>
      </c>
      <c r="F46" s="24">
        <v>28610.059999999998</v>
      </c>
      <c r="G46" s="24">
        <v>15276.76</v>
      </c>
      <c r="H46" s="24">
        <v>13333.3</v>
      </c>
      <c r="I46" s="24">
        <v>10455.16</v>
      </c>
      <c r="J46" s="24">
        <v>15630.35</v>
      </c>
      <c r="K46" s="57">
        <v>12128.32292310761</v>
      </c>
      <c r="L46" s="58">
        <v>98583.7829231076</v>
      </c>
      <c r="M46" s="6"/>
      <c r="N46" s="59"/>
      <c r="O46" s="50"/>
      <c r="P46" s="51"/>
      <c r="Q46" s="51"/>
      <c r="R46" s="52"/>
      <c r="S46" s="52"/>
      <c r="AL46" s="54"/>
      <c r="AM46" s="53"/>
      <c r="AN46" s="53"/>
      <c r="AO46" s="53"/>
      <c r="AP46" s="53"/>
      <c r="AQ46" s="53"/>
      <c r="AR46" s="53"/>
      <c r="AS46" s="53"/>
      <c r="AT46" s="53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3"/>
      <c r="BM46" s="53"/>
      <c r="BN46" s="53"/>
      <c r="BO46" s="53"/>
      <c r="BP46" s="53"/>
      <c r="BQ46" s="53"/>
      <c r="BR46" s="53"/>
      <c r="BS46" s="53"/>
      <c r="BT46" s="53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3"/>
      <c r="CF46" s="53"/>
      <c r="CG46" s="53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</row>
    <row r="47" spans="2:122" ht="24">
      <c r="B47" s="55"/>
      <c r="C47" s="56">
        <v>3</v>
      </c>
      <c r="D47" s="24">
        <v>51858.64</v>
      </c>
      <c r="E47" s="24">
        <v>11053.1</v>
      </c>
      <c r="F47" s="24">
        <v>28413.21</v>
      </c>
      <c r="G47" s="24">
        <v>15522.9</v>
      </c>
      <c r="H47" s="24">
        <v>12890.310000000001</v>
      </c>
      <c r="I47" s="24">
        <v>11775.23</v>
      </c>
      <c r="J47" s="24">
        <v>14025.44</v>
      </c>
      <c r="K47" s="57">
        <v>626.4830585359396</v>
      </c>
      <c r="L47" s="58">
        <v>89701.22305853594</v>
      </c>
      <c r="M47" s="6"/>
      <c r="N47" s="59"/>
      <c r="O47" s="50"/>
      <c r="P47" s="51"/>
      <c r="Q47" s="51"/>
      <c r="R47" s="52"/>
      <c r="S47" s="52"/>
      <c r="AL47" s="54"/>
      <c r="AM47" s="53"/>
      <c r="AN47" s="53"/>
      <c r="AO47" s="53"/>
      <c r="AP47" s="53"/>
      <c r="AQ47" s="53"/>
      <c r="AR47" s="53"/>
      <c r="AS47" s="53"/>
      <c r="AT47" s="53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3"/>
      <c r="BM47" s="53"/>
      <c r="BN47" s="53"/>
      <c r="BO47" s="53"/>
      <c r="BP47" s="53"/>
      <c r="BQ47" s="53"/>
      <c r="BR47" s="53"/>
      <c r="BS47" s="53"/>
      <c r="BT47" s="53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3"/>
      <c r="CF47" s="53"/>
      <c r="CG47" s="53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</row>
    <row r="48" spans="2:122" ht="24">
      <c r="B48" s="55"/>
      <c r="C48" s="56">
        <v>4</v>
      </c>
      <c r="D48" s="24">
        <v>55016.83</v>
      </c>
      <c r="E48" s="24">
        <v>15848.41</v>
      </c>
      <c r="F48" s="24">
        <v>33648.81</v>
      </c>
      <c r="G48" s="24">
        <v>17263.83</v>
      </c>
      <c r="H48" s="24">
        <v>16384.98</v>
      </c>
      <c r="I48" s="24">
        <v>12613.26</v>
      </c>
      <c r="J48" s="24">
        <v>12759.21</v>
      </c>
      <c r="K48" s="57">
        <v>-14516.508022194563</v>
      </c>
      <c r="L48" s="58">
        <v>89851.59197780544</v>
      </c>
      <c r="M48" s="6"/>
      <c r="N48" s="59"/>
      <c r="O48" s="50"/>
      <c r="P48" s="51"/>
      <c r="Q48" s="51"/>
      <c r="R48" s="52"/>
      <c r="S48" s="52"/>
      <c r="AL48" s="54"/>
      <c r="AM48" s="53"/>
      <c r="AN48" s="53"/>
      <c r="AO48" s="53"/>
      <c r="AP48" s="53"/>
      <c r="AQ48" s="53"/>
      <c r="AR48" s="53"/>
      <c r="AS48" s="53"/>
      <c r="AT48" s="53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3"/>
      <c r="BM48" s="53"/>
      <c r="BN48" s="53"/>
      <c r="BO48" s="53"/>
      <c r="BP48" s="53"/>
      <c r="BQ48" s="53"/>
      <c r="BR48" s="53"/>
      <c r="BS48" s="53"/>
      <c r="BT48" s="53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3"/>
      <c r="CF48" s="53"/>
      <c r="CG48" s="53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</row>
    <row r="49" spans="2:122" ht="24">
      <c r="B49" s="55">
        <v>1378</v>
      </c>
      <c r="C49" s="56">
        <v>1</v>
      </c>
      <c r="D49" s="24">
        <v>56339.73</v>
      </c>
      <c r="E49" s="24">
        <v>10959.05</v>
      </c>
      <c r="F49" s="24">
        <v>28052.309999999998</v>
      </c>
      <c r="G49" s="24">
        <v>15486.07</v>
      </c>
      <c r="H49" s="24">
        <v>12566.239999999998</v>
      </c>
      <c r="I49" s="24">
        <v>22884.1</v>
      </c>
      <c r="J49" s="24">
        <v>15432.64</v>
      </c>
      <c r="K49" s="57">
        <v>-3203.3002941890554</v>
      </c>
      <c r="L49" s="58">
        <v>99599.24970581094</v>
      </c>
      <c r="M49" s="6">
        <f>SUM(L49:L52)</f>
        <v>474975.8724569646</v>
      </c>
      <c r="N49" s="49"/>
      <c r="O49" s="50"/>
      <c r="P49" s="51"/>
      <c r="Q49" s="51"/>
      <c r="R49" s="52"/>
      <c r="S49" s="52"/>
      <c r="AL49" s="54"/>
      <c r="AM49" s="53"/>
      <c r="AN49" s="53"/>
      <c r="AO49" s="53"/>
      <c r="AP49" s="53"/>
      <c r="AQ49" s="53"/>
      <c r="AR49" s="53"/>
      <c r="AS49" s="53"/>
      <c r="AT49" s="53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3"/>
      <c r="BM49" s="53"/>
      <c r="BN49" s="53"/>
      <c r="BO49" s="53"/>
      <c r="BP49" s="53"/>
      <c r="BQ49" s="53"/>
      <c r="BR49" s="53"/>
      <c r="BS49" s="53"/>
      <c r="BT49" s="53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3"/>
      <c r="CF49" s="53"/>
      <c r="CG49" s="53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</row>
    <row r="50" spans="2:46" ht="24">
      <c r="B50" s="55"/>
      <c r="C50" s="56">
        <v>2</v>
      </c>
      <c r="D50" s="24">
        <v>60418.8</v>
      </c>
      <c r="E50" s="24">
        <v>12586.28</v>
      </c>
      <c r="F50" s="24">
        <v>36876.39</v>
      </c>
      <c r="G50" s="24">
        <v>19162.67</v>
      </c>
      <c r="H50" s="24">
        <v>17713.72</v>
      </c>
      <c r="I50" s="24">
        <v>23040.809999999998</v>
      </c>
      <c r="J50" s="24">
        <v>17464.13</v>
      </c>
      <c r="K50" s="57">
        <v>13132.960532251218</v>
      </c>
      <c r="L50" s="58">
        <v>128591.11053225122</v>
      </c>
      <c r="M50" s="6"/>
      <c r="N50" s="59"/>
      <c r="O50" s="50"/>
      <c r="P50" s="51"/>
      <c r="Q50" s="51"/>
      <c r="R50" s="52"/>
      <c r="S50" s="52"/>
      <c r="AL50" s="54"/>
      <c r="AM50" s="53"/>
      <c r="AN50" s="53"/>
      <c r="AO50" s="53"/>
      <c r="AP50" s="53"/>
      <c r="AQ50" s="53"/>
      <c r="AR50" s="53"/>
      <c r="AS50" s="53"/>
      <c r="AT50" s="53"/>
    </row>
    <row r="51" spans="2:46" ht="24">
      <c r="B51" s="55"/>
      <c r="C51" s="56">
        <v>3</v>
      </c>
      <c r="D51" s="24">
        <v>61644.75</v>
      </c>
      <c r="E51" s="24">
        <v>13743.81</v>
      </c>
      <c r="F51" s="24">
        <v>41187.72</v>
      </c>
      <c r="G51" s="24">
        <v>20559.08</v>
      </c>
      <c r="H51" s="24">
        <v>20628.64</v>
      </c>
      <c r="I51" s="24">
        <v>23378.67</v>
      </c>
      <c r="J51" s="24">
        <v>17967.28</v>
      </c>
      <c r="K51" s="57">
        <v>3006.738946901998</v>
      </c>
      <c r="L51" s="58">
        <v>124994.40894690201</v>
      </c>
      <c r="M51" s="6"/>
      <c r="N51" s="59"/>
      <c r="O51" s="50"/>
      <c r="P51" s="51"/>
      <c r="Q51" s="51"/>
      <c r="R51" s="52"/>
      <c r="S51" s="52"/>
      <c r="AL51" s="54"/>
      <c r="AM51" s="53"/>
      <c r="AN51" s="53"/>
      <c r="AO51" s="53"/>
      <c r="AP51" s="53"/>
      <c r="AQ51" s="53"/>
      <c r="AR51" s="53"/>
      <c r="AS51" s="53"/>
      <c r="AT51" s="53"/>
    </row>
    <row r="52" spans="2:46" ht="24">
      <c r="B52" s="55"/>
      <c r="C52" s="56">
        <v>4</v>
      </c>
      <c r="D52" s="24">
        <v>68928.81</v>
      </c>
      <c r="E52" s="24">
        <v>18835.36</v>
      </c>
      <c r="F52" s="24">
        <v>45136.2</v>
      </c>
      <c r="G52" s="24">
        <v>25881.19</v>
      </c>
      <c r="H52" s="24">
        <v>19255.010000000002</v>
      </c>
      <c r="I52" s="24">
        <v>22328.82</v>
      </c>
      <c r="J52" s="24">
        <v>23200.75</v>
      </c>
      <c r="K52" s="57">
        <v>-10237.336727999624</v>
      </c>
      <c r="L52" s="58">
        <v>121791.10327200039</v>
      </c>
      <c r="M52" s="6"/>
      <c r="N52" s="59"/>
      <c r="O52" s="50"/>
      <c r="P52" s="51"/>
      <c r="Q52" s="51"/>
      <c r="R52" s="52"/>
      <c r="S52" s="52"/>
      <c r="AL52" s="54"/>
      <c r="AM52" s="53"/>
      <c r="AN52" s="53"/>
      <c r="AO52" s="53"/>
      <c r="AP52" s="53"/>
      <c r="AQ52" s="53"/>
      <c r="AR52" s="53"/>
      <c r="AS52" s="53"/>
      <c r="AT52" s="53"/>
    </row>
    <row r="53" spans="2:46" ht="24">
      <c r="B53" s="55">
        <v>1379</v>
      </c>
      <c r="C53" s="56">
        <v>1</v>
      </c>
      <c r="D53" s="24">
        <v>71702.4</v>
      </c>
      <c r="E53" s="24">
        <v>17569.9</v>
      </c>
      <c r="F53" s="24">
        <v>38441.29</v>
      </c>
      <c r="G53" s="24">
        <v>21160.4</v>
      </c>
      <c r="H53" s="24">
        <v>17280.89</v>
      </c>
      <c r="I53" s="24">
        <v>31698.5</v>
      </c>
      <c r="J53" s="24">
        <v>29195.84</v>
      </c>
      <c r="K53" s="57">
        <v>6668.77464651666</v>
      </c>
      <c r="L53" s="58">
        <v>136885.02464651666</v>
      </c>
      <c r="M53" s="6">
        <f>SUM(L53:L56)</f>
        <v>628070.2606709623</v>
      </c>
      <c r="N53" s="59"/>
      <c r="O53" s="50"/>
      <c r="P53" s="51"/>
      <c r="Q53" s="51"/>
      <c r="R53" s="52"/>
      <c r="S53" s="52"/>
      <c r="AL53" s="54"/>
      <c r="AM53" s="54"/>
      <c r="AN53" s="54"/>
      <c r="AO53" s="54"/>
      <c r="AP53" s="54"/>
      <c r="AQ53" s="54"/>
      <c r="AR53" s="54"/>
      <c r="AS53" s="54"/>
      <c r="AT53" s="54"/>
    </row>
    <row r="54" spans="2:46" ht="24">
      <c r="B54" s="55"/>
      <c r="C54" s="56">
        <v>2</v>
      </c>
      <c r="D54" s="24">
        <v>76567.76</v>
      </c>
      <c r="E54" s="24">
        <v>18657.75</v>
      </c>
      <c r="F54" s="24">
        <v>50464.85</v>
      </c>
      <c r="G54" s="24">
        <v>26292.12</v>
      </c>
      <c r="H54" s="24">
        <v>24172.73</v>
      </c>
      <c r="I54" s="24">
        <v>34905.6</v>
      </c>
      <c r="J54" s="24">
        <v>35716.29</v>
      </c>
      <c r="K54" s="57">
        <v>29601.150042874644</v>
      </c>
      <c r="L54" s="58">
        <v>174480.82004287463</v>
      </c>
      <c r="M54" s="6"/>
      <c r="N54" s="59"/>
      <c r="O54" s="50"/>
      <c r="P54" s="51"/>
      <c r="Q54" s="51"/>
      <c r="R54" s="52"/>
      <c r="S54" s="52"/>
      <c r="AL54" s="54"/>
      <c r="AM54" s="54"/>
      <c r="AN54" s="54"/>
      <c r="AO54" s="54"/>
      <c r="AP54" s="54"/>
      <c r="AQ54" s="54"/>
      <c r="AR54" s="54"/>
      <c r="AS54" s="54"/>
      <c r="AT54" s="54"/>
    </row>
    <row r="55" spans="2:46" ht="24">
      <c r="B55" s="55"/>
      <c r="C55" s="56">
        <v>3</v>
      </c>
      <c r="D55" s="24">
        <v>78921.02</v>
      </c>
      <c r="E55" s="24">
        <v>19692.54</v>
      </c>
      <c r="F55" s="24">
        <v>51047.899999999994</v>
      </c>
      <c r="G55" s="24">
        <v>27768.69</v>
      </c>
      <c r="H55" s="24">
        <v>23279.21</v>
      </c>
      <c r="I55" s="24">
        <v>35698.909999999996</v>
      </c>
      <c r="J55" s="24">
        <v>36018.49</v>
      </c>
      <c r="K55" s="57">
        <v>11984.007779296699</v>
      </c>
      <c r="L55" s="58">
        <v>161325.8877792967</v>
      </c>
      <c r="M55" s="6"/>
      <c r="N55" s="59"/>
      <c r="O55" s="50"/>
      <c r="P55" s="51"/>
      <c r="Q55" s="51"/>
      <c r="R55" s="52"/>
      <c r="S55" s="52"/>
      <c r="AL55" s="54"/>
      <c r="AM55" s="54"/>
      <c r="AN55" s="54"/>
      <c r="AO55" s="54"/>
      <c r="AP55" s="54"/>
      <c r="AQ55" s="54"/>
      <c r="AR55" s="54"/>
      <c r="AS55" s="54"/>
      <c r="AT55" s="54"/>
    </row>
    <row r="56" spans="2:46" ht="24">
      <c r="B56" s="55"/>
      <c r="C56" s="56">
        <v>4</v>
      </c>
      <c r="D56" s="24">
        <v>85130.32</v>
      </c>
      <c r="E56" s="24">
        <v>25302.51</v>
      </c>
      <c r="F56" s="24">
        <v>56666.16</v>
      </c>
      <c r="G56" s="24">
        <v>33295.89</v>
      </c>
      <c r="H56" s="24">
        <v>23370.27</v>
      </c>
      <c r="I56" s="24">
        <v>32525.190000000002</v>
      </c>
      <c r="J56" s="24">
        <v>23365.68</v>
      </c>
      <c r="K56" s="57">
        <v>-20879.971797725833</v>
      </c>
      <c r="L56" s="58">
        <v>155378.52820227417</v>
      </c>
      <c r="M56" s="6"/>
      <c r="N56" s="59"/>
      <c r="O56" s="50"/>
      <c r="P56" s="51"/>
      <c r="Q56" s="51"/>
      <c r="R56" s="52"/>
      <c r="S56" s="52"/>
      <c r="AL56" s="54"/>
      <c r="AM56" s="54"/>
      <c r="AN56" s="54"/>
      <c r="AO56" s="54"/>
      <c r="AP56" s="54"/>
      <c r="AQ56" s="54"/>
      <c r="AR56" s="54"/>
      <c r="AS56" s="54"/>
      <c r="AT56" s="54"/>
    </row>
    <row r="57" spans="2:46" ht="24">
      <c r="B57" s="55">
        <v>1380</v>
      </c>
      <c r="C57" s="56">
        <v>1</v>
      </c>
      <c r="D57" s="24">
        <v>84148.11</v>
      </c>
      <c r="E57" s="24">
        <v>22243.9</v>
      </c>
      <c r="F57" s="24">
        <v>51098.07</v>
      </c>
      <c r="G57" s="24">
        <v>27792.05</v>
      </c>
      <c r="H57" s="24">
        <v>23306.02</v>
      </c>
      <c r="I57" s="24">
        <v>37364.28</v>
      </c>
      <c r="J57" s="24">
        <v>39542.96</v>
      </c>
      <c r="K57" s="57">
        <v>9118.937176825006</v>
      </c>
      <c r="L57" s="58">
        <v>164430.33717682504</v>
      </c>
      <c r="M57" s="6">
        <f>SUM(L57:L60)</f>
        <v>738307.2796244231</v>
      </c>
      <c r="N57" s="59"/>
      <c r="O57" s="50"/>
      <c r="P57" s="51"/>
      <c r="Q57" s="51"/>
      <c r="R57" s="52"/>
      <c r="S57" s="52"/>
      <c r="AL57" s="54"/>
      <c r="AM57" s="54"/>
      <c r="AN57" s="54"/>
      <c r="AO57" s="54"/>
      <c r="AP57" s="54"/>
      <c r="AQ57" s="54"/>
      <c r="AR57" s="54"/>
      <c r="AS57" s="54"/>
      <c r="AT57" s="54"/>
    </row>
    <row r="58" spans="2:46" ht="24">
      <c r="B58" s="55"/>
      <c r="C58" s="56">
        <v>2</v>
      </c>
      <c r="D58" s="24">
        <v>91976.98</v>
      </c>
      <c r="E58" s="24">
        <v>24433.24</v>
      </c>
      <c r="F58" s="24">
        <v>69603.11000000002</v>
      </c>
      <c r="G58" s="24">
        <v>35900.9</v>
      </c>
      <c r="H58" s="24">
        <v>33702.21000000001</v>
      </c>
      <c r="I58" s="24">
        <v>38579.95</v>
      </c>
      <c r="J58" s="24">
        <v>40482.28</v>
      </c>
      <c r="K58" s="57">
        <v>22676.710162344636</v>
      </c>
      <c r="L58" s="58">
        <v>206787.71016234468</v>
      </c>
      <c r="M58" s="6"/>
      <c r="N58" s="59"/>
      <c r="O58" s="50"/>
      <c r="P58" s="51"/>
      <c r="Q58" s="51"/>
      <c r="R58" s="52"/>
      <c r="S58" s="52"/>
      <c r="AL58" s="54"/>
      <c r="AM58" s="54"/>
      <c r="AN58" s="54"/>
      <c r="AO58" s="54"/>
      <c r="AP58" s="54"/>
      <c r="AQ58" s="54"/>
      <c r="AR58" s="54"/>
      <c r="AS58" s="54"/>
      <c r="AT58" s="54"/>
    </row>
    <row r="59" spans="2:46" ht="24">
      <c r="B59" s="55"/>
      <c r="C59" s="56">
        <v>3</v>
      </c>
      <c r="D59" s="24">
        <v>91892.47</v>
      </c>
      <c r="E59" s="24">
        <v>25405.5</v>
      </c>
      <c r="F59" s="24">
        <v>69742.55</v>
      </c>
      <c r="G59" s="24">
        <v>39077.08</v>
      </c>
      <c r="H59" s="24">
        <v>30665.47</v>
      </c>
      <c r="I59" s="24">
        <v>36556.630000000005</v>
      </c>
      <c r="J59" s="24">
        <v>37345.42</v>
      </c>
      <c r="K59" s="57">
        <v>2012.3051003732253</v>
      </c>
      <c r="L59" s="58">
        <v>188264.03510037326</v>
      </c>
      <c r="M59" s="6"/>
      <c r="N59" s="59"/>
      <c r="O59" s="50"/>
      <c r="P59" s="51"/>
      <c r="Q59" s="51"/>
      <c r="R59" s="52"/>
      <c r="S59" s="52"/>
      <c r="AL59" s="54"/>
      <c r="AM59" s="54"/>
      <c r="AN59" s="54"/>
      <c r="AO59" s="54"/>
      <c r="AP59" s="54"/>
      <c r="AQ59" s="54"/>
      <c r="AR59" s="54"/>
      <c r="AS59" s="54"/>
      <c r="AT59" s="54"/>
    </row>
    <row r="60" spans="2:46" ht="24">
      <c r="B60" s="55"/>
      <c r="C60" s="56">
        <v>4</v>
      </c>
      <c r="D60" s="24">
        <v>102766.24</v>
      </c>
      <c r="E60" s="24">
        <v>22949.06</v>
      </c>
      <c r="F60" s="24">
        <v>73865.97</v>
      </c>
      <c r="G60" s="24">
        <v>45258.88</v>
      </c>
      <c r="H60" s="24">
        <v>28607.089999999997</v>
      </c>
      <c r="I60" s="24">
        <v>30017.04</v>
      </c>
      <c r="J60" s="24">
        <v>39388.64</v>
      </c>
      <c r="K60" s="57">
        <v>-11384.472815119858</v>
      </c>
      <c r="L60" s="58">
        <v>178825.19718488018</v>
      </c>
      <c r="M60" s="6"/>
      <c r="N60" s="59"/>
      <c r="O60" s="50"/>
      <c r="P60" s="51"/>
      <c r="Q60" s="51"/>
      <c r="R60" s="52"/>
      <c r="S60" s="52"/>
      <c r="AL60" s="54"/>
      <c r="AM60" s="54"/>
      <c r="AN60" s="54"/>
      <c r="AO60" s="54"/>
      <c r="AP60" s="54"/>
      <c r="AQ60" s="54"/>
      <c r="AR60" s="54"/>
      <c r="AS60" s="54"/>
      <c r="AT60" s="54"/>
    </row>
    <row r="61" spans="2:46" ht="24">
      <c r="B61" s="55">
        <v>1381</v>
      </c>
      <c r="C61" s="56">
        <v>1</v>
      </c>
      <c r="D61" s="24">
        <v>105852.1</v>
      </c>
      <c r="E61" s="24">
        <v>25293.27</v>
      </c>
      <c r="F61" s="24">
        <v>67730</v>
      </c>
      <c r="G61" s="24">
        <v>38078.62</v>
      </c>
      <c r="H61" s="24">
        <v>29651.379999999997</v>
      </c>
      <c r="I61" s="24">
        <v>53186.46</v>
      </c>
      <c r="J61" s="24">
        <v>47837.99</v>
      </c>
      <c r="K61" s="57">
        <v>15091.752518936628</v>
      </c>
      <c r="L61" s="58">
        <v>219315.5925189366</v>
      </c>
      <c r="M61" s="6">
        <f>SUM(L61:L64)</f>
        <v>1023612.680389</v>
      </c>
      <c r="N61" s="49"/>
      <c r="O61" s="50"/>
      <c r="P61" s="51"/>
      <c r="Q61" s="51"/>
      <c r="R61" s="52"/>
      <c r="S61" s="52"/>
      <c r="AL61" s="54"/>
      <c r="AM61" s="54"/>
      <c r="AN61" s="54"/>
      <c r="AO61" s="54"/>
      <c r="AP61" s="54"/>
      <c r="AQ61" s="54"/>
      <c r="AR61" s="54"/>
      <c r="AS61" s="54"/>
      <c r="AT61" s="54"/>
    </row>
    <row r="62" spans="2:46" ht="24">
      <c r="B62" s="55"/>
      <c r="C62" s="56">
        <v>2</v>
      </c>
      <c r="D62" s="24">
        <v>116532.57</v>
      </c>
      <c r="E62" s="24">
        <v>36056.93</v>
      </c>
      <c r="F62" s="24">
        <v>84094.81</v>
      </c>
      <c r="G62" s="24">
        <v>40114.37</v>
      </c>
      <c r="H62" s="24">
        <v>43980.44</v>
      </c>
      <c r="I62" s="24">
        <v>58935.630000000005</v>
      </c>
      <c r="J62" s="24">
        <v>62004.08</v>
      </c>
      <c r="K62" s="57">
        <v>43001.293265610744</v>
      </c>
      <c r="L62" s="58">
        <v>276617.15326561074</v>
      </c>
      <c r="M62" s="6"/>
      <c r="N62" s="59"/>
      <c r="O62" s="50"/>
      <c r="P62" s="51"/>
      <c r="Q62" s="51"/>
      <c r="R62" s="52"/>
      <c r="S62" s="52"/>
      <c r="AL62" s="54"/>
      <c r="AM62" s="54"/>
      <c r="AN62" s="54"/>
      <c r="AO62" s="54"/>
      <c r="AP62" s="54"/>
      <c r="AQ62" s="54"/>
      <c r="AR62" s="54"/>
      <c r="AS62" s="54"/>
      <c r="AT62" s="54"/>
    </row>
    <row r="63" spans="2:46" ht="24">
      <c r="B63" s="55"/>
      <c r="C63" s="56">
        <v>3</v>
      </c>
      <c r="D63" s="24">
        <v>123853.46</v>
      </c>
      <c r="E63" s="24">
        <v>26556.29</v>
      </c>
      <c r="F63" s="24">
        <v>85848.29000000001</v>
      </c>
      <c r="G63" s="24">
        <v>43025.73</v>
      </c>
      <c r="H63" s="24">
        <v>42822.56</v>
      </c>
      <c r="I63" s="24">
        <v>65958.76</v>
      </c>
      <c r="J63" s="24">
        <v>57507.55</v>
      </c>
      <c r="K63" s="57">
        <v>9806.316909152287</v>
      </c>
      <c r="L63" s="58">
        <v>254515.5669091523</v>
      </c>
      <c r="M63" s="6"/>
      <c r="N63" s="59"/>
      <c r="O63" s="50"/>
      <c r="P63" s="51"/>
      <c r="Q63" s="51"/>
      <c r="R63" s="52"/>
      <c r="S63" s="52"/>
      <c r="AL63" s="54"/>
      <c r="AM63" s="54"/>
      <c r="AN63" s="54"/>
      <c r="AO63" s="54"/>
      <c r="AP63" s="54"/>
      <c r="AQ63" s="54"/>
      <c r="AR63" s="54"/>
      <c r="AS63" s="54"/>
      <c r="AT63" s="54"/>
    </row>
    <row r="64" spans="2:46" ht="24">
      <c r="B64" s="55"/>
      <c r="C64" s="56">
        <v>4</v>
      </c>
      <c r="D64" s="24">
        <v>130709.87</v>
      </c>
      <c r="E64" s="24">
        <v>32031.31</v>
      </c>
      <c r="F64" s="24">
        <v>102634.98999999999</v>
      </c>
      <c r="G64" s="24">
        <v>45495.68</v>
      </c>
      <c r="H64" s="24">
        <v>57139.31</v>
      </c>
      <c r="I64" s="24">
        <v>71823.06</v>
      </c>
      <c r="J64" s="24">
        <v>75848.39</v>
      </c>
      <c r="K64" s="57">
        <v>11813.527695300392</v>
      </c>
      <c r="L64" s="58">
        <v>273164.3676953004</v>
      </c>
      <c r="M64" s="6"/>
      <c r="N64" s="59"/>
      <c r="O64" s="50"/>
      <c r="P64" s="51"/>
      <c r="Q64" s="51"/>
      <c r="R64" s="52"/>
      <c r="S64" s="52"/>
      <c r="AL64" s="54"/>
      <c r="AM64" s="54"/>
      <c r="AN64" s="54"/>
      <c r="AO64" s="54"/>
      <c r="AP64" s="54"/>
      <c r="AQ64" s="54"/>
      <c r="AR64" s="54"/>
      <c r="AS64" s="54"/>
      <c r="AT64" s="54"/>
    </row>
    <row r="65" spans="2:46" ht="24">
      <c r="B65" s="55">
        <v>1382</v>
      </c>
      <c r="C65" s="56">
        <v>1</v>
      </c>
      <c r="D65" s="24">
        <v>127803.2</v>
      </c>
      <c r="E65" s="24">
        <v>31550.44</v>
      </c>
      <c r="F65" s="24">
        <v>82160.28</v>
      </c>
      <c r="G65" s="24">
        <v>41091.06</v>
      </c>
      <c r="H65" s="24">
        <v>41069.22</v>
      </c>
      <c r="I65" s="24">
        <v>71128.46</v>
      </c>
      <c r="J65" s="24">
        <v>77854.07</v>
      </c>
      <c r="K65" s="57">
        <v>45228.92646826511</v>
      </c>
      <c r="L65" s="58">
        <v>280017.2364682651</v>
      </c>
      <c r="M65" s="6">
        <f>SUM(L65:L68)</f>
        <v>1258128.6638751556</v>
      </c>
      <c r="N65" s="49"/>
      <c r="O65" s="50"/>
      <c r="P65" s="51"/>
      <c r="Q65" s="51"/>
      <c r="R65" s="52"/>
      <c r="S65" s="52"/>
      <c r="AL65" s="54"/>
      <c r="AM65" s="54"/>
      <c r="AN65" s="54"/>
      <c r="AO65" s="54"/>
      <c r="AP65" s="54"/>
      <c r="AQ65" s="54"/>
      <c r="AR65" s="54"/>
      <c r="AS65" s="54"/>
      <c r="AT65" s="54"/>
    </row>
    <row r="66" spans="2:19" ht="24">
      <c r="B66" s="55"/>
      <c r="C66" s="56">
        <v>2</v>
      </c>
      <c r="D66" s="24">
        <v>136861.67</v>
      </c>
      <c r="E66" s="24">
        <v>38058.71</v>
      </c>
      <c r="F66" s="24">
        <v>108866.12</v>
      </c>
      <c r="G66" s="24">
        <v>49156.68</v>
      </c>
      <c r="H66" s="24">
        <v>59709.44</v>
      </c>
      <c r="I66" s="24">
        <v>79149.68</v>
      </c>
      <c r="J66" s="24">
        <v>91576.91</v>
      </c>
      <c r="K66" s="57">
        <v>73489.38127321089</v>
      </c>
      <c r="L66" s="58">
        <v>344848.6512732109</v>
      </c>
      <c r="M66" s="6"/>
      <c r="N66" s="59"/>
      <c r="O66" s="50"/>
      <c r="P66" s="51"/>
      <c r="Q66" s="51"/>
      <c r="R66" s="52"/>
      <c r="S66" s="52"/>
    </row>
    <row r="67" spans="2:19" ht="24">
      <c r="B67" s="55"/>
      <c r="C67" s="56">
        <v>3</v>
      </c>
      <c r="D67" s="24">
        <v>141629.13</v>
      </c>
      <c r="E67" s="24">
        <v>31974.6</v>
      </c>
      <c r="F67" s="24">
        <v>104736.92</v>
      </c>
      <c r="G67" s="24">
        <v>51876.97</v>
      </c>
      <c r="H67" s="24">
        <v>52859.95</v>
      </c>
      <c r="I67" s="24">
        <v>82778.15</v>
      </c>
      <c r="J67" s="24">
        <v>77716.64</v>
      </c>
      <c r="K67" s="57">
        <v>34396.48369031082</v>
      </c>
      <c r="L67" s="58">
        <v>317798.6436903109</v>
      </c>
      <c r="M67" s="6"/>
      <c r="N67" s="59"/>
      <c r="O67" s="50"/>
      <c r="P67" s="51"/>
      <c r="Q67" s="51"/>
      <c r="R67" s="52"/>
      <c r="S67" s="52"/>
    </row>
    <row r="68" spans="2:19" ht="24">
      <c r="B68" s="55"/>
      <c r="C68" s="56">
        <v>4</v>
      </c>
      <c r="D68" s="24">
        <v>152847.31</v>
      </c>
      <c r="E68" s="24">
        <v>42088.54</v>
      </c>
      <c r="F68" s="24">
        <v>115117.37</v>
      </c>
      <c r="G68" s="24">
        <v>57266.28</v>
      </c>
      <c r="H68" s="24">
        <v>57851.09</v>
      </c>
      <c r="I68" s="24">
        <v>76789.02</v>
      </c>
      <c r="J68" s="24">
        <v>80615.48</v>
      </c>
      <c r="K68" s="57">
        <v>9237.3724433686</v>
      </c>
      <c r="L68" s="58">
        <v>315464.1324433686</v>
      </c>
      <c r="M68" s="6"/>
      <c r="N68" s="59"/>
      <c r="O68" s="50"/>
      <c r="P68" s="51"/>
      <c r="Q68" s="51"/>
      <c r="R68" s="52"/>
      <c r="S68" s="52"/>
    </row>
    <row r="69" spans="2:19" ht="24">
      <c r="B69" s="55">
        <v>1383</v>
      </c>
      <c r="C69" s="56">
        <v>1</v>
      </c>
      <c r="D69" s="24">
        <v>154883.52</v>
      </c>
      <c r="E69" s="24">
        <v>44105.32</v>
      </c>
      <c r="F69" s="24">
        <v>105941.10999999999</v>
      </c>
      <c r="G69" s="24">
        <v>52569.96</v>
      </c>
      <c r="H69" s="24">
        <v>53371.149999999994</v>
      </c>
      <c r="I69" s="24">
        <v>93575.47</v>
      </c>
      <c r="J69" s="24">
        <v>94326.8</v>
      </c>
      <c r="K69" s="57">
        <v>52865.321297385046</v>
      </c>
      <c r="L69" s="58">
        <v>357043.94129738497</v>
      </c>
      <c r="M69" s="6">
        <f>SUM(L69:L72)</f>
        <v>1582364.4626284381</v>
      </c>
      <c r="N69" s="49"/>
      <c r="O69" s="50"/>
      <c r="P69" s="51"/>
      <c r="Q69" s="51"/>
      <c r="R69" s="52"/>
      <c r="S69" s="52"/>
    </row>
    <row r="70" spans="2:19" ht="24">
      <c r="B70" s="55"/>
      <c r="C70" s="56">
        <v>2</v>
      </c>
      <c r="D70" s="24">
        <v>175592.23</v>
      </c>
      <c r="E70" s="24">
        <v>51441.56</v>
      </c>
      <c r="F70" s="24">
        <v>133827.16</v>
      </c>
      <c r="G70" s="24">
        <v>58124.49</v>
      </c>
      <c r="H70" s="24">
        <v>75702.67</v>
      </c>
      <c r="I70" s="24">
        <v>104310.37</v>
      </c>
      <c r="J70" s="24">
        <v>106044.41</v>
      </c>
      <c r="K70" s="57">
        <v>76767.11788156678</v>
      </c>
      <c r="L70" s="58">
        <v>435894.0278815668</v>
      </c>
      <c r="M70" s="6"/>
      <c r="N70" s="59"/>
      <c r="O70" s="50"/>
      <c r="P70" s="51"/>
      <c r="Q70" s="51"/>
      <c r="R70" s="52"/>
      <c r="S70" s="52"/>
    </row>
    <row r="71" spans="2:19" ht="24">
      <c r="B71" s="55"/>
      <c r="C71" s="56">
        <v>3</v>
      </c>
      <c r="D71" s="24">
        <v>181342.47</v>
      </c>
      <c r="E71" s="24">
        <v>38832.04</v>
      </c>
      <c r="F71" s="24">
        <v>119638</v>
      </c>
      <c r="G71" s="24">
        <v>64061.32</v>
      </c>
      <c r="H71" s="24">
        <v>55576.67999999999</v>
      </c>
      <c r="I71" s="24">
        <v>110619</v>
      </c>
      <c r="J71" s="24">
        <v>122267.51</v>
      </c>
      <c r="K71" s="57">
        <v>63264.1250709702</v>
      </c>
      <c r="L71" s="58">
        <v>391428.1250709702</v>
      </c>
      <c r="M71" s="6"/>
      <c r="N71" s="59"/>
      <c r="O71" s="50"/>
      <c r="P71" s="51"/>
      <c r="Q71" s="51"/>
      <c r="R71" s="52"/>
      <c r="S71" s="52"/>
    </row>
    <row r="72" spans="2:19" ht="24">
      <c r="B72" s="55"/>
      <c r="C72" s="56">
        <v>4</v>
      </c>
      <c r="D72" s="24">
        <v>186836.38</v>
      </c>
      <c r="E72" s="24">
        <v>54551.17</v>
      </c>
      <c r="F72" s="24">
        <v>136948.71999999997</v>
      </c>
      <c r="G72" s="24">
        <v>71377.93</v>
      </c>
      <c r="H72" s="24">
        <v>65570.79</v>
      </c>
      <c r="I72" s="24">
        <v>105122.85</v>
      </c>
      <c r="J72" s="24">
        <v>103757.88</v>
      </c>
      <c r="K72" s="57">
        <v>18297.128378515918</v>
      </c>
      <c r="L72" s="58">
        <v>397998.36837851594</v>
      </c>
      <c r="M72" s="6"/>
      <c r="N72" s="59"/>
      <c r="O72" s="50"/>
      <c r="P72" s="51"/>
      <c r="Q72" s="51"/>
      <c r="R72" s="52"/>
      <c r="S72" s="52"/>
    </row>
    <row r="73" spans="2:19" ht="24">
      <c r="B73" s="55">
        <v>1384</v>
      </c>
      <c r="C73" s="56">
        <v>1</v>
      </c>
      <c r="D73" s="24">
        <v>191332.69</v>
      </c>
      <c r="E73" s="24">
        <v>48945.24</v>
      </c>
      <c r="F73" s="24">
        <v>125418.03</v>
      </c>
      <c r="G73" s="24">
        <v>62687.23</v>
      </c>
      <c r="H73" s="24">
        <v>62730.8</v>
      </c>
      <c r="I73" s="24">
        <v>135518.08000000002</v>
      </c>
      <c r="J73" s="24">
        <v>110449.73</v>
      </c>
      <c r="K73" s="57">
        <v>60539.90401094446</v>
      </c>
      <c r="L73" s="58">
        <v>451304.2140109445</v>
      </c>
      <c r="M73" s="6">
        <f>SUM(L73:L76)</f>
        <v>1970690.2008977327</v>
      </c>
      <c r="N73" s="49"/>
      <c r="O73" s="50"/>
      <c r="P73" s="51"/>
      <c r="Q73" s="51"/>
      <c r="R73" s="52"/>
      <c r="S73" s="52"/>
    </row>
    <row r="74" spans="2:19" ht="24">
      <c r="B74" s="55"/>
      <c r="C74" s="56">
        <v>2</v>
      </c>
      <c r="D74" s="24">
        <v>204462.72</v>
      </c>
      <c r="E74" s="24">
        <v>63720.15</v>
      </c>
      <c r="F74" s="24">
        <v>136598.6</v>
      </c>
      <c r="G74" s="24">
        <v>67343.89</v>
      </c>
      <c r="H74" s="24">
        <v>69254.71</v>
      </c>
      <c r="I74" s="24">
        <v>155066.53</v>
      </c>
      <c r="J74" s="24">
        <v>120921.4</v>
      </c>
      <c r="K74" s="57">
        <v>98211.26579446191</v>
      </c>
      <c r="L74" s="58">
        <v>537137.8657944619</v>
      </c>
      <c r="M74" s="6"/>
      <c r="N74" s="59"/>
      <c r="O74" s="50"/>
      <c r="P74" s="51"/>
      <c r="Q74" s="51"/>
      <c r="R74" s="52"/>
      <c r="S74" s="52"/>
    </row>
    <row r="75" spans="2:19" ht="24">
      <c r="B75" s="55"/>
      <c r="C75" s="56">
        <v>3</v>
      </c>
      <c r="D75" s="24">
        <v>214245.94</v>
      </c>
      <c r="E75" s="24">
        <v>45332.37</v>
      </c>
      <c r="F75" s="24">
        <v>132419.76</v>
      </c>
      <c r="G75" s="24">
        <v>70331.1</v>
      </c>
      <c r="H75" s="24">
        <v>62088.66</v>
      </c>
      <c r="I75" s="24">
        <v>155989.1</v>
      </c>
      <c r="J75" s="24">
        <v>112160.69</v>
      </c>
      <c r="K75" s="57">
        <v>39711.471766441275</v>
      </c>
      <c r="L75" s="58">
        <v>475537.95176644134</v>
      </c>
      <c r="M75" s="6"/>
      <c r="N75" s="59"/>
      <c r="O75" s="50"/>
      <c r="P75" s="51"/>
      <c r="Q75" s="51"/>
      <c r="R75" s="52"/>
      <c r="S75" s="52"/>
    </row>
    <row r="76" spans="2:19" ht="24">
      <c r="B76" s="55"/>
      <c r="C76" s="56">
        <v>4</v>
      </c>
      <c r="D76" s="24">
        <v>226348.85</v>
      </c>
      <c r="E76" s="24">
        <v>93075.84</v>
      </c>
      <c r="F76" s="24">
        <v>171874.19</v>
      </c>
      <c r="G76" s="24">
        <v>78442.68</v>
      </c>
      <c r="H76" s="24">
        <v>93431.51000000001</v>
      </c>
      <c r="I76" s="24">
        <v>168670.58000000002</v>
      </c>
      <c r="J76" s="24">
        <v>145872.38</v>
      </c>
      <c r="K76" s="57">
        <v>-7386.910674115206</v>
      </c>
      <c r="L76" s="58">
        <v>506710.1693258848</v>
      </c>
      <c r="M76" s="6"/>
      <c r="N76" s="59"/>
      <c r="O76" s="50"/>
      <c r="P76" s="51"/>
      <c r="Q76" s="51"/>
      <c r="R76" s="52"/>
      <c r="S76" s="52"/>
    </row>
    <row r="77" spans="2:19" ht="24">
      <c r="B77" s="55">
        <v>1385</v>
      </c>
      <c r="C77" s="56">
        <v>1</v>
      </c>
      <c r="D77" s="24">
        <v>234971.6</v>
      </c>
      <c r="E77" s="24">
        <v>71851.79</v>
      </c>
      <c r="F77" s="24">
        <v>129390.44</v>
      </c>
      <c r="G77" s="24">
        <v>62576.33</v>
      </c>
      <c r="H77" s="24">
        <v>66814.11</v>
      </c>
      <c r="I77" s="24">
        <v>168914.2</v>
      </c>
      <c r="J77" s="24">
        <v>130447.69</v>
      </c>
      <c r="K77" s="57">
        <v>45824.637985582696</v>
      </c>
      <c r="L77" s="58">
        <v>520504.9779855827</v>
      </c>
      <c r="M77" s="6">
        <f>SUM(L77:L80)</f>
        <v>2372025.665298022</v>
      </c>
      <c r="N77" s="59"/>
      <c r="O77" s="50"/>
      <c r="P77" s="51"/>
      <c r="Q77" s="51"/>
      <c r="R77" s="52"/>
      <c r="S77" s="52"/>
    </row>
    <row r="78" spans="2:19" ht="24">
      <c r="B78" s="55"/>
      <c r="C78" s="56">
        <v>2</v>
      </c>
      <c r="D78" s="24">
        <v>249022.27</v>
      </c>
      <c r="E78" s="24">
        <v>74921.72</v>
      </c>
      <c r="F78" s="24">
        <v>155540.35</v>
      </c>
      <c r="G78" s="24">
        <v>72535.97</v>
      </c>
      <c r="H78" s="24">
        <v>83004.38</v>
      </c>
      <c r="I78" s="24">
        <v>212248.15999999997</v>
      </c>
      <c r="J78" s="24">
        <v>159698.09</v>
      </c>
      <c r="K78" s="57">
        <v>120581.99732572847</v>
      </c>
      <c r="L78" s="58">
        <v>652616.4073257286</v>
      </c>
      <c r="M78" s="6"/>
      <c r="N78" s="59"/>
      <c r="O78" s="50"/>
      <c r="P78" s="51"/>
      <c r="Q78" s="51"/>
      <c r="R78" s="52"/>
      <c r="S78" s="52"/>
    </row>
    <row r="79" spans="2:19" ht="24">
      <c r="B79" s="55"/>
      <c r="C79" s="56">
        <v>3</v>
      </c>
      <c r="D79" s="24">
        <v>256721.44</v>
      </c>
      <c r="E79" s="24">
        <v>73064.35</v>
      </c>
      <c r="F79" s="24">
        <v>168432.02</v>
      </c>
      <c r="G79" s="24">
        <v>77025.81</v>
      </c>
      <c r="H79" s="24">
        <v>91406.20999999999</v>
      </c>
      <c r="I79" s="24">
        <v>176086.08</v>
      </c>
      <c r="J79" s="24">
        <v>135361.75</v>
      </c>
      <c r="K79" s="57">
        <v>52490.85368389115</v>
      </c>
      <c r="L79" s="58">
        <v>591432.9936838911</v>
      </c>
      <c r="M79" s="6"/>
      <c r="N79" s="59"/>
      <c r="O79" s="50"/>
      <c r="P79" s="51"/>
      <c r="Q79" s="51"/>
      <c r="R79" s="52"/>
      <c r="S79" s="52"/>
    </row>
    <row r="80" spans="2:19" ht="24">
      <c r="B80" s="55"/>
      <c r="C80" s="56">
        <v>4</v>
      </c>
      <c r="D80" s="24">
        <v>271254.39</v>
      </c>
      <c r="E80" s="24">
        <v>92831.73</v>
      </c>
      <c r="F80" s="24">
        <v>197031.07</v>
      </c>
      <c r="G80" s="24">
        <v>92036.29</v>
      </c>
      <c r="H80" s="24">
        <v>104994.78</v>
      </c>
      <c r="I80" s="24">
        <v>170950.16</v>
      </c>
      <c r="J80" s="24">
        <v>143486.97</v>
      </c>
      <c r="K80" s="57">
        <v>18890.90630281926</v>
      </c>
      <c r="L80" s="58">
        <v>607471.2863028193</v>
      </c>
      <c r="M80" s="6"/>
      <c r="N80" s="59"/>
      <c r="O80" s="50"/>
      <c r="P80" s="51"/>
      <c r="Q80" s="51"/>
      <c r="R80" s="52"/>
      <c r="S80" s="52"/>
    </row>
    <row r="81" spans="2:19" ht="24">
      <c r="B81" s="55">
        <v>1386</v>
      </c>
      <c r="C81" s="56">
        <v>1</v>
      </c>
      <c r="D81" s="24">
        <v>295161.95</v>
      </c>
      <c r="E81" s="24">
        <v>73276.67</v>
      </c>
      <c r="F81" s="24">
        <v>175663.65</v>
      </c>
      <c r="G81" s="24">
        <v>72547.84</v>
      </c>
      <c r="H81" s="24">
        <v>103115.81</v>
      </c>
      <c r="I81" s="24">
        <v>191717.19</v>
      </c>
      <c r="J81" s="24">
        <v>150739.78</v>
      </c>
      <c r="K81" s="57">
        <v>89772.16735810187</v>
      </c>
      <c r="L81" s="58">
        <v>674851.8473581017</v>
      </c>
      <c r="M81" s="6">
        <f>SUM(L81:L84)</f>
        <v>3132151.609870817</v>
      </c>
      <c r="N81" s="49"/>
      <c r="O81" s="51"/>
      <c r="P81" s="51"/>
      <c r="Q81" s="51"/>
      <c r="R81" s="52"/>
      <c r="S81" s="52"/>
    </row>
    <row r="82" spans="2:19" ht="24">
      <c r="B82" s="55"/>
      <c r="C82" s="56">
        <v>2</v>
      </c>
      <c r="D82" s="24">
        <v>335226.99</v>
      </c>
      <c r="E82" s="24">
        <v>95670.82</v>
      </c>
      <c r="F82" s="24">
        <v>220931.61</v>
      </c>
      <c r="G82" s="24">
        <v>80158.91</v>
      </c>
      <c r="H82" s="24">
        <v>140772.69999999998</v>
      </c>
      <c r="I82" s="24">
        <v>218247.42</v>
      </c>
      <c r="J82" s="24">
        <v>154854.9</v>
      </c>
      <c r="K82" s="57">
        <v>97770.46878506796</v>
      </c>
      <c r="L82" s="58">
        <v>812992.408785068</v>
      </c>
      <c r="M82" s="61"/>
      <c r="N82" s="59"/>
      <c r="O82" s="50"/>
      <c r="P82" s="51"/>
      <c r="Q82" s="51"/>
      <c r="R82" s="52"/>
      <c r="S82" s="52"/>
    </row>
    <row r="83" spans="2:19" ht="24">
      <c r="B83" s="55"/>
      <c r="C83" s="56">
        <v>3</v>
      </c>
      <c r="D83" s="24">
        <v>344106.37</v>
      </c>
      <c r="E83" s="24">
        <v>69785.33</v>
      </c>
      <c r="F83" s="24">
        <v>233565.76</v>
      </c>
      <c r="G83" s="24">
        <v>84456.92</v>
      </c>
      <c r="H83" s="24">
        <v>149108.84</v>
      </c>
      <c r="I83" s="24">
        <v>254215.91</v>
      </c>
      <c r="J83" s="24">
        <v>165466.55</v>
      </c>
      <c r="K83" s="57">
        <v>78685.07786647129</v>
      </c>
      <c r="L83" s="58">
        <v>814891.8978664713</v>
      </c>
      <c r="M83" s="6"/>
      <c r="N83" s="59"/>
      <c r="O83" s="50"/>
      <c r="P83" s="51"/>
      <c r="Q83" s="51"/>
      <c r="R83" s="52"/>
      <c r="S83" s="52"/>
    </row>
    <row r="84" spans="2:19" ht="24">
      <c r="B84" s="55"/>
      <c r="C84" s="56">
        <v>4</v>
      </c>
      <c r="D84" s="24">
        <v>370708.29</v>
      </c>
      <c r="E84" s="24">
        <v>75789.18</v>
      </c>
      <c r="F84" s="24">
        <v>250194.75999999998</v>
      </c>
      <c r="G84" s="24">
        <v>99747.53</v>
      </c>
      <c r="H84" s="24">
        <v>150447.22999999998</v>
      </c>
      <c r="I84" s="24">
        <v>266051.98</v>
      </c>
      <c r="J84" s="24">
        <v>212291.57</v>
      </c>
      <c r="K84" s="57">
        <v>78962.81586117586</v>
      </c>
      <c r="L84" s="58">
        <v>829415.4558611758</v>
      </c>
      <c r="M84" s="6"/>
      <c r="N84" s="59"/>
      <c r="O84" s="50"/>
      <c r="P84" s="51"/>
      <c r="Q84" s="51"/>
      <c r="R84" s="52"/>
      <c r="S84" s="52"/>
    </row>
    <row r="85" spans="2:19" ht="24">
      <c r="B85" s="55">
        <v>1387</v>
      </c>
      <c r="C85" s="56">
        <v>1</v>
      </c>
      <c r="D85" s="24">
        <v>382921.85</v>
      </c>
      <c r="E85" s="24">
        <v>74543.35</v>
      </c>
      <c r="F85" s="24">
        <v>243340.49</v>
      </c>
      <c r="G85" s="24">
        <v>85288.17</v>
      </c>
      <c r="H85" s="24">
        <v>158052.32</v>
      </c>
      <c r="I85" s="24">
        <v>313354.86000000004</v>
      </c>
      <c r="J85" s="24">
        <v>181209.04</v>
      </c>
      <c r="K85" s="57">
        <v>91720.83664827878</v>
      </c>
      <c r="L85" s="58">
        <v>924672.3466482788</v>
      </c>
      <c r="M85" s="6">
        <f>SUM(L85:L88)</f>
        <v>3744912.974106049</v>
      </c>
      <c r="N85" s="49"/>
      <c r="O85" s="51"/>
      <c r="P85" s="51"/>
      <c r="Q85" s="51"/>
      <c r="R85" s="52"/>
      <c r="S85" s="52"/>
    </row>
    <row r="86" spans="2:19" ht="24">
      <c r="B86" s="55"/>
      <c r="C86" s="56">
        <v>2</v>
      </c>
      <c r="D86" s="24">
        <v>394426.77</v>
      </c>
      <c r="E86" s="24">
        <v>106500.28</v>
      </c>
      <c r="F86" s="24">
        <v>317882.98</v>
      </c>
      <c r="G86" s="24">
        <v>109870.47</v>
      </c>
      <c r="H86" s="24">
        <v>208012.51</v>
      </c>
      <c r="I86" s="24">
        <v>338939.06</v>
      </c>
      <c r="J86" s="24">
        <v>240424.38</v>
      </c>
      <c r="K86" s="57">
        <v>151470.38345143286</v>
      </c>
      <c r="L86" s="58">
        <v>1068795.093451433</v>
      </c>
      <c r="M86" s="6"/>
      <c r="N86" s="59"/>
      <c r="O86" s="50"/>
      <c r="P86" s="51"/>
      <c r="Q86" s="51"/>
      <c r="R86" s="52"/>
      <c r="S86" s="52"/>
    </row>
    <row r="87" spans="2:19" ht="24">
      <c r="B87" s="55"/>
      <c r="C87" s="56">
        <v>3</v>
      </c>
      <c r="D87" s="24">
        <v>419390.71</v>
      </c>
      <c r="E87" s="24">
        <v>98406.65</v>
      </c>
      <c r="F87" s="24">
        <v>297744.38</v>
      </c>
      <c r="G87" s="24">
        <v>100459.3</v>
      </c>
      <c r="H87" s="24">
        <v>197285.08000000002</v>
      </c>
      <c r="I87" s="24">
        <v>210602.3</v>
      </c>
      <c r="J87" s="24">
        <v>216857.74</v>
      </c>
      <c r="K87" s="57">
        <v>103043.59452774998</v>
      </c>
      <c r="L87" s="58">
        <v>912329.8945277501</v>
      </c>
      <c r="M87" s="61"/>
      <c r="N87" s="59"/>
      <c r="O87" s="50"/>
      <c r="P87" s="51"/>
      <c r="Q87" s="51"/>
      <c r="R87" s="52"/>
      <c r="S87" s="52"/>
    </row>
    <row r="88" spans="2:19" ht="24">
      <c r="B88" s="55"/>
      <c r="C88" s="56">
        <v>4</v>
      </c>
      <c r="D88" s="24">
        <v>422901.66</v>
      </c>
      <c r="E88" s="24">
        <v>117602.11</v>
      </c>
      <c r="F88" s="24">
        <v>322867.06</v>
      </c>
      <c r="G88" s="24">
        <v>116721.46</v>
      </c>
      <c r="H88" s="24">
        <v>206145.59999999998</v>
      </c>
      <c r="I88" s="24">
        <v>164036.16999999998</v>
      </c>
      <c r="J88" s="24">
        <v>203289.34</v>
      </c>
      <c r="K88" s="57">
        <v>14997.979478587717</v>
      </c>
      <c r="L88" s="58">
        <v>839115.6394785878</v>
      </c>
      <c r="M88" s="62"/>
      <c r="N88" s="59"/>
      <c r="O88" s="50"/>
      <c r="P88" s="51"/>
      <c r="Q88" s="51"/>
      <c r="R88" s="52"/>
      <c r="S88" s="52"/>
    </row>
    <row r="89" spans="2:19" ht="24">
      <c r="B89" s="55">
        <v>1388</v>
      </c>
      <c r="C89" s="56">
        <v>1</v>
      </c>
      <c r="D89" s="24">
        <v>432484.25</v>
      </c>
      <c r="E89" s="24">
        <v>85022.5</v>
      </c>
      <c r="F89" s="24">
        <v>228051.66</v>
      </c>
      <c r="G89" s="24">
        <v>88214.1</v>
      </c>
      <c r="H89" s="24">
        <v>139837.56</v>
      </c>
      <c r="I89" s="24">
        <v>194241.09</v>
      </c>
      <c r="J89" s="24">
        <v>197014.1</v>
      </c>
      <c r="K89" s="57">
        <v>130525.71875499541</v>
      </c>
      <c r="L89" s="58">
        <v>873311.1187549954</v>
      </c>
      <c r="M89" s="6">
        <f>SUM(L89:L92)</f>
        <v>3935640.766913863</v>
      </c>
      <c r="N89" s="49"/>
      <c r="O89" s="51"/>
      <c r="P89" s="51"/>
      <c r="Q89" s="51"/>
      <c r="R89" s="52"/>
      <c r="S89" s="52"/>
    </row>
    <row r="90" spans="2:19" ht="24">
      <c r="B90" s="55"/>
      <c r="C90" s="56">
        <v>2</v>
      </c>
      <c r="D90" s="24">
        <v>440354.27</v>
      </c>
      <c r="E90" s="24">
        <v>125285.31</v>
      </c>
      <c r="F90" s="24">
        <v>324984.73</v>
      </c>
      <c r="G90" s="24">
        <v>104178.98</v>
      </c>
      <c r="H90" s="24">
        <v>220805.75</v>
      </c>
      <c r="I90" s="24">
        <v>244293.77999999997</v>
      </c>
      <c r="J90" s="24">
        <v>220291.95</v>
      </c>
      <c r="K90" s="57">
        <v>136296.34566633374</v>
      </c>
      <c r="L90" s="58">
        <v>1050922.485666334</v>
      </c>
      <c r="M90" s="6"/>
      <c r="N90" s="59"/>
      <c r="O90" s="50"/>
      <c r="P90" s="51"/>
      <c r="Q90" s="51"/>
      <c r="R90" s="52"/>
      <c r="S90" s="52"/>
    </row>
    <row r="91" spans="2:19" ht="24">
      <c r="B91" s="55"/>
      <c r="C91" s="56">
        <v>3</v>
      </c>
      <c r="D91" s="24">
        <v>475213.25</v>
      </c>
      <c r="E91" s="24">
        <v>95336.88</v>
      </c>
      <c r="F91" s="24">
        <v>322269.2</v>
      </c>
      <c r="G91" s="24">
        <v>110022.61</v>
      </c>
      <c r="H91" s="24">
        <v>212246.59000000003</v>
      </c>
      <c r="I91" s="24">
        <v>246321.47999999998</v>
      </c>
      <c r="J91" s="24">
        <v>236600.09</v>
      </c>
      <c r="K91" s="57">
        <v>84900.52803251028</v>
      </c>
      <c r="L91" s="58">
        <v>987441.2480325104</v>
      </c>
      <c r="M91" s="6"/>
      <c r="N91" s="59"/>
      <c r="O91" s="50"/>
      <c r="P91" s="51"/>
      <c r="Q91" s="51"/>
      <c r="R91" s="52"/>
      <c r="S91" s="52"/>
    </row>
    <row r="92" spans="2:19" ht="24">
      <c r="B92" s="55"/>
      <c r="C92" s="56">
        <v>4</v>
      </c>
      <c r="D92" s="24">
        <v>479589.32</v>
      </c>
      <c r="E92" s="24">
        <v>164608.52</v>
      </c>
      <c r="F92" s="24">
        <v>340745.70999999996</v>
      </c>
      <c r="G92" s="24">
        <v>133345.71</v>
      </c>
      <c r="H92" s="24">
        <v>207400</v>
      </c>
      <c r="I92" s="24">
        <v>240692.05</v>
      </c>
      <c r="J92" s="24">
        <v>208172.66</v>
      </c>
      <c r="K92" s="57">
        <v>6502.974460023834</v>
      </c>
      <c r="L92" s="58">
        <v>1023965.9144600236</v>
      </c>
      <c r="M92" s="6"/>
      <c r="N92" s="59"/>
      <c r="O92" s="50"/>
      <c r="P92" s="51"/>
      <c r="Q92" s="51"/>
      <c r="R92" s="52"/>
      <c r="S92" s="52"/>
    </row>
    <row r="93" spans="2:19" ht="24">
      <c r="B93" s="55">
        <v>1389</v>
      </c>
      <c r="C93" s="56">
        <v>1</v>
      </c>
      <c r="D93" s="24">
        <v>484702.7</v>
      </c>
      <c r="E93" s="24">
        <v>121177.89</v>
      </c>
      <c r="F93" s="24">
        <v>251877.13</v>
      </c>
      <c r="G93" s="24">
        <v>103671.03</v>
      </c>
      <c r="H93" s="24">
        <v>148206.1</v>
      </c>
      <c r="I93" s="24">
        <v>263457.87</v>
      </c>
      <c r="J93" s="24">
        <v>229527.08</v>
      </c>
      <c r="K93" s="57">
        <v>157637.89353903898</v>
      </c>
      <c r="L93" s="58">
        <v>1049326.403539039</v>
      </c>
      <c r="M93" s="6">
        <f>SUM(L93:L96)</f>
        <v>4796803.333368561</v>
      </c>
      <c r="N93" s="49"/>
      <c r="O93" s="51"/>
      <c r="P93" s="51"/>
      <c r="Q93" s="51"/>
      <c r="R93" s="52"/>
      <c r="S93" s="52"/>
    </row>
    <row r="94" spans="2:19" ht="24">
      <c r="B94" s="55"/>
      <c r="C94" s="56">
        <v>2</v>
      </c>
      <c r="D94" s="24">
        <v>514674.1</v>
      </c>
      <c r="E94" s="24">
        <v>141730.51</v>
      </c>
      <c r="F94" s="24">
        <v>328871.86</v>
      </c>
      <c r="G94" s="24">
        <v>110095.65</v>
      </c>
      <c r="H94" s="24">
        <v>218776.21</v>
      </c>
      <c r="I94" s="24">
        <v>289702.89</v>
      </c>
      <c r="J94" s="24">
        <v>240049.36</v>
      </c>
      <c r="K94" s="57">
        <v>182213.7670683635</v>
      </c>
      <c r="L94" s="58">
        <v>1217143.7670683633</v>
      </c>
      <c r="M94" s="6"/>
      <c r="N94" s="59"/>
      <c r="O94" s="50"/>
      <c r="P94" s="51"/>
      <c r="Q94" s="51"/>
      <c r="R94" s="52"/>
      <c r="S94" s="52"/>
    </row>
    <row r="95" spans="2:19" ht="24">
      <c r="B95" s="55"/>
      <c r="C95" s="56">
        <v>3</v>
      </c>
      <c r="D95" s="24">
        <v>546073.96</v>
      </c>
      <c r="E95" s="24">
        <v>131619.97</v>
      </c>
      <c r="F95" s="24">
        <v>360312.43</v>
      </c>
      <c r="G95" s="24">
        <v>115350.09</v>
      </c>
      <c r="H95" s="24">
        <v>244962.34</v>
      </c>
      <c r="I95" s="24">
        <v>266574.72</v>
      </c>
      <c r="J95" s="24">
        <v>246461.83</v>
      </c>
      <c r="K95" s="57">
        <v>94402.82248681886</v>
      </c>
      <c r="L95" s="58">
        <v>1152522.0724868185</v>
      </c>
      <c r="M95" s="62"/>
      <c r="N95" s="59"/>
      <c r="O95" s="50"/>
      <c r="P95" s="51"/>
      <c r="Q95" s="51"/>
      <c r="R95" s="52"/>
      <c r="S95" s="52"/>
    </row>
    <row r="96" spans="2:19" ht="24">
      <c r="B96" s="55"/>
      <c r="C96" s="56">
        <v>4</v>
      </c>
      <c r="D96" s="24">
        <v>616021.04</v>
      </c>
      <c r="E96" s="24">
        <v>165637.03</v>
      </c>
      <c r="F96" s="24">
        <v>392295.46</v>
      </c>
      <c r="G96" s="24">
        <v>165166.13</v>
      </c>
      <c r="H96" s="24">
        <v>227129.33000000002</v>
      </c>
      <c r="I96" s="24">
        <v>398617.42</v>
      </c>
      <c r="J96" s="24">
        <v>259448.43</v>
      </c>
      <c r="K96" s="57">
        <v>64688.570274340396</v>
      </c>
      <c r="L96" s="58">
        <v>1377811.0902743405</v>
      </c>
      <c r="M96" s="62"/>
      <c r="N96" s="59"/>
      <c r="O96" s="50"/>
      <c r="P96" s="51"/>
      <c r="Q96" s="51"/>
      <c r="R96" s="52"/>
      <c r="S96" s="52"/>
    </row>
    <row r="97" spans="2:19" ht="24">
      <c r="B97" s="55">
        <v>1390</v>
      </c>
      <c r="C97" s="56">
        <v>1</v>
      </c>
      <c r="D97" s="24">
        <v>641242.96</v>
      </c>
      <c r="E97" s="24">
        <v>112562.92</v>
      </c>
      <c r="F97" s="24">
        <v>345212.27</v>
      </c>
      <c r="G97" s="24">
        <v>131758.12</v>
      </c>
      <c r="H97" s="24">
        <v>213454.15</v>
      </c>
      <c r="I97" s="24">
        <v>452037.72000000003</v>
      </c>
      <c r="J97" s="24">
        <v>241647.39</v>
      </c>
      <c r="K97" s="57">
        <v>189082.48230533762</v>
      </c>
      <c r="L97" s="58">
        <v>1498490.9623053377</v>
      </c>
      <c r="M97" s="6">
        <f>SUM(L97:L100)</f>
        <v>6285254.716896016</v>
      </c>
      <c r="N97" s="59"/>
      <c r="O97" s="50"/>
      <c r="P97" s="51"/>
      <c r="Q97" s="51"/>
      <c r="R97" s="52"/>
      <c r="S97" s="52"/>
    </row>
    <row r="98" spans="2:19" ht="24">
      <c r="B98" s="25"/>
      <c r="C98" s="56">
        <v>2</v>
      </c>
      <c r="D98" s="24">
        <v>700045.68</v>
      </c>
      <c r="E98" s="24">
        <v>165111.19</v>
      </c>
      <c r="F98" s="24">
        <v>402483.95999999996</v>
      </c>
      <c r="G98" s="24">
        <v>141043.84</v>
      </c>
      <c r="H98" s="24">
        <v>261440.12</v>
      </c>
      <c r="I98" s="24">
        <v>411059.07</v>
      </c>
      <c r="J98" s="24">
        <v>266342.36</v>
      </c>
      <c r="K98" s="57">
        <v>223615.9992266306</v>
      </c>
      <c r="L98" s="58">
        <v>1635973.5392266307</v>
      </c>
      <c r="M98" s="6"/>
      <c r="N98" s="59"/>
      <c r="O98" s="50"/>
      <c r="P98" s="51"/>
      <c r="Q98" s="51"/>
      <c r="R98" s="52"/>
      <c r="S98" s="52"/>
    </row>
    <row r="99" spans="2:19" ht="24">
      <c r="B99" s="25"/>
      <c r="C99" s="56">
        <v>3</v>
      </c>
      <c r="D99" s="24">
        <v>696557.41</v>
      </c>
      <c r="E99" s="24">
        <v>135127.6</v>
      </c>
      <c r="F99" s="24">
        <v>390745.83999999997</v>
      </c>
      <c r="G99" s="24">
        <v>135485.28</v>
      </c>
      <c r="H99" s="24">
        <v>255260.56</v>
      </c>
      <c r="I99" s="24">
        <v>376901.62</v>
      </c>
      <c r="J99" s="24">
        <v>253558.6</v>
      </c>
      <c r="K99" s="57">
        <v>178164.59628368812</v>
      </c>
      <c r="L99" s="58">
        <v>1523938.4662836883</v>
      </c>
      <c r="M99" s="6"/>
      <c r="N99" s="59"/>
      <c r="O99" s="50"/>
      <c r="P99" s="51"/>
      <c r="Q99" s="51"/>
      <c r="R99" s="52"/>
      <c r="S99" s="52"/>
    </row>
    <row r="100" spans="2:19" ht="24">
      <c r="B100" s="25"/>
      <c r="C100" s="56">
        <v>4</v>
      </c>
      <c r="D100" s="24">
        <v>740707.36</v>
      </c>
      <c r="E100" s="24">
        <v>218419.99</v>
      </c>
      <c r="F100" s="24">
        <v>510229.23</v>
      </c>
      <c r="G100" s="24">
        <v>154495.66</v>
      </c>
      <c r="H100" s="24">
        <v>355733.57</v>
      </c>
      <c r="I100" s="24">
        <v>372986.88999999996</v>
      </c>
      <c r="J100" s="24">
        <v>278285.05</v>
      </c>
      <c r="K100" s="57">
        <v>62793.32908035978</v>
      </c>
      <c r="L100" s="58">
        <v>1626851.7490803597</v>
      </c>
      <c r="M100" s="6"/>
      <c r="N100" s="59"/>
      <c r="O100" s="50"/>
      <c r="P100" s="51"/>
      <c r="Q100" s="51"/>
      <c r="R100" s="52"/>
      <c r="S100" s="52"/>
    </row>
    <row r="101" spans="2:19" ht="24">
      <c r="B101" s="55">
        <v>1391</v>
      </c>
      <c r="C101" s="56">
        <v>1</v>
      </c>
      <c r="D101" s="24">
        <v>752700.66</v>
      </c>
      <c r="E101" s="24">
        <v>121345.41</v>
      </c>
      <c r="F101" s="24">
        <v>351337.79999999993</v>
      </c>
      <c r="G101" s="24">
        <v>110803.56</v>
      </c>
      <c r="H101" s="24">
        <v>240534.23999999996</v>
      </c>
      <c r="I101" s="24">
        <v>328058.56</v>
      </c>
      <c r="J101" s="24">
        <v>252392.14</v>
      </c>
      <c r="K101" s="57">
        <v>259685.19034908997</v>
      </c>
      <c r="L101" s="58">
        <v>1560735.48034909</v>
      </c>
      <c r="M101" s="6">
        <f>SUM(L101:L104)</f>
        <v>7149595.382406866</v>
      </c>
      <c r="N101" s="59"/>
      <c r="O101" s="50"/>
      <c r="P101" s="51"/>
      <c r="Q101" s="51"/>
      <c r="R101" s="52"/>
      <c r="S101" s="52"/>
    </row>
    <row r="102" spans="2:19" ht="24">
      <c r="B102" s="25"/>
      <c r="C102" s="56">
        <v>2</v>
      </c>
      <c r="D102" s="24">
        <v>829997.08</v>
      </c>
      <c r="E102" s="24">
        <v>193670.4</v>
      </c>
      <c r="F102" s="24">
        <v>449713.81000000006</v>
      </c>
      <c r="G102" s="24">
        <v>132844.04</v>
      </c>
      <c r="H102" s="24">
        <v>316869.77</v>
      </c>
      <c r="I102" s="24">
        <v>310620.87</v>
      </c>
      <c r="J102" s="24">
        <v>268821.97</v>
      </c>
      <c r="K102" s="57">
        <v>290646.2609010864</v>
      </c>
      <c r="L102" s="58">
        <v>1805826.4509010864</v>
      </c>
      <c r="M102" s="6"/>
      <c r="N102" s="59"/>
      <c r="O102" s="50"/>
      <c r="P102" s="51"/>
      <c r="Q102" s="51"/>
      <c r="R102" s="52"/>
      <c r="S102" s="52"/>
    </row>
    <row r="103" spans="2:19" ht="24">
      <c r="B103" s="25"/>
      <c r="C103" s="56">
        <v>3</v>
      </c>
      <c r="D103" s="24">
        <v>885023.42</v>
      </c>
      <c r="E103" s="24">
        <v>180554.9</v>
      </c>
      <c r="F103" s="24">
        <v>498233.75</v>
      </c>
      <c r="G103" s="24">
        <v>137210.63</v>
      </c>
      <c r="H103" s="24">
        <v>361023.12</v>
      </c>
      <c r="I103" s="24">
        <v>489469.48</v>
      </c>
      <c r="J103" s="24">
        <v>490299.95</v>
      </c>
      <c r="K103" s="57">
        <v>239756.62701985572</v>
      </c>
      <c r="L103" s="58">
        <v>1802738.2270198558</v>
      </c>
      <c r="M103" s="6"/>
      <c r="N103" s="59"/>
      <c r="O103" s="50"/>
      <c r="P103" s="51"/>
      <c r="Q103" s="51"/>
      <c r="R103" s="52"/>
      <c r="S103" s="52"/>
    </row>
    <row r="104" spans="2:19" ht="24">
      <c r="B104" s="25"/>
      <c r="C104" s="56">
        <v>4</v>
      </c>
      <c r="D104" s="24">
        <v>1078676.55</v>
      </c>
      <c r="E104" s="24">
        <v>212568.79</v>
      </c>
      <c r="F104" s="24">
        <v>673782.64</v>
      </c>
      <c r="G104" s="24">
        <v>176751.27</v>
      </c>
      <c r="H104" s="24">
        <v>497031.37</v>
      </c>
      <c r="I104" s="24">
        <v>470564.69</v>
      </c>
      <c r="J104" s="24">
        <v>470737.84</v>
      </c>
      <c r="K104" s="57">
        <v>15440.394136833725</v>
      </c>
      <c r="L104" s="58">
        <v>1980295.2241368336</v>
      </c>
      <c r="M104" s="6"/>
      <c r="N104" s="59"/>
      <c r="O104" s="50"/>
      <c r="P104" s="51"/>
      <c r="Q104" s="51"/>
      <c r="R104" s="52"/>
      <c r="S104" s="52"/>
    </row>
    <row r="105" spans="2:19" ht="24">
      <c r="B105" s="55">
        <v>1392</v>
      </c>
      <c r="C105" s="56">
        <v>1</v>
      </c>
      <c r="D105" s="24">
        <v>1072788.330691313</v>
      </c>
      <c r="E105" s="24">
        <v>198634.48801234565</v>
      </c>
      <c r="F105" s="24">
        <v>494493.9548142393</v>
      </c>
      <c r="G105" s="24">
        <v>145965.32170752293</v>
      </c>
      <c r="H105" s="24">
        <v>348528.6331067163</v>
      </c>
      <c r="I105" s="24">
        <v>654192.6261100001</v>
      </c>
      <c r="J105" s="24">
        <v>390198.24844000005</v>
      </c>
      <c r="K105" s="57">
        <v>86890.0243263499</v>
      </c>
      <c r="L105" s="58">
        <v>2116801.1755142477</v>
      </c>
      <c r="M105" s="6">
        <f>SUM(L105:L108)</f>
        <v>9421214.575542744</v>
      </c>
      <c r="N105" s="49"/>
      <c r="O105" s="50"/>
      <c r="P105" s="51"/>
      <c r="Q105" s="51"/>
      <c r="R105" s="52"/>
      <c r="S105" s="52"/>
    </row>
    <row r="106" spans="2:19" ht="24">
      <c r="B106" s="55"/>
      <c r="C106" s="56">
        <v>2</v>
      </c>
      <c r="D106" s="24">
        <v>1183469.3218993421</v>
      </c>
      <c r="E106" s="24">
        <v>223273.48192510568</v>
      </c>
      <c r="F106" s="24">
        <v>575491.0639986275</v>
      </c>
      <c r="G106" s="24">
        <v>171142.66345353745</v>
      </c>
      <c r="H106" s="24">
        <v>404348.40054509</v>
      </c>
      <c r="I106" s="24">
        <v>653763.98823</v>
      </c>
      <c r="J106" s="24">
        <v>413985.83379999996</v>
      </c>
      <c r="K106" s="57">
        <v>292829.3702611726</v>
      </c>
      <c r="L106" s="58">
        <v>2514841.392514248</v>
      </c>
      <c r="M106" s="6"/>
      <c r="N106" s="59"/>
      <c r="O106" s="50"/>
      <c r="P106" s="51"/>
      <c r="Q106" s="51"/>
      <c r="R106" s="52"/>
      <c r="S106" s="52"/>
    </row>
    <row r="107" spans="2:19" ht="24">
      <c r="B107" s="55"/>
      <c r="C107" s="56">
        <v>3</v>
      </c>
      <c r="D107" s="24">
        <v>1170232.8594406948</v>
      </c>
      <c r="E107" s="24">
        <v>233858.33452863139</v>
      </c>
      <c r="F107" s="24">
        <v>642256.7264062534</v>
      </c>
      <c r="G107" s="24">
        <v>185458.82786109988</v>
      </c>
      <c r="H107" s="24">
        <v>456797.8985451535</v>
      </c>
      <c r="I107" s="24">
        <v>605411.9427</v>
      </c>
      <c r="J107" s="24">
        <v>484416.3506</v>
      </c>
      <c r="K107" s="57">
        <v>178581.09503866814</v>
      </c>
      <c r="L107" s="58">
        <v>2345924.6075142478</v>
      </c>
      <c r="M107" s="6"/>
      <c r="N107" s="59"/>
      <c r="O107" s="50"/>
      <c r="P107" s="51"/>
      <c r="Q107" s="51"/>
      <c r="R107" s="52"/>
      <c r="S107" s="52"/>
    </row>
    <row r="108" spans="2:19" ht="24">
      <c r="B108" s="55"/>
      <c r="C108" s="56">
        <v>4</v>
      </c>
      <c r="D108" s="24">
        <v>1264265.970369703</v>
      </c>
      <c r="E108" s="24">
        <v>327639.9448466769</v>
      </c>
      <c r="F108" s="24">
        <v>815866.757250445</v>
      </c>
      <c r="G108" s="24">
        <v>235330.40454081073</v>
      </c>
      <c r="H108" s="24">
        <v>580536.3527096342</v>
      </c>
      <c r="I108" s="24">
        <v>675004.36683</v>
      </c>
      <c r="J108" s="24">
        <v>575712.37832</v>
      </c>
      <c r="K108" s="57">
        <v>-63417.26097682479</v>
      </c>
      <c r="L108" s="58">
        <v>2443647.3999999994</v>
      </c>
      <c r="M108" s="6"/>
      <c r="N108" s="59"/>
      <c r="O108" s="50"/>
      <c r="P108" s="51"/>
      <c r="Q108" s="51"/>
      <c r="R108" s="52"/>
      <c r="S108" s="52"/>
    </row>
    <row r="109" spans="2:19" ht="24">
      <c r="B109" s="55">
        <v>1393</v>
      </c>
      <c r="C109" s="56">
        <v>1</v>
      </c>
      <c r="D109" s="24">
        <v>1295160.7260150842</v>
      </c>
      <c r="E109" s="24">
        <v>272625.7141792055</v>
      </c>
      <c r="F109" s="24">
        <v>561408.6268517463</v>
      </c>
      <c r="G109" s="24">
        <v>186611.12848492071</v>
      </c>
      <c r="H109" s="24">
        <v>374797.4983668257</v>
      </c>
      <c r="I109" s="24">
        <v>718446.65879845</v>
      </c>
      <c r="J109" s="24">
        <v>479553.6473327601</v>
      </c>
      <c r="K109" s="57">
        <v>282529.57791156013</v>
      </c>
      <c r="L109" s="58">
        <v>2650617.656423286</v>
      </c>
      <c r="M109" s="6">
        <f>SUM(L109:L112)</f>
        <v>11033665.895118434</v>
      </c>
      <c r="N109" s="59"/>
      <c r="O109" s="50"/>
      <c r="P109" s="51"/>
      <c r="Q109" s="51"/>
      <c r="R109" s="52"/>
      <c r="S109" s="52"/>
    </row>
    <row r="110" spans="2:19" ht="24">
      <c r="B110" s="55"/>
      <c r="C110" s="56">
        <v>2</v>
      </c>
      <c r="D110" s="24">
        <v>1403292.2054286797</v>
      </c>
      <c r="E110" s="24">
        <v>291473.7477655065</v>
      </c>
      <c r="F110" s="24">
        <v>766122.0388416492</v>
      </c>
      <c r="G110" s="24">
        <v>229343.79142266064</v>
      </c>
      <c r="H110" s="24">
        <v>536778.2474189886</v>
      </c>
      <c r="I110" s="24">
        <v>777876.7663829699</v>
      </c>
      <c r="J110" s="24">
        <v>525348.0230921999</v>
      </c>
      <c r="K110" s="57">
        <v>334045.69777876476</v>
      </c>
      <c r="L110" s="58">
        <v>3047462.4331053696</v>
      </c>
      <c r="M110" s="62"/>
      <c r="N110" s="59"/>
      <c r="O110" s="50"/>
      <c r="P110" s="51"/>
      <c r="Q110" s="51"/>
      <c r="R110" s="52"/>
      <c r="S110" s="52"/>
    </row>
    <row r="111" spans="2:19" ht="24">
      <c r="B111" s="55"/>
      <c r="C111" s="56">
        <v>3</v>
      </c>
      <c r="D111" s="24">
        <v>1423251.4919429577</v>
      </c>
      <c r="E111" s="24">
        <v>266576.61982104264</v>
      </c>
      <c r="F111" s="24">
        <v>803515.1617184118</v>
      </c>
      <c r="G111" s="24">
        <v>225111.31316886147</v>
      </c>
      <c r="H111" s="24">
        <v>578403.8485495504</v>
      </c>
      <c r="I111" s="24">
        <v>606524.7837828</v>
      </c>
      <c r="J111" s="24">
        <v>486838.432353</v>
      </c>
      <c r="K111" s="57">
        <v>108345.43319246772</v>
      </c>
      <c r="L111" s="58">
        <v>2721375.0581046795</v>
      </c>
      <c r="M111" s="62"/>
      <c r="N111" s="59"/>
      <c r="O111" s="50"/>
      <c r="P111" s="51"/>
      <c r="Q111" s="51"/>
      <c r="R111" s="52"/>
      <c r="S111" s="52"/>
    </row>
    <row r="112" spans="2:19" ht="24.75" thickBot="1">
      <c r="B112" s="55"/>
      <c r="C112" s="56">
        <v>4</v>
      </c>
      <c r="D112" s="24">
        <v>1464746.4430836265</v>
      </c>
      <c r="E112" s="24">
        <v>350347.2862541137</v>
      </c>
      <c r="F112" s="24">
        <v>755886.4232241288</v>
      </c>
      <c r="G112" s="24">
        <v>276596.5055883535</v>
      </c>
      <c r="H112" s="24">
        <v>479289.91763577535</v>
      </c>
      <c r="I112" s="24">
        <v>563856.26666619</v>
      </c>
      <c r="J112" s="24">
        <v>592983.7496696</v>
      </c>
      <c r="K112" s="57">
        <v>72358.07792663993</v>
      </c>
      <c r="L112" s="58">
        <v>2614210.747485099</v>
      </c>
      <c r="M112" s="62"/>
      <c r="N112" s="59"/>
      <c r="O112" s="50"/>
      <c r="P112" s="51"/>
      <c r="Q112" s="51"/>
      <c r="R112" s="52"/>
      <c r="S112" s="52"/>
    </row>
    <row r="113" spans="2:19" ht="24">
      <c r="B113" s="100"/>
      <c r="C113" s="100"/>
      <c r="D113" s="100"/>
      <c r="E113" s="17"/>
      <c r="F113" s="17"/>
      <c r="G113" s="17"/>
      <c r="H113" s="17"/>
      <c r="I113" s="17"/>
      <c r="J113" s="17"/>
      <c r="K113" s="47"/>
      <c r="L113" s="48"/>
      <c r="M113" s="63"/>
      <c r="O113" s="52"/>
      <c r="P113" s="51"/>
      <c r="Q113" s="50"/>
      <c r="R113" s="52"/>
      <c r="S113" s="52"/>
    </row>
    <row r="114" spans="2:19" ht="24">
      <c r="B114" s="56"/>
      <c r="C114" s="56"/>
      <c r="D114" s="24"/>
      <c r="E114" s="24"/>
      <c r="F114" s="24"/>
      <c r="G114" s="24"/>
      <c r="H114" s="24"/>
      <c r="I114" s="24"/>
      <c r="J114" s="24"/>
      <c r="K114" s="57"/>
      <c r="L114" s="58"/>
      <c r="M114" s="64"/>
      <c r="O114" s="52"/>
      <c r="P114" s="51"/>
      <c r="Q114" s="50"/>
      <c r="R114" s="52"/>
      <c r="S114" s="52"/>
    </row>
    <row r="115" spans="2:19" ht="24">
      <c r="B115" s="56"/>
      <c r="C115" s="56"/>
      <c r="D115" s="24"/>
      <c r="E115" s="24"/>
      <c r="F115" s="24"/>
      <c r="G115" s="24"/>
      <c r="H115" s="24"/>
      <c r="I115" s="24"/>
      <c r="J115" s="24"/>
      <c r="K115" s="57"/>
      <c r="L115" s="58"/>
      <c r="M115" s="64"/>
      <c r="O115" s="52"/>
      <c r="P115" s="51"/>
      <c r="Q115" s="50"/>
      <c r="R115" s="52"/>
      <c r="S115" s="52"/>
    </row>
    <row r="116" spans="2:19" ht="24">
      <c r="B116" s="56"/>
      <c r="C116" s="56"/>
      <c r="D116" s="24"/>
      <c r="E116" s="24"/>
      <c r="F116" s="24"/>
      <c r="G116" s="24"/>
      <c r="H116" s="24"/>
      <c r="I116" s="24"/>
      <c r="J116" s="24"/>
      <c r="K116" s="24"/>
      <c r="L116" s="24"/>
      <c r="M116" s="64"/>
      <c r="O116" s="52"/>
      <c r="P116" s="51"/>
      <c r="Q116" s="50"/>
      <c r="R116" s="52"/>
      <c r="S116" s="52"/>
    </row>
    <row r="117" ht="12.75">
      <c r="O117" s="36"/>
    </row>
    <row r="123" spans="2:13" ht="12.75">
      <c r="B123" s="42"/>
      <c r="C123" s="42"/>
      <c r="D123" s="50"/>
      <c r="E123" s="50"/>
      <c r="F123" s="50"/>
      <c r="G123" s="50"/>
      <c r="H123" s="50"/>
      <c r="I123" s="50"/>
      <c r="J123" s="50"/>
      <c r="K123" s="50"/>
      <c r="L123" s="50"/>
      <c r="M123" s="50"/>
    </row>
    <row r="124" spans="2:13" ht="24">
      <c r="B124" s="65"/>
      <c r="C124" s="65"/>
      <c r="D124" s="66"/>
      <c r="E124" s="66"/>
      <c r="F124" s="66"/>
      <c r="G124" s="66"/>
      <c r="H124" s="66"/>
      <c r="I124" s="66"/>
      <c r="J124" s="66"/>
      <c r="K124" s="66"/>
      <c r="L124" s="66"/>
      <c r="M124" s="66"/>
    </row>
    <row r="125" spans="2:13" ht="24">
      <c r="B125" s="56"/>
      <c r="C125" s="56"/>
      <c r="D125" s="24"/>
      <c r="E125" s="24"/>
      <c r="F125" s="24"/>
      <c r="G125" s="24"/>
      <c r="H125" s="67"/>
      <c r="I125" s="24"/>
      <c r="J125" s="24"/>
      <c r="K125" s="58"/>
      <c r="L125" s="58"/>
      <c r="M125" s="24"/>
    </row>
    <row r="126" spans="2:13" ht="24">
      <c r="B126" s="56"/>
      <c r="C126" s="56"/>
      <c r="D126" s="24"/>
      <c r="E126" s="24"/>
      <c r="F126" s="24"/>
      <c r="G126" s="24"/>
      <c r="H126" s="67"/>
      <c r="I126" s="24"/>
      <c r="J126" s="24"/>
      <c r="K126" s="58"/>
      <c r="L126" s="58"/>
      <c r="M126" s="24"/>
    </row>
    <row r="127" spans="2:13" ht="24">
      <c r="B127" s="56"/>
      <c r="C127" s="56"/>
      <c r="D127" s="24"/>
      <c r="E127" s="24"/>
      <c r="F127" s="24"/>
      <c r="G127" s="24"/>
      <c r="H127" s="67"/>
      <c r="I127" s="24"/>
      <c r="J127" s="24"/>
      <c r="K127" s="58"/>
      <c r="L127" s="58"/>
      <c r="M127" s="24"/>
    </row>
    <row r="128" spans="2:13" ht="24">
      <c r="B128" s="56"/>
      <c r="C128" s="56"/>
      <c r="D128" s="24"/>
      <c r="E128" s="24"/>
      <c r="F128" s="24"/>
      <c r="G128" s="24"/>
      <c r="H128" s="67"/>
      <c r="I128" s="24"/>
      <c r="J128" s="24"/>
      <c r="K128" s="58"/>
      <c r="L128" s="58"/>
      <c r="M128" s="24"/>
    </row>
    <row r="129" spans="2:13" ht="24">
      <c r="B129" s="56"/>
      <c r="C129" s="56"/>
      <c r="D129" s="24"/>
      <c r="E129" s="24"/>
      <c r="F129" s="24"/>
      <c r="G129" s="24"/>
      <c r="H129" s="67"/>
      <c r="I129" s="24"/>
      <c r="J129" s="24"/>
      <c r="K129" s="58"/>
      <c r="L129" s="58"/>
      <c r="M129" s="24"/>
    </row>
    <row r="130" spans="2:13" ht="24">
      <c r="B130" s="56"/>
      <c r="C130" s="56"/>
      <c r="D130" s="24"/>
      <c r="E130" s="24"/>
      <c r="F130" s="24"/>
      <c r="G130" s="24"/>
      <c r="H130" s="67"/>
      <c r="I130" s="24"/>
      <c r="J130" s="24"/>
      <c r="K130" s="58"/>
      <c r="L130" s="58"/>
      <c r="M130" s="24"/>
    </row>
    <row r="131" spans="2:13" ht="24">
      <c r="B131" s="56"/>
      <c r="C131" s="56"/>
      <c r="D131" s="24"/>
      <c r="E131" s="24"/>
      <c r="F131" s="24"/>
      <c r="G131" s="24"/>
      <c r="H131" s="67"/>
      <c r="I131" s="24"/>
      <c r="J131" s="24"/>
      <c r="K131" s="58"/>
      <c r="L131" s="58"/>
      <c r="M131" s="24"/>
    </row>
    <row r="132" spans="2:13" ht="24">
      <c r="B132" s="56"/>
      <c r="C132" s="56"/>
      <c r="D132" s="24"/>
      <c r="E132" s="24"/>
      <c r="F132" s="24"/>
      <c r="G132" s="24"/>
      <c r="H132" s="67"/>
      <c r="I132" s="24"/>
      <c r="J132" s="24"/>
      <c r="K132" s="58"/>
      <c r="L132" s="58"/>
      <c r="M132" s="24"/>
    </row>
    <row r="133" spans="2:13" ht="24">
      <c r="B133" s="56"/>
      <c r="C133" s="56"/>
      <c r="D133" s="24"/>
      <c r="E133" s="24"/>
      <c r="F133" s="24"/>
      <c r="G133" s="24"/>
      <c r="H133" s="67"/>
      <c r="I133" s="24"/>
      <c r="J133" s="24"/>
      <c r="K133" s="58"/>
      <c r="L133" s="58"/>
      <c r="M133" s="24"/>
    </row>
    <row r="134" spans="2:13" ht="24">
      <c r="B134" s="56"/>
      <c r="C134" s="56"/>
      <c r="D134" s="24"/>
      <c r="E134" s="24"/>
      <c r="F134" s="24"/>
      <c r="G134" s="24"/>
      <c r="H134" s="67"/>
      <c r="I134" s="24"/>
      <c r="J134" s="24"/>
      <c r="K134" s="58"/>
      <c r="L134" s="58"/>
      <c r="M134" s="24"/>
    </row>
    <row r="135" spans="2:13" ht="24">
      <c r="B135" s="56"/>
      <c r="C135" s="56"/>
      <c r="D135" s="24"/>
      <c r="E135" s="24"/>
      <c r="F135" s="24"/>
      <c r="G135" s="24"/>
      <c r="H135" s="67"/>
      <c r="I135" s="24"/>
      <c r="J135" s="24"/>
      <c r="K135" s="58"/>
      <c r="L135" s="58"/>
      <c r="M135" s="24"/>
    </row>
    <row r="136" spans="2:13" ht="24">
      <c r="B136" s="56"/>
      <c r="C136" s="56"/>
      <c r="D136" s="24"/>
      <c r="E136" s="24"/>
      <c r="F136" s="24"/>
      <c r="G136" s="24"/>
      <c r="H136" s="67"/>
      <c r="I136" s="24"/>
      <c r="J136" s="24"/>
      <c r="K136" s="58"/>
      <c r="L136" s="58"/>
      <c r="M136" s="24"/>
    </row>
    <row r="137" spans="2:13" ht="24">
      <c r="B137" s="56"/>
      <c r="C137" s="56"/>
      <c r="D137" s="24"/>
      <c r="E137" s="24"/>
      <c r="F137" s="24"/>
      <c r="G137" s="24"/>
      <c r="H137" s="67"/>
      <c r="I137" s="24"/>
      <c r="J137" s="24"/>
      <c r="K137" s="58"/>
      <c r="L137" s="58"/>
      <c r="M137" s="24"/>
    </row>
    <row r="138" spans="2:13" ht="24">
      <c r="B138" s="56"/>
      <c r="C138" s="56"/>
      <c r="D138" s="24"/>
      <c r="E138" s="24"/>
      <c r="F138" s="24"/>
      <c r="G138" s="24"/>
      <c r="H138" s="67"/>
      <c r="I138" s="24"/>
      <c r="J138" s="24"/>
      <c r="K138" s="58"/>
      <c r="L138" s="58"/>
      <c r="M138" s="24"/>
    </row>
    <row r="139" spans="2:13" ht="24">
      <c r="B139" s="56"/>
      <c r="C139" s="56"/>
      <c r="D139" s="24"/>
      <c r="E139" s="24"/>
      <c r="F139" s="24"/>
      <c r="G139" s="24"/>
      <c r="H139" s="67"/>
      <c r="I139" s="24"/>
      <c r="J139" s="24"/>
      <c r="K139" s="58"/>
      <c r="L139" s="58"/>
      <c r="M139" s="24"/>
    </row>
    <row r="140" spans="2:13" ht="24">
      <c r="B140" s="56"/>
      <c r="C140" s="56"/>
      <c r="D140" s="24"/>
      <c r="E140" s="24"/>
      <c r="F140" s="24"/>
      <c r="G140" s="24"/>
      <c r="H140" s="67"/>
      <c r="I140" s="24"/>
      <c r="J140" s="24"/>
      <c r="K140" s="58"/>
      <c r="L140" s="58"/>
      <c r="M140" s="24"/>
    </row>
    <row r="141" spans="2:13" ht="24">
      <c r="B141" s="56"/>
      <c r="C141" s="56"/>
      <c r="D141" s="24"/>
      <c r="E141" s="24"/>
      <c r="F141" s="24"/>
      <c r="G141" s="24"/>
      <c r="H141" s="67"/>
      <c r="I141" s="24"/>
      <c r="J141" s="24"/>
      <c r="K141" s="58"/>
      <c r="L141" s="58"/>
      <c r="M141" s="24"/>
    </row>
    <row r="142" spans="2:13" ht="24">
      <c r="B142" s="56"/>
      <c r="C142" s="56"/>
      <c r="D142" s="24"/>
      <c r="E142" s="24"/>
      <c r="F142" s="24"/>
      <c r="G142" s="24"/>
      <c r="H142" s="67"/>
      <c r="I142" s="24"/>
      <c r="J142" s="24"/>
      <c r="K142" s="58"/>
      <c r="L142" s="58"/>
      <c r="M142" s="24"/>
    </row>
    <row r="143" spans="2:13" ht="24">
      <c r="B143" s="56"/>
      <c r="C143" s="56"/>
      <c r="D143" s="24"/>
      <c r="E143" s="24"/>
      <c r="F143" s="24"/>
      <c r="G143" s="24"/>
      <c r="H143" s="67"/>
      <c r="I143" s="24"/>
      <c r="J143" s="24"/>
      <c r="K143" s="58"/>
      <c r="L143" s="58"/>
      <c r="M143" s="24"/>
    </row>
    <row r="144" spans="2:13" ht="24">
      <c r="B144" s="56"/>
      <c r="C144" s="56"/>
      <c r="D144" s="24"/>
      <c r="E144" s="24"/>
      <c r="F144" s="24"/>
      <c r="G144" s="24"/>
      <c r="H144" s="67"/>
      <c r="I144" s="24"/>
      <c r="J144" s="24"/>
      <c r="K144" s="58"/>
      <c r="L144" s="58"/>
      <c r="M144" s="24"/>
    </row>
    <row r="145" spans="2:13" ht="24">
      <c r="B145" s="56"/>
      <c r="C145" s="56"/>
      <c r="D145" s="24"/>
      <c r="E145" s="24"/>
      <c r="F145" s="24"/>
      <c r="G145" s="24"/>
      <c r="H145" s="67"/>
      <c r="I145" s="24"/>
      <c r="J145" s="24"/>
      <c r="K145" s="58"/>
      <c r="L145" s="58"/>
      <c r="M145" s="24"/>
    </row>
    <row r="146" spans="2:13" ht="24">
      <c r="B146" s="56"/>
      <c r="C146" s="56"/>
      <c r="D146" s="24"/>
      <c r="E146" s="24"/>
      <c r="F146" s="24"/>
      <c r="G146" s="24"/>
      <c r="H146" s="67"/>
      <c r="I146" s="24"/>
      <c r="J146" s="24"/>
      <c r="K146" s="58"/>
      <c r="L146" s="58"/>
      <c r="M146" s="24"/>
    </row>
    <row r="147" spans="2:13" ht="24">
      <c r="B147" s="56"/>
      <c r="C147" s="56"/>
      <c r="D147" s="24"/>
      <c r="E147" s="24"/>
      <c r="F147" s="24"/>
      <c r="G147" s="24"/>
      <c r="H147" s="67"/>
      <c r="I147" s="24"/>
      <c r="J147" s="24"/>
      <c r="K147" s="58"/>
      <c r="L147" s="58"/>
      <c r="M147" s="24"/>
    </row>
    <row r="148" spans="2:13" ht="24">
      <c r="B148" s="56"/>
      <c r="C148" s="56"/>
      <c r="D148" s="24"/>
      <c r="E148" s="24"/>
      <c r="F148" s="24"/>
      <c r="G148" s="24"/>
      <c r="H148" s="67"/>
      <c r="I148" s="24"/>
      <c r="J148" s="24"/>
      <c r="K148" s="58"/>
      <c r="L148" s="58"/>
      <c r="M148" s="24"/>
    </row>
    <row r="149" spans="2:13" ht="24">
      <c r="B149" s="56"/>
      <c r="C149" s="56"/>
      <c r="D149" s="24"/>
      <c r="E149" s="24"/>
      <c r="F149" s="24"/>
      <c r="G149" s="24"/>
      <c r="H149" s="67"/>
      <c r="I149" s="24"/>
      <c r="J149" s="24"/>
      <c r="K149" s="58"/>
      <c r="L149" s="58"/>
      <c r="M149" s="24"/>
    </row>
    <row r="150" spans="2:13" ht="24">
      <c r="B150" s="56"/>
      <c r="C150" s="56"/>
      <c r="D150" s="24"/>
      <c r="E150" s="24"/>
      <c r="F150" s="24"/>
      <c r="G150" s="24"/>
      <c r="H150" s="67"/>
      <c r="I150" s="24"/>
      <c r="J150" s="24"/>
      <c r="K150" s="58"/>
      <c r="L150" s="58"/>
      <c r="M150" s="24"/>
    </row>
    <row r="151" spans="2:13" ht="24">
      <c r="B151" s="56"/>
      <c r="C151" s="56"/>
      <c r="D151" s="24"/>
      <c r="E151" s="24"/>
      <c r="F151" s="24"/>
      <c r="G151" s="24"/>
      <c r="H151" s="67"/>
      <c r="I151" s="24"/>
      <c r="J151" s="24"/>
      <c r="K151" s="58"/>
      <c r="L151" s="58"/>
      <c r="M151" s="24"/>
    </row>
    <row r="152" spans="2:13" ht="24">
      <c r="B152" s="56"/>
      <c r="C152" s="56"/>
      <c r="D152" s="24"/>
      <c r="E152" s="24"/>
      <c r="F152" s="24"/>
      <c r="G152" s="24"/>
      <c r="H152" s="67"/>
      <c r="I152" s="24"/>
      <c r="J152" s="24"/>
      <c r="K152" s="58"/>
      <c r="L152" s="58"/>
      <c r="M152" s="24"/>
    </row>
    <row r="153" spans="2:13" ht="24">
      <c r="B153" s="56"/>
      <c r="C153" s="56"/>
      <c r="D153" s="24"/>
      <c r="E153" s="24"/>
      <c r="F153" s="24"/>
      <c r="G153" s="24"/>
      <c r="H153" s="67"/>
      <c r="I153" s="24"/>
      <c r="J153" s="24"/>
      <c r="K153" s="58"/>
      <c r="L153" s="58"/>
      <c r="M153" s="24"/>
    </row>
    <row r="154" spans="2:13" ht="24">
      <c r="B154" s="56"/>
      <c r="C154" s="56"/>
      <c r="D154" s="24"/>
      <c r="E154" s="24"/>
      <c r="F154" s="24"/>
      <c r="G154" s="24"/>
      <c r="H154" s="67"/>
      <c r="I154" s="24"/>
      <c r="J154" s="24"/>
      <c r="K154" s="58"/>
      <c r="L154" s="58"/>
      <c r="M154" s="24"/>
    </row>
    <row r="155" spans="2:13" ht="24">
      <c r="B155" s="56"/>
      <c r="C155" s="56"/>
      <c r="D155" s="24"/>
      <c r="E155" s="24"/>
      <c r="F155" s="24"/>
      <c r="G155" s="24"/>
      <c r="H155" s="67"/>
      <c r="I155" s="24"/>
      <c r="J155" s="24"/>
      <c r="K155" s="58"/>
      <c r="L155" s="58"/>
      <c r="M155" s="24"/>
    </row>
    <row r="156" spans="2:13" ht="24">
      <c r="B156" s="56"/>
      <c r="C156" s="56"/>
      <c r="D156" s="24"/>
      <c r="E156" s="24"/>
      <c r="F156" s="24"/>
      <c r="G156" s="24"/>
      <c r="H156" s="67"/>
      <c r="I156" s="24"/>
      <c r="J156" s="24"/>
      <c r="K156" s="58"/>
      <c r="L156" s="58"/>
      <c r="M156" s="24"/>
    </row>
    <row r="157" spans="2:13" ht="24">
      <c r="B157" s="56"/>
      <c r="C157" s="56"/>
      <c r="D157" s="24"/>
      <c r="E157" s="24"/>
      <c r="F157" s="24"/>
      <c r="G157" s="24"/>
      <c r="H157" s="67"/>
      <c r="I157" s="24"/>
      <c r="J157" s="24"/>
      <c r="K157" s="58"/>
      <c r="L157" s="58"/>
      <c r="M157" s="24"/>
    </row>
    <row r="158" spans="2:13" ht="24">
      <c r="B158" s="56"/>
      <c r="C158" s="56"/>
      <c r="D158" s="24"/>
      <c r="E158" s="24"/>
      <c r="F158" s="24"/>
      <c r="G158" s="24"/>
      <c r="H158" s="67"/>
      <c r="I158" s="24"/>
      <c r="J158" s="24"/>
      <c r="K158" s="58"/>
      <c r="L158" s="58"/>
      <c r="M158" s="24"/>
    </row>
    <row r="159" spans="2:13" ht="24">
      <c r="B159" s="56"/>
      <c r="C159" s="56"/>
      <c r="D159" s="24"/>
      <c r="E159" s="24"/>
      <c r="F159" s="24"/>
      <c r="G159" s="24"/>
      <c r="H159" s="67"/>
      <c r="I159" s="24"/>
      <c r="J159" s="24"/>
      <c r="K159" s="58"/>
      <c r="L159" s="58"/>
      <c r="M159" s="24"/>
    </row>
    <row r="160" spans="2:13" ht="24">
      <c r="B160" s="56"/>
      <c r="C160" s="56"/>
      <c r="D160" s="24"/>
      <c r="E160" s="24"/>
      <c r="F160" s="24"/>
      <c r="G160" s="24"/>
      <c r="H160" s="67"/>
      <c r="I160" s="24"/>
      <c r="J160" s="24"/>
      <c r="K160" s="58"/>
      <c r="L160" s="58"/>
      <c r="M160" s="24"/>
    </row>
    <row r="161" spans="2:13" ht="24">
      <c r="B161" s="56"/>
      <c r="C161" s="56"/>
      <c r="D161" s="24"/>
      <c r="E161" s="24"/>
      <c r="F161" s="24"/>
      <c r="G161" s="24"/>
      <c r="H161" s="67"/>
      <c r="I161" s="24"/>
      <c r="J161" s="24"/>
      <c r="K161" s="58"/>
      <c r="L161" s="58"/>
      <c r="M161" s="24"/>
    </row>
    <row r="162" spans="2:13" ht="24">
      <c r="B162" s="56"/>
      <c r="C162" s="56"/>
      <c r="D162" s="24"/>
      <c r="E162" s="24"/>
      <c r="F162" s="24"/>
      <c r="G162" s="24"/>
      <c r="H162" s="67"/>
      <c r="I162" s="24"/>
      <c r="J162" s="24"/>
      <c r="K162" s="58"/>
      <c r="L162" s="58"/>
      <c r="M162" s="24"/>
    </row>
    <row r="163" spans="2:13" ht="24">
      <c r="B163" s="56"/>
      <c r="C163" s="56"/>
      <c r="D163" s="24"/>
      <c r="E163" s="24"/>
      <c r="F163" s="24"/>
      <c r="G163" s="24"/>
      <c r="H163" s="67"/>
      <c r="I163" s="24"/>
      <c r="J163" s="24"/>
      <c r="K163" s="58"/>
      <c r="L163" s="58"/>
      <c r="M163" s="24"/>
    </row>
    <row r="164" spans="2:13" ht="24">
      <c r="B164" s="56"/>
      <c r="C164" s="56"/>
      <c r="D164" s="24"/>
      <c r="E164" s="24"/>
      <c r="F164" s="24"/>
      <c r="G164" s="24"/>
      <c r="H164" s="67"/>
      <c r="I164" s="24"/>
      <c r="J164" s="24"/>
      <c r="K164" s="58"/>
      <c r="L164" s="58"/>
      <c r="M164" s="24"/>
    </row>
    <row r="165" spans="2:13" ht="24">
      <c r="B165" s="56"/>
      <c r="C165" s="56"/>
      <c r="D165" s="24"/>
      <c r="E165" s="24"/>
      <c r="F165" s="24"/>
      <c r="G165" s="24"/>
      <c r="H165" s="67"/>
      <c r="I165" s="24"/>
      <c r="J165" s="24"/>
      <c r="K165" s="58"/>
      <c r="L165" s="58"/>
      <c r="M165" s="24"/>
    </row>
    <row r="166" spans="2:13" ht="24">
      <c r="B166" s="56"/>
      <c r="C166" s="56"/>
      <c r="D166" s="24"/>
      <c r="E166" s="24"/>
      <c r="F166" s="24"/>
      <c r="G166" s="24"/>
      <c r="H166" s="67"/>
      <c r="I166" s="24"/>
      <c r="J166" s="24"/>
      <c r="K166" s="58"/>
      <c r="L166" s="58"/>
      <c r="M166" s="24"/>
    </row>
    <row r="167" spans="2:13" ht="24">
      <c r="B167" s="56"/>
      <c r="C167" s="56"/>
      <c r="D167" s="24"/>
      <c r="E167" s="24"/>
      <c r="F167" s="24"/>
      <c r="G167" s="24"/>
      <c r="H167" s="67"/>
      <c r="I167" s="24"/>
      <c r="J167" s="24"/>
      <c r="K167" s="58"/>
      <c r="L167" s="58"/>
      <c r="M167" s="24"/>
    </row>
    <row r="168" spans="2:13" ht="24">
      <c r="B168" s="56"/>
      <c r="C168" s="56"/>
      <c r="D168" s="24"/>
      <c r="E168" s="24"/>
      <c r="F168" s="24"/>
      <c r="G168" s="24"/>
      <c r="H168" s="67"/>
      <c r="I168" s="24"/>
      <c r="J168" s="24"/>
      <c r="K168" s="58"/>
      <c r="L168" s="58"/>
      <c r="M168" s="24"/>
    </row>
    <row r="169" spans="2:13" ht="24">
      <c r="B169" s="56"/>
      <c r="C169" s="56"/>
      <c r="D169" s="24"/>
      <c r="E169" s="24"/>
      <c r="F169" s="24"/>
      <c r="G169" s="24"/>
      <c r="H169" s="67"/>
      <c r="I169" s="24"/>
      <c r="J169" s="24"/>
      <c r="K169" s="58"/>
      <c r="L169" s="58"/>
      <c r="M169" s="24"/>
    </row>
    <row r="170" spans="2:13" ht="24">
      <c r="B170" s="56"/>
      <c r="C170" s="56"/>
      <c r="D170" s="24"/>
      <c r="E170" s="24"/>
      <c r="F170" s="24"/>
      <c r="G170" s="24"/>
      <c r="H170" s="67"/>
      <c r="I170" s="24"/>
      <c r="J170" s="24"/>
      <c r="K170" s="58"/>
      <c r="L170" s="58"/>
      <c r="M170" s="24"/>
    </row>
    <row r="171" spans="2:13" ht="24">
      <c r="B171" s="56"/>
      <c r="C171" s="56"/>
      <c r="D171" s="24"/>
      <c r="E171" s="24"/>
      <c r="F171" s="24"/>
      <c r="G171" s="24"/>
      <c r="H171" s="67"/>
      <c r="I171" s="24"/>
      <c r="J171" s="24"/>
      <c r="K171" s="58"/>
      <c r="L171" s="58"/>
      <c r="M171" s="24"/>
    </row>
    <row r="172" spans="2:13" ht="24">
      <c r="B172" s="56"/>
      <c r="C172" s="56"/>
      <c r="D172" s="24"/>
      <c r="E172" s="24"/>
      <c r="F172" s="24"/>
      <c r="G172" s="24"/>
      <c r="H172" s="67"/>
      <c r="I172" s="24"/>
      <c r="J172" s="24"/>
      <c r="K172" s="58"/>
      <c r="L172" s="58"/>
      <c r="M172" s="24"/>
    </row>
    <row r="173" spans="2:13" ht="24">
      <c r="B173" s="56"/>
      <c r="C173" s="56"/>
      <c r="D173" s="24"/>
      <c r="E173" s="24"/>
      <c r="F173" s="24"/>
      <c r="G173" s="24"/>
      <c r="H173" s="67"/>
      <c r="I173" s="24"/>
      <c r="J173" s="24"/>
      <c r="K173" s="58"/>
      <c r="L173" s="58"/>
      <c r="M173" s="24"/>
    </row>
    <row r="174" spans="2:13" ht="24">
      <c r="B174" s="56"/>
      <c r="C174" s="56"/>
      <c r="D174" s="24"/>
      <c r="E174" s="24"/>
      <c r="F174" s="24"/>
      <c r="G174" s="24"/>
      <c r="H174" s="67"/>
      <c r="I174" s="24"/>
      <c r="J174" s="24"/>
      <c r="K174" s="58"/>
      <c r="L174" s="58"/>
      <c r="M174" s="24"/>
    </row>
    <row r="175" spans="2:13" ht="24">
      <c r="B175" s="56"/>
      <c r="C175" s="56"/>
      <c r="D175" s="24"/>
      <c r="E175" s="24"/>
      <c r="F175" s="24"/>
      <c r="G175" s="24"/>
      <c r="H175" s="67"/>
      <c r="I175" s="24"/>
      <c r="J175" s="24"/>
      <c r="K175" s="58"/>
      <c r="L175" s="58"/>
      <c r="M175" s="24"/>
    </row>
    <row r="176" spans="2:13" ht="24">
      <c r="B176" s="56"/>
      <c r="C176" s="56"/>
      <c r="D176" s="24"/>
      <c r="E176" s="24"/>
      <c r="F176" s="24"/>
      <c r="G176" s="24"/>
      <c r="H176" s="67"/>
      <c r="I176" s="24"/>
      <c r="J176" s="24"/>
      <c r="K176" s="58"/>
      <c r="L176" s="58"/>
      <c r="M176" s="24"/>
    </row>
    <row r="177" spans="2:13" ht="24">
      <c r="B177" s="56"/>
      <c r="C177" s="56"/>
      <c r="D177" s="24"/>
      <c r="E177" s="24"/>
      <c r="F177" s="24"/>
      <c r="G177" s="24"/>
      <c r="H177" s="67"/>
      <c r="I177" s="24"/>
      <c r="J177" s="24"/>
      <c r="K177" s="58"/>
      <c r="L177" s="58"/>
      <c r="M177" s="24"/>
    </row>
    <row r="178" spans="2:13" ht="24">
      <c r="B178" s="56"/>
      <c r="C178" s="56"/>
      <c r="D178" s="24"/>
      <c r="E178" s="24"/>
      <c r="F178" s="24"/>
      <c r="G178" s="24"/>
      <c r="H178" s="67"/>
      <c r="I178" s="24"/>
      <c r="J178" s="24"/>
      <c r="K178" s="58"/>
      <c r="L178" s="58"/>
      <c r="M178" s="24"/>
    </row>
    <row r="179" spans="2:13" ht="24">
      <c r="B179" s="56"/>
      <c r="C179" s="56"/>
      <c r="D179" s="24"/>
      <c r="E179" s="24"/>
      <c r="F179" s="24"/>
      <c r="G179" s="24"/>
      <c r="H179" s="67"/>
      <c r="I179" s="24"/>
      <c r="J179" s="24"/>
      <c r="K179" s="58"/>
      <c r="L179" s="58"/>
      <c r="M179" s="24"/>
    </row>
    <row r="180" spans="2:13" ht="24">
      <c r="B180" s="56"/>
      <c r="C180" s="56"/>
      <c r="D180" s="24"/>
      <c r="E180" s="24"/>
      <c r="F180" s="24"/>
      <c r="G180" s="24"/>
      <c r="H180" s="67"/>
      <c r="I180" s="24"/>
      <c r="J180" s="24"/>
      <c r="K180" s="58"/>
      <c r="L180" s="58"/>
      <c r="M180" s="24"/>
    </row>
    <row r="181" spans="2:13" ht="24">
      <c r="B181" s="56"/>
      <c r="C181" s="56"/>
      <c r="D181" s="24"/>
      <c r="E181" s="24"/>
      <c r="F181" s="24"/>
      <c r="G181" s="24"/>
      <c r="H181" s="67"/>
      <c r="I181" s="24"/>
      <c r="J181" s="24"/>
      <c r="K181" s="58"/>
      <c r="L181" s="58"/>
      <c r="M181" s="24"/>
    </row>
    <row r="182" spans="2:13" ht="24">
      <c r="B182" s="56"/>
      <c r="C182" s="56"/>
      <c r="D182" s="24"/>
      <c r="E182" s="24"/>
      <c r="F182" s="24"/>
      <c r="G182" s="24"/>
      <c r="H182" s="67"/>
      <c r="I182" s="24"/>
      <c r="J182" s="24"/>
      <c r="K182" s="58"/>
      <c r="L182" s="58"/>
      <c r="M182" s="24"/>
    </row>
    <row r="183" spans="2:13" ht="24">
      <c r="B183" s="56"/>
      <c r="C183" s="56"/>
      <c r="D183" s="24"/>
      <c r="E183" s="24"/>
      <c r="F183" s="24"/>
      <c r="G183" s="24"/>
      <c r="H183" s="67"/>
      <c r="I183" s="24"/>
      <c r="J183" s="24"/>
      <c r="K183" s="58"/>
      <c r="L183" s="58"/>
      <c r="M183" s="24"/>
    </row>
    <row r="184" spans="2:13" ht="24">
      <c r="B184" s="56"/>
      <c r="C184" s="56"/>
      <c r="D184" s="24"/>
      <c r="E184" s="24"/>
      <c r="F184" s="24"/>
      <c r="G184" s="24"/>
      <c r="H184" s="67"/>
      <c r="I184" s="24"/>
      <c r="J184" s="24"/>
      <c r="K184" s="58"/>
      <c r="L184" s="58"/>
      <c r="M184" s="24"/>
    </row>
    <row r="185" spans="2:13" ht="24">
      <c r="B185" s="56"/>
      <c r="C185" s="56"/>
      <c r="D185" s="24"/>
      <c r="E185" s="24"/>
      <c r="F185" s="24"/>
      <c r="G185" s="24"/>
      <c r="H185" s="67"/>
      <c r="I185" s="24"/>
      <c r="J185" s="24"/>
      <c r="K185" s="58"/>
      <c r="L185" s="58"/>
      <c r="M185" s="24"/>
    </row>
    <row r="186" spans="2:13" ht="24">
      <c r="B186" s="56"/>
      <c r="C186" s="56"/>
      <c r="D186" s="24"/>
      <c r="E186" s="24"/>
      <c r="F186" s="24"/>
      <c r="G186" s="24"/>
      <c r="H186" s="67"/>
      <c r="I186" s="24"/>
      <c r="J186" s="24"/>
      <c r="K186" s="58"/>
      <c r="L186" s="58"/>
      <c r="M186" s="24"/>
    </row>
    <row r="187" spans="2:13" ht="24">
      <c r="B187" s="56"/>
      <c r="C187" s="56"/>
      <c r="D187" s="24"/>
      <c r="E187" s="24"/>
      <c r="F187" s="24"/>
      <c r="G187" s="24"/>
      <c r="H187" s="67"/>
      <c r="I187" s="24"/>
      <c r="J187" s="24"/>
      <c r="K187" s="58"/>
      <c r="L187" s="58"/>
      <c r="M187" s="24"/>
    </row>
    <row r="188" spans="2:13" ht="24">
      <c r="B188" s="56"/>
      <c r="C188" s="56"/>
      <c r="D188" s="24"/>
      <c r="E188" s="24"/>
      <c r="F188" s="24"/>
      <c r="G188" s="24"/>
      <c r="H188" s="67"/>
      <c r="I188" s="24"/>
      <c r="J188" s="24"/>
      <c r="K188" s="58"/>
      <c r="L188" s="58"/>
      <c r="M188" s="24"/>
    </row>
    <row r="189" spans="2:13" ht="24">
      <c r="B189" s="56"/>
      <c r="C189" s="56"/>
      <c r="D189" s="24"/>
      <c r="E189" s="24"/>
      <c r="F189" s="24"/>
      <c r="G189" s="24"/>
      <c r="H189" s="67"/>
      <c r="I189" s="24"/>
      <c r="J189" s="24"/>
      <c r="K189" s="58"/>
      <c r="L189" s="58"/>
      <c r="M189" s="24"/>
    </row>
    <row r="190" spans="2:13" ht="24">
      <c r="B190" s="56"/>
      <c r="C190" s="56"/>
      <c r="D190" s="24"/>
      <c r="E190" s="24"/>
      <c r="F190" s="24"/>
      <c r="G190" s="24"/>
      <c r="H190" s="67"/>
      <c r="I190" s="24"/>
      <c r="J190" s="24"/>
      <c r="K190" s="58"/>
      <c r="L190" s="58"/>
      <c r="M190" s="24"/>
    </row>
    <row r="191" spans="2:13" ht="24">
      <c r="B191" s="56"/>
      <c r="C191" s="56"/>
      <c r="D191" s="24"/>
      <c r="E191" s="24"/>
      <c r="F191" s="24"/>
      <c r="G191" s="24"/>
      <c r="H191" s="67"/>
      <c r="I191" s="24"/>
      <c r="J191" s="24"/>
      <c r="K191" s="58"/>
      <c r="L191" s="58"/>
      <c r="M191" s="24"/>
    </row>
    <row r="192" spans="2:13" ht="24">
      <c r="B192" s="56"/>
      <c r="C192" s="56"/>
      <c r="D192" s="24"/>
      <c r="E192" s="24"/>
      <c r="F192" s="24"/>
      <c r="G192" s="24"/>
      <c r="H192" s="67"/>
      <c r="I192" s="24"/>
      <c r="J192" s="24"/>
      <c r="K192" s="58"/>
      <c r="L192" s="58"/>
      <c r="M192" s="24"/>
    </row>
    <row r="193" spans="2:13" ht="24">
      <c r="B193" s="56"/>
      <c r="C193" s="56"/>
      <c r="D193" s="24"/>
      <c r="E193" s="24"/>
      <c r="F193" s="24"/>
      <c r="G193" s="24"/>
      <c r="H193" s="67"/>
      <c r="I193" s="24"/>
      <c r="J193" s="24"/>
      <c r="K193" s="58"/>
      <c r="L193" s="58"/>
      <c r="M193" s="24"/>
    </row>
    <row r="194" spans="2:13" ht="24">
      <c r="B194" s="56"/>
      <c r="C194" s="56"/>
      <c r="D194" s="24"/>
      <c r="E194" s="24"/>
      <c r="F194" s="24"/>
      <c r="G194" s="24"/>
      <c r="H194" s="67"/>
      <c r="I194" s="24"/>
      <c r="J194" s="24"/>
      <c r="K194" s="58"/>
      <c r="L194" s="58"/>
      <c r="M194" s="24"/>
    </row>
    <row r="195" spans="2:13" ht="24">
      <c r="B195" s="56"/>
      <c r="C195" s="56"/>
      <c r="D195" s="24"/>
      <c r="E195" s="24"/>
      <c r="F195" s="24"/>
      <c r="G195" s="24"/>
      <c r="H195" s="67"/>
      <c r="I195" s="24"/>
      <c r="J195" s="24"/>
      <c r="K195" s="58"/>
      <c r="L195" s="58"/>
      <c r="M195" s="24"/>
    </row>
    <row r="196" spans="2:13" ht="24">
      <c r="B196" s="56"/>
      <c r="C196" s="56"/>
      <c r="D196" s="24"/>
      <c r="E196" s="24"/>
      <c r="F196" s="24"/>
      <c r="G196" s="24"/>
      <c r="H196" s="67"/>
      <c r="I196" s="24"/>
      <c r="J196" s="24"/>
      <c r="K196" s="58"/>
      <c r="L196" s="58"/>
      <c r="M196" s="24"/>
    </row>
    <row r="197" spans="2:13" ht="24">
      <c r="B197" s="56"/>
      <c r="C197" s="56"/>
      <c r="D197" s="24"/>
      <c r="E197" s="24"/>
      <c r="F197" s="24"/>
      <c r="G197" s="24"/>
      <c r="H197" s="67"/>
      <c r="I197" s="24"/>
      <c r="J197" s="24"/>
      <c r="K197" s="58"/>
      <c r="L197" s="58"/>
      <c r="M197" s="24"/>
    </row>
    <row r="198" spans="2:13" ht="24">
      <c r="B198" s="56"/>
      <c r="C198" s="56"/>
      <c r="D198" s="24"/>
      <c r="E198" s="24"/>
      <c r="F198" s="24"/>
      <c r="G198" s="24"/>
      <c r="H198" s="67"/>
      <c r="I198" s="24"/>
      <c r="J198" s="24"/>
      <c r="K198" s="58"/>
      <c r="L198" s="58"/>
      <c r="M198" s="24"/>
    </row>
    <row r="199" spans="2:13" ht="24">
      <c r="B199" s="56"/>
      <c r="C199" s="56"/>
      <c r="D199" s="24"/>
      <c r="E199" s="24"/>
      <c r="F199" s="24"/>
      <c r="G199" s="24"/>
      <c r="H199" s="67"/>
      <c r="I199" s="24"/>
      <c r="J199" s="24"/>
      <c r="K199" s="58"/>
      <c r="L199" s="58"/>
      <c r="M199" s="24"/>
    </row>
    <row r="200" spans="2:13" ht="24">
      <c r="B200" s="56"/>
      <c r="C200" s="56"/>
      <c r="D200" s="24"/>
      <c r="E200" s="24"/>
      <c r="F200" s="24"/>
      <c r="G200" s="24"/>
      <c r="H200" s="67"/>
      <c r="I200" s="24"/>
      <c r="J200" s="24"/>
      <c r="K200" s="58"/>
      <c r="L200" s="58"/>
      <c r="M200" s="24"/>
    </row>
    <row r="201" spans="2:13" ht="24">
      <c r="B201" s="56"/>
      <c r="C201" s="56"/>
      <c r="D201" s="24"/>
      <c r="E201" s="24"/>
      <c r="F201" s="24"/>
      <c r="G201" s="24"/>
      <c r="H201" s="67"/>
      <c r="I201" s="24"/>
      <c r="J201" s="24"/>
      <c r="K201" s="58"/>
      <c r="L201" s="58"/>
      <c r="M201" s="24"/>
    </row>
    <row r="202" spans="2:13" ht="24">
      <c r="B202" s="56"/>
      <c r="C202" s="56"/>
      <c r="D202" s="24"/>
      <c r="E202" s="24"/>
      <c r="F202" s="24"/>
      <c r="G202" s="24"/>
      <c r="H202" s="67"/>
      <c r="I202" s="24"/>
      <c r="J202" s="24"/>
      <c r="K202" s="58"/>
      <c r="L202" s="58"/>
      <c r="M202" s="68"/>
    </row>
    <row r="203" spans="2:13" ht="24">
      <c r="B203" s="56"/>
      <c r="C203" s="56"/>
      <c r="D203" s="24"/>
      <c r="E203" s="24"/>
      <c r="F203" s="24"/>
      <c r="G203" s="24"/>
      <c r="H203" s="67"/>
      <c r="I203" s="24"/>
      <c r="J203" s="24"/>
      <c r="K203" s="58"/>
      <c r="L203" s="58"/>
      <c r="M203" s="24"/>
    </row>
    <row r="204" spans="2:13" ht="24">
      <c r="B204" s="56"/>
      <c r="C204" s="56"/>
      <c r="D204" s="24"/>
      <c r="E204" s="24"/>
      <c r="F204" s="24"/>
      <c r="G204" s="24"/>
      <c r="H204" s="67"/>
      <c r="I204" s="24"/>
      <c r="J204" s="24"/>
      <c r="K204" s="58"/>
      <c r="L204" s="58"/>
      <c r="M204" s="24"/>
    </row>
    <row r="205" spans="2:13" ht="24">
      <c r="B205" s="56"/>
      <c r="C205" s="56"/>
      <c r="D205" s="24"/>
      <c r="E205" s="24"/>
      <c r="F205" s="24"/>
      <c r="G205" s="24"/>
      <c r="H205" s="67"/>
      <c r="I205" s="24"/>
      <c r="J205" s="24"/>
      <c r="K205" s="58"/>
      <c r="L205" s="58"/>
      <c r="M205" s="24"/>
    </row>
    <row r="206" spans="2:13" ht="24">
      <c r="B206" s="56"/>
      <c r="C206" s="56"/>
      <c r="D206" s="24"/>
      <c r="E206" s="24"/>
      <c r="F206" s="24"/>
      <c r="G206" s="24"/>
      <c r="H206" s="67"/>
      <c r="I206" s="24"/>
      <c r="J206" s="24"/>
      <c r="K206" s="58"/>
      <c r="L206" s="58"/>
      <c r="M206" s="24"/>
    </row>
    <row r="207" spans="2:13" ht="24">
      <c r="B207" s="56"/>
      <c r="C207" s="56"/>
      <c r="D207" s="24"/>
      <c r="E207" s="24"/>
      <c r="F207" s="24"/>
      <c r="G207" s="24"/>
      <c r="H207" s="67"/>
      <c r="I207" s="24"/>
      <c r="J207" s="24"/>
      <c r="K207" s="58"/>
      <c r="L207" s="58"/>
      <c r="M207" s="68"/>
    </row>
    <row r="208" spans="2:13" ht="24">
      <c r="B208" s="56"/>
      <c r="C208" s="56"/>
      <c r="D208" s="24"/>
      <c r="E208" s="24"/>
      <c r="F208" s="24"/>
      <c r="G208" s="24"/>
      <c r="H208" s="67"/>
      <c r="I208" s="24"/>
      <c r="J208" s="24"/>
      <c r="K208" s="58"/>
      <c r="L208" s="58"/>
      <c r="M208" s="64"/>
    </row>
    <row r="209" spans="2:13" ht="24">
      <c r="B209" s="56"/>
      <c r="C209" s="56"/>
      <c r="D209" s="24"/>
      <c r="E209" s="24"/>
      <c r="F209" s="24"/>
      <c r="G209" s="24"/>
      <c r="H209" s="67"/>
      <c r="I209" s="24"/>
      <c r="J209" s="24"/>
      <c r="K209" s="58"/>
      <c r="L209" s="58"/>
      <c r="M209" s="24"/>
    </row>
    <row r="210" spans="2:13" ht="24">
      <c r="B210" s="56"/>
      <c r="C210" s="56"/>
      <c r="D210" s="24"/>
      <c r="E210" s="24"/>
      <c r="F210" s="24"/>
      <c r="G210" s="24"/>
      <c r="H210" s="67"/>
      <c r="I210" s="24"/>
      <c r="J210" s="24"/>
      <c r="K210" s="58"/>
      <c r="L210" s="58"/>
      <c r="M210" s="24"/>
    </row>
    <row r="211" spans="2:13" ht="24">
      <c r="B211" s="56"/>
      <c r="C211" s="56"/>
      <c r="D211" s="24"/>
      <c r="E211" s="24"/>
      <c r="F211" s="24"/>
      <c r="G211" s="24"/>
      <c r="H211" s="67"/>
      <c r="I211" s="24"/>
      <c r="J211" s="24"/>
      <c r="K211" s="58"/>
      <c r="L211" s="58"/>
      <c r="M211" s="24"/>
    </row>
    <row r="212" spans="2:13" ht="24">
      <c r="B212" s="56"/>
      <c r="C212" s="56"/>
      <c r="D212" s="24"/>
      <c r="E212" s="24"/>
      <c r="F212" s="24"/>
      <c r="G212" s="24"/>
      <c r="H212" s="67"/>
      <c r="I212" s="24"/>
      <c r="J212" s="24"/>
      <c r="K212" s="58"/>
      <c r="L212" s="58"/>
      <c r="M212" s="24"/>
    </row>
    <row r="213" spans="2:13" ht="24">
      <c r="B213" s="56"/>
      <c r="C213" s="56"/>
      <c r="D213" s="24"/>
      <c r="E213" s="24"/>
      <c r="F213" s="24"/>
      <c r="G213" s="24"/>
      <c r="H213" s="67"/>
      <c r="I213" s="24"/>
      <c r="J213" s="24"/>
      <c r="K213" s="58"/>
      <c r="L213" s="58"/>
      <c r="M213" s="24"/>
    </row>
    <row r="214" spans="2:13" ht="24">
      <c r="B214" s="56"/>
      <c r="C214" s="56"/>
      <c r="D214" s="24"/>
      <c r="E214" s="24"/>
      <c r="F214" s="24"/>
      <c r="G214" s="24"/>
      <c r="H214" s="67"/>
      <c r="I214" s="24"/>
      <c r="J214" s="24"/>
      <c r="K214" s="58"/>
      <c r="L214" s="58"/>
      <c r="M214" s="24"/>
    </row>
    <row r="215" spans="2:13" ht="24">
      <c r="B215" s="56"/>
      <c r="C215" s="56"/>
      <c r="D215" s="24"/>
      <c r="E215" s="24"/>
      <c r="F215" s="24"/>
      <c r="G215" s="24"/>
      <c r="H215" s="67"/>
      <c r="I215" s="24"/>
      <c r="J215" s="24"/>
      <c r="K215" s="58"/>
      <c r="L215" s="58"/>
      <c r="M215" s="64"/>
    </row>
    <row r="216" spans="2:13" ht="24">
      <c r="B216" s="56"/>
      <c r="C216" s="56"/>
      <c r="D216" s="24"/>
      <c r="E216" s="24"/>
      <c r="F216" s="24"/>
      <c r="G216" s="24"/>
      <c r="H216" s="67"/>
      <c r="I216" s="24"/>
      <c r="J216" s="24"/>
      <c r="K216" s="58"/>
      <c r="L216" s="58"/>
      <c r="M216" s="64"/>
    </row>
    <row r="217" spans="2:13" ht="24">
      <c r="B217" s="26"/>
      <c r="C217" s="56"/>
      <c r="D217" s="24"/>
      <c r="E217" s="24"/>
      <c r="F217" s="24"/>
      <c r="G217" s="24"/>
      <c r="H217" s="67"/>
      <c r="I217" s="24"/>
      <c r="J217" s="24"/>
      <c r="K217" s="58"/>
      <c r="L217" s="58"/>
      <c r="M217" s="24"/>
    </row>
    <row r="218" spans="2:13" ht="24">
      <c r="B218" s="26"/>
      <c r="C218" s="56"/>
      <c r="D218" s="24"/>
      <c r="E218" s="24"/>
      <c r="F218" s="24"/>
      <c r="G218" s="24"/>
      <c r="H218" s="67"/>
      <c r="I218" s="24"/>
      <c r="J218" s="24"/>
      <c r="K218" s="58"/>
      <c r="L218" s="58"/>
      <c r="M218" s="24"/>
    </row>
    <row r="219" spans="2:13" ht="24">
      <c r="B219" s="26"/>
      <c r="C219" s="56"/>
      <c r="D219" s="24"/>
      <c r="E219" s="24"/>
      <c r="F219" s="24"/>
      <c r="G219" s="24"/>
      <c r="H219" s="67"/>
      <c r="I219" s="24"/>
      <c r="J219" s="24"/>
      <c r="K219" s="58"/>
      <c r="L219" s="58"/>
      <c r="M219" s="64"/>
    </row>
    <row r="220" spans="2:13" ht="24">
      <c r="B220" s="26"/>
      <c r="C220" s="56"/>
      <c r="D220" s="24"/>
      <c r="E220" s="24"/>
      <c r="F220" s="24"/>
      <c r="G220" s="24"/>
      <c r="H220" s="67"/>
      <c r="I220" s="24"/>
      <c r="J220" s="24"/>
      <c r="K220" s="58"/>
      <c r="L220" s="58"/>
      <c r="M220" s="64"/>
    </row>
    <row r="221" spans="2:13" ht="24">
      <c r="B221" s="26"/>
      <c r="C221" s="56"/>
      <c r="D221" s="24"/>
      <c r="E221" s="24"/>
      <c r="F221" s="24"/>
      <c r="G221" s="24"/>
      <c r="H221" s="67"/>
      <c r="I221" s="24"/>
      <c r="J221" s="24"/>
      <c r="K221" s="58"/>
      <c r="L221" s="58"/>
      <c r="M221" s="24"/>
    </row>
    <row r="222" spans="2:13" ht="24">
      <c r="B222" s="26"/>
      <c r="C222" s="56"/>
      <c r="D222" s="24"/>
      <c r="E222" s="24"/>
      <c r="F222" s="24"/>
      <c r="G222" s="24"/>
      <c r="H222" s="67"/>
      <c r="I222" s="24"/>
      <c r="J222" s="24"/>
      <c r="K222" s="58"/>
      <c r="L222" s="58"/>
      <c r="M222" s="24"/>
    </row>
    <row r="223" spans="2:13" ht="24">
      <c r="B223" s="26"/>
      <c r="C223" s="56"/>
      <c r="D223" s="24"/>
      <c r="E223" s="24"/>
      <c r="F223" s="24"/>
      <c r="G223" s="24"/>
      <c r="H223" s="67"/>
      <c r="I223" s="24"/>
      <c r="J223" s="24"/>
      <c r="K223" s="58"/>
      <c r="L223" s="58"/>
      <c r="M223" s="64"/>
    </row>
    <row r="224" spans="2:13" ht="24">
      <c r="B224" s="26"/>
      <c r="C224" s="56"/>
      <c r="D224" s="24"/>
      <c r="E224" s="24"/>
      <c r="F224" s="24"/>
      <c r="G224" s="24"/>
      <c r="H224" s="67"/>
      <c r="I224" s="24"/>
      <c r="J224" s="24"/>
      <c r="K224" s="58"/>
      <c r="L224" s="58"/>
      <c r="M224" s="64"/>
    </row>
    <row r="225" spans="2:13" ht="24">
      <c r="B225" s="26"/>
      <c r="C225" s="56"/>
      <c r="D225" s="24"/>
      <c r="E225" s="24"/>
      <c r="F225" s="24"/>
      <c r="G225" s="24"/>
      <c r="H225" s="24"/>
      <c r="I225" s="24"/>
      <c r="J225" s="24"/>
      <c r="K225" s="58"/>
      <c r="L225" s="58"/>
      <c r="M225" s="24"/>
    </row>
    <row r="226" spans="2:13" ht="24">
      <c r="B226" s="56"/>
      <c r="C226" s="56"/>
      <c r="D226" s="24"/>
      <c r="E226" s="24"/>
      <c r="F226" s="24"/>
      <c r="G226" s="24"/>
      <c r="H226" s="24"/>
      <c r="I226" s="24"/>
      <c r="J226" s="24"/>
      <c r="K226" s="58"/>
      <c r="L226" s="58"/>
      <c r="M226" s="24"/>
    </row>
    <row r="227" spans="2:13" ht="24">
      <c r="B227" s="56"/>
      <c r="C227" s="56"/>
      <c r="D227" s="24"/>
      <c r="E227" s="24"/>
      <c r="F227" s="24"/>
      <c r="G227" s="24"/>
      <c r="H227" s="24"/>
      <c r="I227" s="24"/>
      <c r="J227" s="24"/>
      <c r="K227" s="58"/>
      <c r="L227" s="58"/>
      <c r="M227" s="64"/>
    </row>
    <row r="228" spans="2:13" ht="24">
      <c r="B228" s="56"/>
      <c r="C228" s="56"/>
      <c r="D228" s="24"/>
      <c r="E228" s="24"/>
      <c r="F228" s="24"/>
      <c r="G228" s="24"/>
      <c r="H228" s="24"/>
      <c r="I228" s="24"/>
      <c r="J228" s="24"/>
      <c r="K228" s="58"/>
      <c r="L228" s="58"/>
      <c r="M228" s="64"/>
    </row>
  </sheetData>
  <sheetProtection/>
  <mergeCells count="2">
    <mergeCell ref="B2:M2"/>
    <mergeCell ref="B113:D1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228"/>
  <sheetViews>
    <sheetView rightToLeft="1" zoomScale="80" zoomScaleNormal="80" zoomScalePageLayoutView="0" workbookViewId="0" topLeftCell="A1">
      <pane xSplit="3" ySplit="4" topLeftCell="D95" activePane="bottomRight" state="frozen"/>
      <selection pane="topLeft" activeCell="Q98" sqref="Q98"/>
      <selection pane="topRight" activeCell="Q98" sqref="Q98"/>
      <selection pane="bottomLeft" activeCell="Q98" sqref="Q98"/>
      <selection pane="bottomRight" activeCell="I102" sqref="I102"/>
    </sheetView>
  </sheetViews>
  <sheetFormatPr defaultColWidth="9.140625" defaultRowHeight="12.75"/>
  <cols>
    <col min="1" max="1" width="9.140625" style="38" customWidth="1"/>
    <col min="2" max="2" width="16.8515625" style="7" bestFit="1" customWidth="1"/>
    <col min="3" max="3" width="5.7109375" style="7" bestFit="1" customWidth="1"/>
    <col min="4" max="4" width="19.140625" style="38" customWidth="1"/>
    <col min="5" max="5" width="16.7109375" style="38" customWidth="1"/>
    <col min="6" max="6" width="16.00390625" style="38" customWidth="1"/>
    <col min="7" max="7" width="15.140625" style="38" customWidth="1"/>
    <col min="8" max="8" width="16.140625" style="38" customWidth="1"/>
    <col min="9" max="9" width="15.57421875" style="38" customWidth="1"/>
    <col min="10" max="10" width="14.7109375" style="38" customWidth="1"/>
    <col min="11" max="11" width="20.28125" style="38" customWidth="1"/>
    <col min="12" max="12" width="17.421875" style="38" customWidth="1"/>
    <col min="13" max="13" width="19.28125" style="38" customWidth="1"/>
    <col min="14" max="17" width="9.140625" style="38" customWidth="1"/>
    <col min="18" max="18" width="9.57421875" style="38" bestFit="1" customWidth="1"/>
    <col min="19" max="16384" width="9.140625" style="38" customWidth="1"/>
  </cols>
  <sheetData>
    <row r="1" s="7" customFormat="1" ht="12.75" customHeight="1"/>
    <row r="2" spans="2:13" s="7" customFormat="1" ht="26.25">
      <c r="B2" s="98" t="s">
        <v>56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2:13" s="7" customFormat="1" ht="18" customHeight="1" thickBot="1">
      <c r="B3" s="69" t="s">
        <v>13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9" s="7" customFormat="1" ht="65.25" customHeight="1" thickBot="1">
      <c r="B4" s="9" t="s">
        <v>0</v>
      </c>
      <c r="C4" s="10" t="s">
        <v>1</v>
      </c>
      <c r="D4" s="5" t="s">
        <v>34</v>
      </c>
      <c r="E4" s="5" t="s">
        <v>35</v>
      </c>
      <c r="F4" s="5" t="s">
        <v>36</v>
      </c>
      <c r="G4" s="5" t="s">
        <v>37</v>
      </c>
      <c r="H4" s="5" t="s">
        <v>38</v>
      </c>
      <c r="I4" s="5" t="s">
        <v>39</v>
      </c>
      <c r="J4" s="5" t="s">
        <v>40</v>
      </c>
      <c r="K4" s="5" t="s">
        <v>41</v>
      </c>
      <c r="L4" s="5" t="s">
        <v>42</v>
      </c>
      <c r="M4" s="13" t="s">
        <v>43</v>
      </c>
      <c r="O4" s="41"/>
      <c r="P4" s="41"/>
      <c r="Q4" s="42"/>
      <c r="R4" s="42"/>
      <c r="S4" s="42"/>
    </row>
    <row r="5" spans="2:19" ht="24">
      <c r="B5" s="45">
        <v>1367</v>
      </c>
      <c r="C5" s="46">
        <v>1</v>
      </c>
      <c r="D5" s="17">
        <v>82348.05</v>
      </c>
      <c r="E5" s="17">
        <v>26139.89</v>
      </c>
      <c r="F5" s="17">
        <v>47832.850000000006</v>
      </c>
      <c r="G5" s="17">
        <v>12304.02</v>
      </c>
      <c r="H5" s="17">
        <v>35528.83</v>
      </c>
      <c r="I5" s="17">
        <v>56515.149999999994</v>
      </c>
      <c r="J5" s="17">
        <v>54912.17</v>
      </c>
      <c r="K5" s="47">
        <v>31684.027798428826</v>
      </c>
      <c r="L5" s="48">
        <v>189607.79779842886</v>
      </c>
      <c r="M5" s="18">
        <v>762732.5778670404</v>
      </c>
      <c r="N5" s="70"/>
      <c r="O5" s="50"/>
      <c r="P5" s="71"/>
      <c r="Q5" s="50"/>
      <c r="R5" s="52"/>
      <c r="S5" s="52"/>
    </row>
    <row r="6" spans="2:19" ht="24">
      <c r="B6" s="55"/>
      <c r="C6" s="56">
        <v>2</v>
      </c>
      <c r="D6" s="24">
        <v>83520.65</v>
      </c>
      <c r="E6" s="24">
        <v>34894.29</v>
      </c>
      <c r="F6" s="24">
        <v>49424.67</v>
      </c>
      <c r="G6" s="24">
        <v>11399.75</v>
      </c>
      <c r="H6" s="24">
        <v>38024.92</v>
      </c>
      <c r="I6" s="24">
        <v>54020.84</v>
      </c>
      <c r="J6" s="24">
        <v>45684.68</v>
      </c>
      <c r="K6" s="57">
        <v>24709.93698435602</v>
      </c>
      <c r="L6" s="58">
        <v>200885.70698435602</v>
      </c>
      <c r="M6" s="6"/>
      <c r="N6" s="70"/>
      <c r="O6" s="50"/>
      <c r="P6" s="71"/>
      <c r="Q6" s="50"/>
      <c r="R6" s="52"/>
      <c r="S6" s="52"/>
    </row>
    <row r="7" spans="2:19" ht="24">
      <c r="B7" s="55"/>
      <c r="C7" s="56">
        <v>3</v>
      </c>
      <c r="D7" s="24">
        <v>84013.18</v>
      </c>
      <c r="E7" s="24">
        <v>28386.26</v>
      </c>
      <c r="F7" s="24">
        <v>40390.3</v>
      </c>
      <c r="G7" s="24">
        <v>16145.08</v>
      </c>
      <c r="H7" s="24">
        <v>24245.22</v>
      </c>
      <c r="I7" s="24">
        <v>54082.8</v>
      </c>
      <c r="J7" s="24">
        <v>57469.31</v>
      </c>
      <c r="K7" s="57">
        <v>41887.920526703805</v>
      </c>
      <c r="L7" s="58">
        <v>191291.1505267038</v>
      </c>
      <c r="M7" s="6"/>
      <c r="N7" s="70"/>
      <c r="O7" s="50"/>
      <c r="P7" s="71"/>
      <c r="Q7" s="50"/>
      <c r="R7" s="52"/>
      <c r="S7" s="52"/>
    </row>
    <row r="8" spans="2:19" ht="24">
      <c r="B8" s="55"/>
      <c r="C8" s="56">
        <v>4</v>
      </c>
      <c r="D8" s="24">
        <v>75701.03</v>
      </c>
      <c r="E8" s="24">
        <v>32827.26</v>
      </c>
      <c r="F8" s="24">
        <v>42907.880000000005</v>
      </c>
      <c r="G8" s="24">
        <v>15962.55</v>
      </c>
      <c r="H8" s="24">
        <v>26945.33</v>
      </c>
      <c r="I8" s="24">
        <v>65380.91</v>
      </c>
      <c r="J8" s="24">
        <v>46379.43</v>
      </c>
      <c r="K8" s="57">
        <v>10510.272557551776</v>
      </c>
      <c r="L8" s="58">
        <v>180947.9225575518</v>
      </c>
      <c r="M8" s="6"/>
      <c r="N8" s="70"/>
      <c r="O8" s="50"/>
      <c r="P8" s="71"/>
      <c r="Q8" s="50"/>
      <c r="R8" s="52"/>
      <c r="S8" s="52"/>
    </row>
    <row r="9" spans="2:19" ht="24">
      <c r="B9" s="55">
        <v>1368</v>
      </c>
      <c r="C9" s="56">
        <v>1</v>
      </c>
      <c r="D9" s="24">
        <v>72100.86</v>
      </c>
      <c r="E9" s="24">
        <v>26196.51</v>
      </c>
      <c r="F9" s="24">
        <v>41342.43</v>
      </c>
      <c r="G9" s="24">
        <v>11981.72</v>
      </c>
      <c r="H9" s="24">
        <v>29360.71</v>
      </c>
      <c r="I9" s="24">
        <v>72030.88</v>
      </c>
      <c r="J9" s="24">
        <v>44546.36</v>
      </c>
      <c r="K9" s="57">
        <v>31165.409829943885</v>
      </c>
      <c r="L9" s="58">
        <v>198289.72982994388</v>
      </c>
      <c r="M9" s="6">
        <v>809504.1732749674</v>
      </c>
      <c r="N9" s="70"/>
      <c r="O9" s="50"/>
      <c r="P9" s="71"/>
      <c r="Q9" s="50"/>
      <c r="R9" s="52"/>
      <c r="S9" s="52"/>
    </row>
    <row r="10" spans="2:19" ht="24">
      <c r="B10" s="55"/>
      <c r="C10" s="56">
        <v>2</v>
      </c>
      <c r="D10" s="24">
        <v>77874</v>
      </c>
      <c r="E10" s="24">
        <v>28809.31</v>
      </c>
      <c r="F10" s="24">
        <v>61773.369999999995</v>
      </c>
      <c r="G10" s="24">
        <v>21854.88</v>
      </c>
      <c r="H10" s="24">
        <v>39918.49</v>
      </c>
      <c r="I10" s="24">
        <v>75500.22</v>
      </c>
      <c r="J10" s="24">
        <v>88328.61</v>
      </c>
      <c r="K10" s="57">
        <v>75391.38387410938</v>
      </c>
      <c r="L10" s="58">
        <v>231019.67387410934</v>
      </c>
      <c r="M10" s="6"/>
      <c r="N10" s="70"/>
      <c r="O10" s="50"/>
      <c r="P10" s="71"/>
      <c r="Q10" s="50"/>
      <c r="R10" s="52"/>
      <c r="S10" s="52"/>
    </row>
    <row r="11" spans="2:19" ht="24">
      <c r="B11" s="55"/>
      <c r="C11" s="56">
        <v>3</v>
      </c>
      <c r="D11" s="24">
        <v>81424.25</v>
      </c>
      <c r="E11" s="24">
        <v>29681.62</v>
      </c>
      <c r="F11" s="24">
        <v>46756.8</v>
      </c>
      <c r="G11" s="24">
        <v>18743.57</v>
      </c>
      <c r="H11" s="24">
        <v>28013.23</v>
      </c>
      <c r="I11" s="24">
        <v>51072.63</v>
      </c>
      <c r="J11" s="24">
        <v>58850.61</v>
      </c>
      <c r="K11" s="57">
        <v>43478.45921040711</v>
      </c>
      <c r="L11" s="58">
        <v>193563.1492104071</v>
      </c>
      <c r="M11" s="6"/>
      <c r="N11" s="70"/>
      <c r="O11" s="50"/>
      <c r="P11" s="71"/>
      <c r="Q11" s="50"/>
      <c r="R11" s="52"/>
      <c r="S11" s="52"/>
    </row>
    <row r="12" spans="2:19" ht="24">
      <c r="B12" s="55"/>
      <c r="C12" s="56">
        <v>4</v>
      </c>
      <c r="D12" s="24">
        <v>95031.68</v>
      </c>
      <c r="E12" s="24">
        <v>34001.46</v>
      </c>
      <c r="F12" s="24">
        <v>43856.12</v>
      </c>
      <c r="G12" s="24">
        <v>18619.33</v>
      </c>
      <c r="H12" s="24">
        <v>25236.79</v>
      </c>
      <c r="I12" s="24">
        <v>51007.17</v>
      </c>
      <c r="J12" s="24">
        <v>52422.82</v>
      </c>
      <c r="K12" s="57">
        <v>15158.01036050688</v>
      </c>
      <c r="L12" s="58">
        <v>186631.62036050687</v>
      </c>
      <c r="M12" s="6"/>
      <c r="N12" s="70"/>
      <c r="O12" s="50"/>
      <c r="P12" s="71"/>
      <c r="Q12" s="50"/>
      <c r="R12" s="52"/>
      <c r="S12" s="52"/>
    </row>
    <row r="13" spans="2:19" ht="24">
      <c r="B13" s="55">
        <v>1369</v>
      </c>
      <c r="C13" s="56">
        <v>1</v>
      </c>
      <c r="D13" s="24">
        <v>88711.85</v>
      </c>
      <c r="E13" s="24">
        <v>30096.17</v>
      </c>
      <c r="F13" s="24">
        <v>46399.53</v>
      </c>
      <c r="G13" s="24">
        <v>15484.04</v>
      </c>
      <c r="H13" s="24">
        <v>30915.489999999998</v>
      </c>
      <c r="I13" s="24">
        <v>85244.33</v>
      </c>
      <c r="J13" s="24">
        <v>63587.27</v>
      </c>
      <c r="K13" s="57">
        <v>39888.46355267129</v>
      </c>
      <c r="L13" s="58">
        <v>226753.0735526713</v>
      </c>
      <c r="M13" s="6">
        <v>919555.7238615007</v>
      </c>
      <c r="N13" s="70"/>
      <c r="O13" s="50"/>
      <c r="P13" s="71"/>
      <c r="Q13" s="50"/>
      <c r="R13" s="52"/>
      <c r="S13" s="52"/>
    </row>
    <row r="14" spans="2:19" ht="24">
      <c r="B14" s="55"/>
      <c r="C14" s="56">
        <v>2</v>
      </c>
      <c r="D14" s="24">
        <v>97620.1</v>
      </c>
      <c r="E14" s="24">
        <v>30089.95</v>
      </c>
      <c r="F14" s="24">
        <v>55447.31</v>
      </c>
      <c r="G14" s="24">
        <v>19599.23</v>
      </c>
      <c r="H14" s="24">
        <v>35848.08</v>
      </c>
      <c r="I14" s="24">
        <v>79934.64</v>
      </c>
      <c r="J14" s="24">
        <v>79727.23</v>
      </c>
      <c r="K14" s="57">
        <v>73658.36718806809</v>
      </c>
      <c r="L14" s="58">
        <v>257023.13718806813</v>
      </c>
      <c r="M14" s="6"/>
      <c r="N14" s="70"/>
      <c r="O14" s="50"/>
      <c r="P14" s="71"/>
      <c r="Q14" s="50"/>
      <c r="R14" s="52"/>
      <c r="S14" s="52"/>
    </row>
    <row r="15" spans="2:19" ht="24">
      <c r="B15" s="55"/>
      <c r="C15" s="56">
        <v>3</v>
      </c>
      <c r="D15" s="24">
        <v>101207.84</v>
      </c>
      <c r="E15" s="24">
        <v>30497.88</v>
      </c>
      <c r="F15" s="24">
        <v>48929.61</v>
      </c>
      <c r="G15" s="24">
        <v>21678.75</v>
      </c>
      <c r="H15" s="24">
        <v>27250.86</v>
      </c>
      <c r="I15" s="24">
        <v>64137</v>
      </c>
      <c r="J15" s="24">
        <v>81614.53</v>
      </c>
      <c r="K15" s="57">
        <v>57077.681514599986</v>
      </c>
      <c r="L15" s="58">
        <v>220235.4815146</v>
      </c>
      <c r="M15" s="6"/>
      <c r="N15" s="70"/>
      <c r="O15" s="50"/>
      <c r="P15" s="71"/>
      <c r="Q15" s="50"/>
      <c r="R15" s="52"/>
      <c r="S15" s="52"/>
    </row>
    <row r="16" spans="2:19" ht="24">
      <c r="B16" s="55"/>
      <c r="C16" s="56">
        <v>4</v>
      </c>
      <c r="D16" s="24">
        <v>108418.12</v>
      </c>
      <c r="E16" s="24">
        <v>34244.6</v>
      </c>
      <c r="F16" s="24">
        <v>51976.75</v>
      </c>
      <c r="G16" s="24">
        <v>27896.08</v>
      </c>
      <c r="H16" s="24">
        <v>24080.670000000002</v>
      </c>
      <c r="I16" s="24">
        <v>71736.34</v>
      </c>
      <c r="J16" s="24">
        <v>97873.07</v>
      </c>
      <c r="K16" s="57">
        <v>47041.29160616142</v>
      </c>
      <c r="L16" s="58">
        <v>215544.0316061614</v>
      </c>
      <c r="M16" s="6"/>
      <c r="N16" s="70"/>
      <c r="O16" s="50"/>
      <c r="P16" s="71"/>
      <c r="Q16" s="50"/>
      <c r="R16" s="52"/>
      <c r="S16" s="52"/>
    </row>
    <row r="17" spans="2:19" ht="24">
      <c r="B17" s="55">
        <v>1370</v>
      </c>
      <c r="C17" s="56">
        <v>1</v>
      </c>
      <c r="D17" s="24">
        <v>105672.12</v>
      </c>
      <c r="E17" s="24">
        <v>33332.01</v>
      </c>
      <c r="F17" s="24">
        <v>82738.68</v>
      </c>
      <c r="G17" s="24">
        <v>39992.54</v>
      </c>
      <c r="H17" s="24">
        <v>42746.14</v>
      </c>
      <c r="I17" s="24">
        <v>64458.45</v>
      </c>
      <c r="J17" s="24">
        <v>118097.05</v>
      </c>
      <c r="K17" s="57">
        <v>60266.164992218575</v>
      </c>
      <c r="L17" s="58">
        <v>228370.3749922186</v>
      </c>
      <c r="M17" s="6">
        <v>1036487.8874666425</v>
      </c>
      <c r="N17" s="70"/>
      <c r="O17" s="50"/>
      <c r="P17" s="71"/>
      <c r="Q17" s="50"/>
      <c r="R17" s="52"/>
      <c r="S17" s="52"/>
    </row>
    <row r="18" spans="2:19" ht="24">
      <c r="B18" s="55"/>
      <c r="C18" s="56">
        <v>2</v>
      </c>
      <c r="D18" s="24">
        <v>109349.41</v>
      </c>
      <c r="E18" s="24">
        <v>30365.22</v>
      </c>
      <c r="F18" s="24">
        <v>80675.25</v>
      </c>
      <c r="G18" s="24">
        <v>39390.85</v>
      </c>
      <c r="H18" s="24">
        <v>41284.399999999994</v>
      </c>
      <c r="I18" s="24">
        <v>101357.94</v>
      </c>
      <c r="J18" s="24">
        <v>102354.16</v>
      </c>
      <c r="K18" s="57">
        <v>71533.58666328693</v>
      </c>
      <c r="L18" s="58">
        <v>290927.24666328693</v>
      </c>
      <c r="M18" s="6"/>
      <c r="N18" s="70"/>
      <c r="O18" s="50"/>
      <c r="P18" s="71"/>
      <c r="Q18" s="50"/>
      <c r="R18" s="52"/>
      <c r="S18" s="52"/>
    </row>
    <row r="19" spans="2:19" ht="24">
      <c r="B19" s="55"/>
      <c r="C19" s="56">
        <v>3</v>
      </c>
      <c r="D19" s="24">
        <v>108562.17</v>
      </c>
      <c r="E19" s="24">
        <v>36639.25</v>
      </c>
      <c r="F19" s="24">
        <v>79425.59</v>
      </c>
      <c r="G19" s="24">
        <v>43560.72</v>
      </c>
      <c r="H19" s="24">
        <v>35864.869999999995</v>
      </c>
      <c r="I19" s="24">
        <v>89319.34</v>
      </c>
      <c r="J19" s="24">
        <v>119228.49</v>
      </c>
      <c r="K19" s="57">
        <v>72838.47315073405</v>
      </c>
      <c r="L19" s="58">
        <v>267556.333150734</v>
      </c>
      <c r="M19" s="6"/>
      <c r="N19" s="70"/>
      <c r="O19" s="50"/>
      <c r="P19" s="71"/>
      <c r="Q19" s="50"/>
      <c r="R19" s="52"/>
      <c r="S19" s="52"/>
    </row>
    <row r="20" spans="2:19" ht="24">
      <c r="B20" s="55"/>
      <c r="C20" s="56">
        <v>4</v>
      </c>
      <c r="D20" s="24">
        <v>107861.6</v>
      </c>
      <c r="E20" s="24">
        <v>34823.71</v>
      </c>
      <c r="F20" s="24">
        <v>66289.98000000001</v>
      </c>
      <c r="G20" s="24">
        <v>37956.69</v>
      </c>
      <c r="H20" s="24">
        <v>28333.29</v>
      </c>
      <c r="I20" s="24">
        <v>96074.06</v>
      </c>
      <c r="J20" s="24">
        <v>90824.7</v>
      </c>
      <c r="K20" s="57">
        <v>35409.282660402954</v>
      </c>
      <c r="L20" s="58">
        <v>249633.9326604029</v>
      </c>
      <c r="M20" s="6"/>
      <c r="N20" s="70"/>
      <c r="O20" s="50"/>
      <c r="P20" s="71"/>
      <c r="Q20" s="50"/>
      <c r="R20" s="52"/>
      <c r="S20" s="52"/>
    </row>
    <row r="21" spans="2:19" ht="24">
      <c r="B21" s="55">
        <v>1371</v>
      </c>
      <c r="C21" s="56">
        <v>1</v>
      </c>
      <c r="D21" s="24">
        <v>105234.78</v>
      </c>
      <c r="E21" s="24">
        <v>33281.01</v>
      </c>
      <c r="F21" s="24">
        <v>75404.54999999999</v>
      </c>
      <c r="G21" s="24">
        <v>31964.28</v>
      </c>
      <c r="H21" s="24">
        <v>43440.27</v>
      </c>
      <c r="I21" s="24">
        <v>123877.75</v>
      </c>
      <c r="J21" s="24">
        <v>104488.99</v>
      </c>
      <c r="K21" s="57">
        <v>75503.86256985994</v>
      </c>
      <c r="L21" s="58">
        <v>308812.9625698599</v>
      </c>
      <c r="M21" s="6">
        <v>1070671.145180305</v>
      </c>
      <c r="N21" s="70"/>
      <c r="O21" s="50"/>
      <c r="P21" s="71"/>
      <c r="Q21" s="50"/>
      <c r="R21" s="52"/>
      <c r="S21" s="52"/>
    </row>
    <row r="22" spans="2:19" ht="24">
      <c r="B22" s="55"/>
      <c r="C22" s="56">
        <v>2</v>
      </c>
      <c r="D22" s="24">
        <v>112560.38</v>
      </c>
      <c r="E22" s="24">
        <v>33391.5</v>
      </c>
      <c r="F22" s="24">
        <v>91826.28</v>
      </c>
      <c r="G22" s="24">
        <v>47620.83</v>
      </c>
      <c r="H22" s="24">
        <v>44205.450000000004</v>
      </c>
      <c r="I22" s="24">
        <v>101961.32</v>
      </c>
      <c r="J22" s="24">
        <v>140924.88</v>
      </c>
      <c r="K22" s="57">
        <v>110602.3830256009</v>
      </c>
      <c r="L22" s="58">
        <v>309416.9830256009</v>
      </c>
      <c r="M22" s="6"/>
      <c r="N22" s="70"/>
      <c r="O22" s="50"/>
      <c r="P22" s="71"/>
      <c r="Q22" s="50"/>
      <c r="R22" s="52"/>
      <c r="S22" s="52"/>
    </row>
    <row r="23" spans="2:19" ht="24">
      <c r="B23" s="55"/>
      <c r="C23" s="56">
        <v>3</v>
      </c>
      <c r="D23" s="24">
        <v>112575.29</v>
      </c>
      <c r="E23" s="24">
        <v>32424.04</v>
      </c>
      <c r="F23" s="24">
        <v>78492.85</v>
      </c>
      <c r="G23" s="24">
        <v>39313.21</v>
      </c>
      <c r="H23" s="24">
        <v>39179.64</v>
      </c>
      <c r="I23" s="24">
        <v>75535.31</v>
      </c>
      <c r="J23" s="24">
        <v>100594.55</v>
      </c>
      <c r="K23" s="57">
        <v>48531.91588753981</v>
      </c>
      <c r="L23" s="58">
        <v>246964.8558875398</v>
      </c>
      <c r="M23" s="6"/>
      <c r="N23" s="70"/>
      <c r="O23" s="50"/>
      <c r="P23" s="71"/>
      <c r="Q23" s="50"/>
      <c r="R23" s="52"/>
      <c r="S23" s="52"/>
    </row>
    <row r="24" spans="2:19" ht="24">
      <c r="B24" s="55"/>
      <c r="C24" s="56">
        <v>4</v>
      </c>
      <c r="D24" s="24">
        <v>120801.95</v>
      </c>
      <c r="E24" s="24">
        <v>35544.75</v>
      </c>
      <c r="F24" s="24">
        <v>48805.229999999996</v>
      </c>
      <c r="G24" s="24">
        <v>21213.08</v>
      </c>
      <c r="H24" s="24">
        <v>27592.149999999998</v>
      </c>
      <c r="I24" s="24">
        <v>55035.619999999995</v>
      </c>
      <c r="J24" s="24">
        <v>44194.69</v>
      </c>
      <c r="K24" s="57">
        <v>-10516.516302695672</v>
      </c>
      <c r="L24" s="58">
        <v>205476.3436973043</v>
      </c>
      <c r="M24" s="6"/>
      <c r="N24" s="70"/>
      <c r="O24" s="50"/>
      <c r="P24" s="71"/>
      <c r="Q24" s="50"/>
      <c r="R24" s="52"/>
      <c r="S24" s="52"/>
    </row>
    <row r="25" spans="2:19" ht="24">
      <c r="B25" s="55">
        <v>1372</v>
      </c>
      <c r="C25" s="56">
        <v>1</v>
      </c>
      <c r="D25" s="24">
        <v>107316.21</v>
      </c>
      <c r="E25" s="24">
        <v>40528.59</v>
      </c>
      <c r="F25" s="24">
        <v>69914.38</v>
      </c>
      <c r="G25" s="24">
        <v>26094.65</v>
      </c>
      <c r="H25" s="24">
        <v>43819.729999999996</v>
      </c>
      <c r="I25" s="24">
        <v>111226.4</v>
      </c>
      <c r="J25" s="24">
        <v>144406.72</v>
      </c>
      <c r="K25" s="57">
        <v>91804.33008993478</v>
      </c>
      <c r="L25" s="58">
        <v>276383.19008993474</v>
      </c>
      <c r="M25" s="6">
        <v>1054921.3457671772</v>
      </c>
      <c r="N25" s="70"/>
      <c r="O25" s="50"/>
      <c r="P25" s="71"/>
      <c r="Q25" s="50"/>
      <c r="R25" s="52"/>
      <c r="S25" s="52"/>
    </row>
    <row r="26" spans="2:19" ht="24">
      <c r="B26" s="55"/>
      <c r="C26" s="56">
        <v>2</v>
      </c>
      <c r="D26" s="24">
        <v>113379.66</v>
      </c>
      <c r="E26" s="24">
        <v>45673.48</v>
      </c>
      <c r="F26" s="24">
        <v>69592.29000000001</v>
      </c>
      <c r="G26" s="24">
        <v>22137.24</v>
      </c>
      <c r="H26" s="24">
        <v>47455.05</v>
      </c>
      <c r="I26" s="24">
        <v>101381.86</v>
      </c>
      <c r="J26" s="24">
        <v>38123.7</v>
      </c>
      <c r="K26" s="57">
        <v>13643.892003231333</v>
      </c>
      <c r="L26" s="58">
        <v>305547.48200323136</v>
      </c>
      <c r="M26" s="6"/>
      <c r="N26" s="70"/>
      <c r="O26" s="50"/>
      <c r="P26" s="71"/>
      <c r="Q26" s="50"/>
      <c r="R26" s="52"/>
      <c r="S26" s="52"/>
    </row>
    <row r="27" spans="2:19" ht="24">
      <c r="B27" s="55"/>
      <c r="C27" s="56">
        <v>3</v>
      </c>
      <c r="D27" s="24">
        <v>126795.07</v>
      </c>
      <c r="E27" s="24">
        <v>27854.84</v>
      </c>
      <c r="F27" s="24">
        <v>63566.66</v>
      </c>
      <c r="G27" s="24">
        <v>22951.86</v>
      </c>
      <c r="H27" s="24">
        <v>40614.8</v>
      </c>
      <c r="I27" s="24">
        <v>97442.59</v>
      </c>
      <c r="J27" s="24">
        <v>58776.64</v>
      </c>
      <c r="K27" s="57">
        <v>-2775.4009161998256</v>
      </c>
      <c r="L27" s="58">
        <v>254107.11908380018</v>
      </c>
      <c r="M27" s="6"/>
      <c r="N27" s="70"/>
      <c r="O27" s="50"/>
      <c r="P27" s="71"/>
      <c r="Q27" s="50"/>
      <c r="R27" s="52"/>
      <c r="S27" s="52"/>
    </row>
    <row r="28" spans="2:19" ht="24">
      <c r="B28" s="55"/>
      <c r="C28" s="56">
        <v>4</v>
      </c>
      <c r="D28" s="24">
        <v>117827.45</v>
      </c>
      <c r="E28" s="24">
        <v>41140.19</v>
      </c>
      <c r="F28" s="24">
        <v>50508.17</v>
      </c>
      <c r="G28" s="24">
        <v>19025.05</v>
      </c>
      <c r="H28" s="24">
        <v>31483.120000000003</v>
      </c>
      <c r="I28" s="24">
        <v>78739.85</v>
      </c>
      <c r="J28" s="24">
        <v>71570.23</v>
      </c>
      <c r="K28" s="57">
        <v>2238.124590210893</v>
      </c>
      <c r="L28" s="58">
        <v>218883.55459021096</v>
      </c>
      <c r="M28" s="6"/>
      <c r="N28" s="70"/>
      <c r="O28" s="50"/>
      <c r="P28" s="71"/>
      <c r="Q28" s="50"/>
      <c r="R28" s="52"/>
      <c r="S28" s="52"/>
    </row>
    <row r="29" spans="2:19" ht="24">
      <c r="B29" s="55">
        <v>1373</v>
      </c>
      <c r="C29" s="56">
        <v>1</v>
      </c>
      <c r="D29" s="24">
        <v>103745.06</v>
      </c>
      <c r="E29" s="24">
        <v>37466.33</v>
      </c>
      <c r="F29" s="24">
        <v>54954.3</v>
      </c>
      <c r="G29" s="24">
        <v>16006.16</v>
      </c>
      <c r="H29" s="24">
        <v>38948.14</v>
      </c>
      <c r="I29" s="24">
        <v>93303.20000000001</v>
      </c>
      <c r="J29" s="24">
        <v>46372.56</v>
      </c>
      <c r="K29" s="57">
        <v>-1060.1531842151599</v>
      </c>
      <c r="L29" s="58">
        <v>242036.17681578486</v>
      </c>
      <c r="M29" s="6">
        <v>1037005.9601145715</v>
      </c>
      <c r="N29" s="70"/>
      <c r="O29" s="50"/>
      <c r="P29" s="71"/>
      <c r="Q29" s="50"/>
      <c r="R29" s="52"/>
      <c r="S29" s="52"/>
    </row>
    <row r="30" spans="2:19" ht="24">
      <c r="B30" s="55"/>
      <c r="C30" s="56">
        <v>2</v>
      </c>
      <c r="D30" s="24">
        <v>120341.45</v>
      </c>
      <c r="E30" s="24">
        <v>44067.95</v>
      </c>
      <c r="F30" s="24">
        <v>64499.31999999999</v>
      </c>
      <c r="G30" s="24">
        <v>17369.98</v>
      </c>
      <c r="H30" s="24">
        <v>47129.34</v>
      </c>
      <c r="I30" s="24">
        <v>107930.81</v>
      </c>
      <c r="J30" s="24">
        <v>54360.1</v>
      </c>
      <c r="K30" s="57">
        <v>23312.032920321893</v>
      </c>
      <c r="L30" s="58">
        <v>305791.4629203219</v>
      </c>
      <c r="M30" s="6"/>
      <c r="N30" s="70"/>
      <c r="O30" s="50"/>
      <c r="P30" s="71"/>
      <c r="Q30" s="50"/>
      <c r="R30" s="52"/>
      <c r="S30" s="52"/>
    </row>
    <row r="31" spans="2:19" ht="24">
      <c r="B31" s="55"/>
      <c r="C31" s="56">
        <v>3</v>
      </c>
      <c r="D31" s="24">
        <v>109723.2</v>
      </c>
      <c r="E31" s="24">
        <v>37749.37</v>
      </c>
      <c r="F31" s="24">
        <v>52903.77</v>
      </c>
      <c r="G31" s="24">
        <v>16146.42</v>
      </c>
      <c r="H31" s="24">
        <v>36757.35</v>
      </c>
      <c r="I31" s="24">
        <v>91924.76</v>
      </c>
      <c r="J31" s="24">
        <v>42350.53</v>
      </c>
      <c r="K31" s="57">
        <v>5695.173093181344</v>
      </c>
      <c r="L31" s="58">
        <v>255645.7430931813</v>
      </c>
      <c r="M31" s="6"/>
      <c r="N31" s="70"/>
      <c r="O31" s="50"/>
      <c r="P31" s="71"/>
      <c r="Q31" s="50"/>
      <c r="R31" s="52"/>
      <c r="S31" s="52"/>
    </row>
    <row r="32" spans="2:19" ht="24">
      <c r="B32" s="55"/>
      <c r="C32" s="56">
        <v>4</v>
      </c>
      <c r="D32" s="24">
        <v>110989.09</v>
      </c>
      <c r="E32" s="24">
        <v>36514.15</v>
      </c>
      <c r="F32" s="24">
        <v>51015.579999999994</v>
      </c>
      <c r="G32" s="24">
        <v>17106.93</v>
      </c>
      <c r="H32" s="24">
        <v>33908.649999999994</v>
      </c>
      <c r="I32" s="24">
        <v>101030.03</v>
      </c>
      <c r="J32" s="24">
        <v>45969.9</v>
      </c>
      <c r="K32" s="57">
        <v>-20046.372714716446</v>
      </c>
      <c r="L32" s="58">
        <v>233532.57728528354</v>
      </c>
      <c r="M32" s="6"/>
      <c r="N32" s="70"/>
      <c r="O32" s="50"/>
      <c r="P32" s="71"/>
      <c r="Q32" s="50"/>
      <c r="R32" s="52"/>
      <c r="S32" s="52"/>
    </row>
    <row r="33" spans="2:19" ht="24">
      <c r="B33" s="55">
        <v>1374</v>
      </c>
      <c r="C33" s="56">
        <v>1</v>
      </c>
      <c r="D33" s="24">
        <v>88397.74</v>
      </c>
      <c r="E33" s="24">
        <v>32171.91</v>
      </c>
      <c r="F33" s="24">
        <v>47980.48999999999</v>
      </c>
      <c r="G33" s="24">
        <v>13943.98</v>
      </c>
      <c r="H33" s="24">
        <v>34036.509999999995</v>
      </c>
      <c r="I33" s="24">
        <v>84683.09</v>
      </c>
      <c r="J33" s="24">
        <v>52084.11</v>
      </c>
      <c r="K33" s="57">
        <v>32298.40233802628</v>
      </c>
      <c r="L33" s="58">
        <v>233447.52233802626</v>
      </c>
      <c r="M33" s="6">
        <v>1061904.7174298798</v>
      </c>
      <c r="N33" s="70"/>
      <c r="O33" s="50"/>
      <c r="P33" s="71"/>
      <c r="Q33" s="50"/>
      <c r="R33" s="52"/>
      <c r="S33" s="52"/>
    </row>
    <row r="34" spans="2:19" ht="24">
      <c r="B34" s="55"/>
      <c r="C34" s="56">
        <v>2</v>
      </c>
      <c r="D34" s="24">
        <v>109066.58</v>
      </c>
      <c r="E34" s="24">
        <v>38730.31</v>
      </c>
      <c r="F34" s="24">
        <v>53881.59</v>
      </c>
      <c r="G34" s="24">
        <v>16046.46</v>
      </c>
      <c r="H34" s="24">
        <v>37835.13</v>
      </c>
      <c r="I34" s="24">
        <v>88895.45999999999</v>
      </c>
      <c r="J34" s="24">
        <v>50979.49</v>
      </c>
      <c r="K34" s="57">
        <v>58432.648874727725</v>
      </c>
      <c r="L34" s="58">
        <v>298027.09887472773</v>
      </c>
      <c r="M34" s="6"/>
      <c r="N34" s="70"/>
      <c r="O34" s="50"/>
      <c r="P34" s="71"/>
      <c r="Q34" s="50"/>
      <c r="R34" s="52"/>
      <c r="S34" s="52"/>
    </row>
    <row r="35" spans="2:19" ht="24">
      <c r="B35" s="55"/>
      <c r="C35" s="56">
        <v>3</v>
      </c>
      <c r="D35" s="24">
        <v>108162.61</v>
      </c>
      <c r="E35" s="24">
        <v>32698.1</v>
      </c>
      <c r="F35" s="24">
        <v>52563.42999999999</v>
      </c>
      <c r="G35" s="24">
        <v>15081.27</v>
      </c>
      <c r="H35" s="24">
        <v>37482.159999999996</v>
      </c>
      <c r="I35" s="24">
        <v>93733.59999999999</v>
      </c>
      <c r="J35" s="24">
        <v>44400.39</v>
      </c>
      <c r="K35" s="57">
        <v>28427.273520721355</v>
      </c>
      <c r="L35" s="58">
        <v>271184.62352072133</v>
      </c>
      <c r="M35" s="6"/>
      <c r="N35" s="70"/>
      <c r="O35" s="50"/>
      <c r="P35" s="71"/>
      <c r="Q35" s="50"/>
      <c r="R35" s="52"/>
      <c r="S35" s="52"/>
    </row>
    <row r="36" spans="2:19" ht="24">
      <c r="B36" s="55"/>
      <c r="C36" s="56">
        <v>4</v>
      </c>
      <c r="D36" s="24">
        <v>112169.07</v>
      </c>
      <c r="E36" s="24">
        <v>46564.09</v>
      </c>
      <c r="F36" s="24">
        <v>54069.91</v>
      </c>
      <c r="G36" s="24">
        <v>18571.5</v>
      </c>
      <c r="H36" s="24">
        <v>35498.41</v>
      </c>
      <c r="I36" s="24">
        <v>91572.06</v>
      </c>
      <c r="J36" s="24">
        <v>39246.41</v>
      </c>
      <c r="K36" s="57">
        <v>-5883.247303595388</v>
      </c>
      <c r="L36" s="58">
        <v>259245.47269640458</v>
      </c>
      <c r="M36" s="6"/>
      <c r="N36" s="70"/>
      <c r="O36" s="50"/>
      <c r="P36" s="71"/>
      <c r="Q36" s="50"/>
      <c r="R36" s="52"/>
      <c r="S36" s="52"/>
    </row>
    <row r="37" spans="2:19" ht="24">
      <c r="B37" s="55">
        <v>1375</v>
      </c>
      <c r="C37" s="56">
        <v>1</v>
      </c>
      <c r="D37" s="24">
        <v>99221.62</v>
      </c>
      <c r="E37" s="24">
        <v>28849.7</v>
      </c>
      <c r="F37" s="24">
        <v>58935.729999999996</v>
      </c>
      <c r="G37" s="24">
        <v>19904.31</v>
      </c>
      <c r="H37" s="24">
        <v>39031.42</v>
      </c>
      <c r="I37" s="24">
        <v>91667.63</v>
      </c>
      <c r="J37" s="24">
        <v>55846.93</v>
      </c>
      <c r="K37" s="57">
        <v>41532.7020864929</v>
      </c>
      <c r="L37" s="58">
        <v>264360.4520864929</v>
      </c>
      <c r="M37" s="6">
        <v>1129341.4483286203</v>
      </c>
      <c r="N37" s="70"/>
      <c r="O37" s="50"/>
      <c r="P37" s="71"/>
      <c r="Q37" s="50"/>
      <c r="R37" s="52"/>
      <c r="S37" s="52"/>
    </row>
    <row r="38" spans="2:19" ht="24">
      <c r="B38" s="55"/>
      <c r="C38" s="56">
        <v>2</v>
      </c>
      <c r="D38" s="24">
        <v>114592.94</v>
      </c>
      <c r="E38" s="24">
        <v>34774.28</v>
      </c>
      <c r="F38" s="24">
        <v>69829.55</v>
      </c>
      <c r="G38" s="24">
        <v>24659.26</v>
      </c>
      <c r="H38" s="24">
        <v>45170.29</v>
      </c>
      <c r="I38" s="24">
        <v>99015.7</v>
      </c>
      <c r="J38" s="24">
        <v>52401.73</v>
      </c>
      <c r="K38" s="57">
        <v>56086.22764840756</v>
      </c>
      <c r="L38" s="58">
        <v>321896.9676484076</v>
      </c>
      <c r="M38" s="6"/>
      <c r="N38" s="70"/>
      <c r="O38" s="50"/>
      <c r="P38" s="71"/>
      <c r="Q38" s="50"/>
      <c r="R38" s="52"/>
      <c r="S38" s="52"/>
    </row>
    <row r="39" spans="2:19" ht="24">
      <c r="B39" s="55"/>
      <c r="C39" s="56">
        <v>3</v>
      </c>
      <c r="D39" s="24">
        <v>108763.13</v>
      </c>
      <c r="E39" s="24">
        <v>35618.82</v>
      </c>
      <c r="F39" s="24">
        <v>66204.35</v>
      </c>
      <c r="G39" s="24">
        <v>25092.71</v>
      </c>
      <c r="H39" s="24">
        <v>41111.64</v>
      </c>
      <c r="I39" s="24">
        <v>86048.18000000001</v>
      </c>
      <c r="J39" s="24">
        <v>55639.45</v>
      </c>
      <c r="K39" s="57">
        <v>34347.668228281254</v>
      </c>
      <c r="L39" s="58">
        <v>275342.6982282813</v>
      </c>
      <c r="M39" s="6"/>
      <c r="N39" s="70"/>
      <c r="O39" s="50"/>
      <c r="P39" s="71"/>
      <c r="Q39" s="50"/>
      <c r="R39" s="52"/>
      <c r="S39" s="52"/>
    </row>
    <row r="40" spans="2:19" ht="24">
      <c r="B40" s="55"/>
      <c r="C40" s="56">
        <v>4</v>
      </c>
      <c r="D40" s="24">
        <v>111844.92</v>
      </c>
      <c r="E40" s="24">
        <v>50368.3</v>
      </c>
      <c r="F40" s="24">
        <v>66833.98000000001</v>
      </c>
      <c r="G40" s="24">
        <v>22475.93</v>
      </c>
      <c r="H40" s="24">
        <v>44358.05</v>
      </c>
      <c r="I40" s="24">
        <v>84651.2</v>
      </c>
      <c r="J40" s="24">
        <v>55811.29</v>
      </c>
      <c r="K40" s="57">
        <v>9854.220365438545</v>
      </c>
      <c r="L40" s="58">
        <v>267741.33036543854</v>
      </c>
      <c r="M40" s="6"/>
      <c r="N40" s="70"/>
      <c r="O40" s="50"/>
      <c r="P40" s="71"/>
      <c r="Q40" s="50"/>
      <c r="R40" s="52"/>
      <c r="S40" s="52"/>
    </row>
    <row r="41" spans="2:19" ht="24">
      <c r="B41" s="55">
        <v>1376</v>
      </c>
      <c r="C41" s="56">
        <v>1</v>
      </c>
      <c r="D41" s="24">
        <v>106413.2</v>
      </c>
      <c r="E41" s="24">
        <v>29974.08</v>
      </c>
      <c r="F41" s="24">
        <v>73280.04000000001</v>
      </c>
      <c r="G41" s="24">
        <v>29392.35</v>
      </c>
      <c r="H41" s="24">
        <v>43887.69</v>
      </c>
      <c r="I41" s="24">
        <v>77607.62</v>
      </c>
      <c r="J41" s="24">
        <v>59267.02</v>
      </c>
      <c r="K41" s="57">
        <v>31998.656164825043</v>
      </c>
      <c r="L41" s="58">
        <v>260006.57616482506</v>
      </c>
      <c r="M41" s="6">
        <v>1144591.9822657844</v>
      </c>
      <c r="N41" s="70"/>
      <c r="O41" s="50"/>
      <c r="P41" s="71"/>
      <c r="Q41" s="50"/>
      <c r="R41" s="52"/>
      <c r="S41" s="52"/>
    </row>
    <row r="42" spans="2:19" ht="24">
      <c r="B42" s="55"/>
      <c r="C42" s="56">
        <v>2</v>
      </c>
      <c r="D42" s="24">
        <v>120409.62</v>
      </c>
      <c r="E42" s="24">
        <v>37812.34</v>
      </c>
      <c r="F42" s="24">
        <v>74112.25</v>
      </c>
      <c r="G42" s="24">
        <v>29322.37</v>
      </c>
      <c r="H42" s="24">
        <v>44789.88</v>
      </c>
      <c r="I42" s="24">
        <v>82749.1</v>
      </c>
      <c r="J42" s="24">
        <v>53344.74</v>
      </c>
      <c r="K42" s="57">
        <v>52631.13289619954</v>
      </c>
      <c r="L42" s="58">
        <v>314369.70289619954</v>
      </c>
      <c r="M42" s="6"/>
      <c r="N42" s="70"/>
      <c r="O42" s="50"/>
      <c r="P42" s="71"/>
      <c r="Q42" s="50"/>
      <c r="R42" s="52"/>
      <c r="S42" s="52"/>
    </row>
    <row r="43" spans="2:19" ht="24">
      <c r="B43" s="55"/>
      <c r="C43" s="56">
        <v>3</v>
      </c>
      <c r="D43" s="24">
        <v>116958.47</v>
      </c>
      <c r="E43" s="24">
        <v>35788.37</v>
      </c>
      <c r="F43" s="24">
        <v>67319.25</v>
      </c>
      <c r="G43" s="24">
        <v>30283.39</v>
      </c>
      <c r="H43" s="24">
        <v>37035.86</v>
      </c>
      <c r="I43" s="24">
        <v>84685.55</v>
      </c>
      <c r="J43" s="24">
        <v>52495.45</v>
      </c>
      <c r="K43" s="57">
        <v>34112.39282194211</v>
      </c>
      <c r="L43" s="58">
        <v>286368.5828219421</v>
      </c>
      <c r="M43" s="6"/>
      <c r="N43" s="70"/>
      <c r="O43" s="50"/>
      <c r="P43" s="71"/>
      <c r="Q43" s="50"/>
      <c r="R43" s="52"/>
      <c r="S43" s="52"/>
    </row>
    <row r="44" spans="2:19" ht="24">
      <c r="B44" s="55"/>
      <c r="C44" s="56">
        <v>4</v>
      </c>
      <c r="D44" s="24">
        <v>126990.91</v>
      </c>
      <c r="E44" s="24">
        <v>42050.91</v>
      </c>
      <c r="F44" s="24">
        <v>66347.76000000001</v>
      </c>
      <c r="G44" s="24">
        <v>29150.29</v>
      </c>
      <c r="H44" s="24">
        <v>37197.47</v>
      </c>
      <c r="I44" s="24">
        <v>96504.64</v>
      </c>
      <c r="J44" s="24">
        <v>40565.29</v>
      </c>
      <c r="K44" s="57">
        <v>-7481.809617182262</v>
      </c>
      <c r="L44" s="58">
        <v>283847.1203828178</v>
      </c>
      <c r="M44" s="6"/>
      <c r="N44" s="70"/>
      <c r="O44" s="50"/>
      <c r="P44" s="71"/>
      <c r="Q44" s="50"/>
      <c r="R44" s="52"/>
      <c r="S44" s="52"/>
    </row>
    <row r="45" spans="2:19" ht="24">
      <c r="B45" s="55">
        <v>1377</v>
      </c>
      <c r="C45" s="56">
        <v>1</v>
      </c>
      <c r="D45" s="24">
        <v>112222.5</v>
      </c>
      <c r="E45" s="24">
        <v>32292.01</v>
      </c>
      <c r="F45" s="24">
        <v>61542.96000000001</v>
      </c>
      <c r="G45" s="24">
        <v>30318.06</v>
      </c>
      <c r="H45" s="24">
        <v>31224.9</v>
      </c>
      <c r="I45" s="24">
        <v>84850.3</v>
      </c>
      <c r="J45" s="24">
        <v>59581.55</v>
      </c>
      <c r="K45" s="57">
        <v>36863.97932817819</v>
      </c>
      <c r="L45" s="58">
        <v>268190.1993281782</v>
      </c>
      <c r="M45" s="6">
        <v>1168399.7570562009</v>
      </c>
      <c r="N45" s="70"/>
      <c r="O45" s="50"/>
      <c r="P45" s="71"/>
      <c r="Q45" s="50"/>
      <c r="R45" s="52"/>
      <c r="S45" s="52"/>
    </row>
    <row r="46" spans="2:19" ht="24">
      <c r="B46" s="55"/>
      <c r="C46" s="56">
        <v>2</v>
      </c>
      <c r="D46" s="24">
        <v>129185.99</v>
      </c>
      <c r="E46" s="24">
        <v>34053.95</v>
      </c>
      <c r="F46" s="24">
        <v>71198.9</v>
      </c>
      <c r="G46" s="24">
        <v>32488.41</v>
      </c>
      <c r="H46" s="24">
        <v>38710.49</v>
      </c>
      <c r="I46" s="24">
        <v>97240.79000000001</v>
      </c>
      <c r="J46" s="24">
        <v>58364.78</v>
      </c>
      <c r="K46" s="57">
        <v>58418.61649633889</v>
      </c>
      <c r="L46" s="58">
        <v>331733.46649633883</v>
      </c>
      <c r="M46" s="6"/>
      <c r="N46" s="70"/>
      <c r="O46" s="50"/>
      <c r="P46" s="71"/>
      <c r="Q46" s="50"/>
      <c r="R46" s="52"/>
      <c r="S46" s="52"/>
    </row>
    <row r="47" spans="2:19" ht="24">
      <c r="B47" s="55"/>
      <c r="C47" s="56">
        <v>3</v>
      </c>
      <c r="D47" s="24">
        <v>121521.77</v>
      </c>
      <c r="E47" s="24">
        <v>35978.51</v>
      </c>
      <c r="F47" s="24">
        <v>70203.20000000001</v>
      </c>
      <c r="G47" s="24">
        <v>33426.8</v>
      </c>
      <c r="H47" s="24">
        <v>36776.4</v>
      </c>
      <c r="I47" s="24">
        <v>85104.28</v>
      </c>
      <c r="J47" s="24">
        <v>51829.88</v>
      </c>
      <c r="K47" s="57">
        <v>27704.0834259529</v>
      </c>
      <c r="L47" s="58">
        <v>288681.9634259529</v>
      </c>
      <c r="M47" s="6"/>
      <c r="N47" s="70"/>
      <c r="O47" s="50"/>
      <c r="P47" s="71"/>
      <c r="Q47" s="50"/>
      <c r="R47" s="52"/>
      <c r="S47" s="52"/>
    </row>
    <row r="48" spans="2:19" ht="24">
      <c r="B48" s="55"/>
      <c r="C48" s="56">
        <v>4</v>
      </c>
      <c r="D48" s="24">
        <v>121744.74</v>
      </c>
      <c r="E48" s="24">
        <v>49286.73</v>
      </c>
      <c r="F48" s="24">
        <v>82494.94</v>
      </c>
      <c r="G48" s="24">
        <v>36744.63</v>
      </c>
      <c r="H48" s="24">
        <v>45750.31</v>
      </c>
      <c r="I48" s="24">
        <v>82363.32</v>
      </c>
      <c r="J48" s="24">
        <v>45595.3</v>
      </c>
      <c r="K48" s="57">
        <v>-10500.302194268981</v>
      </c>
      <c r="L48" s="58">
        <v>279794.127805731</v>
      </c>
      <c r="M48" s="6"/>
      <c r="N48" s="70"/>
      <c r="O48" s="50"/>
      <c r="P48" s="71"/>
      <c r="Q48" s="50"/>
      <c r="R48" s="52"/>
      <c r="S48" s="52"/>
    </row>
    <row r="49" spans="2:19" ht="24">
      <c r="B49" s="55">
        <v>1378</v>
      </c>
      <c r="C49" s="56">
        <v>1</v>
      </c>
      <c r="D49" s="24">
        <v>114816.71</v>
      </c>
      <c r="E49" s="24">
        <v>31163.18</v>
      </c>
      <c r="F49" s="24">
        <v>60032.01000000001</v>
      </c>
      <c r="G49" s="24">
        <v>26924.95</v>
      </c>
      <c r="H49" s="24">
        <v>33107.060000000005</v>
      </c>
      <c r="I49" s="24">
        <v>115050.81</v>
      </c>
      <c r="J49" s="24">
        <v>48560.74</v>
      </c>
      <c r="K49" s="57">
        <v>31506.263762782037</v>
      </c>
      <c r="L49" s="58">
        <v>304008.23376278207</v>
      </c>
      <c r="M49" s="6">
        <v>1191798.868949193</v>
      </c>
      <c r="N49" s="70"/>
      <c r="O49" s="50"/>
      <c r="P49" s="71"/>
      <c r="Q49" s="50"/>
      <c r="R49" s="52"/>
      <c r="S49" s="52"/>
    </row>
    <row r="50" spans="2:19" ht="24">
      <c r="B50" s="55"/>
      <c r="C50" s="56">
        <v>2</v>
      </c>
      <c r="D50" s="24">
        <v>122214.15</v>
      </c>
      <c r="E50" s="24">
        <v>33470.64</v>
      </c>
      <c r="F50" s="24">
        <v>74790.09</v>
      </c>
      <c r="G50" s="24">
        <v>31689.66</v>
      </c>
      <c r="H50" s="24">
        <v>43100.43</v>
      </c>
      <c r="I50" s="24">
        <v>84261.25</v>
      </c>
      <c r="J50" s="24">
        <v>51066.83</v>
      </c>
      <c r="K50" s="57">
        <v>60177.685573944254</v>
      </c>
      <c r="L50" s="58">
        <v>323846.9855739442</v>
      </c>
      <c r="M50" s="6"/>
      <c r="N50" s="70"/>
      <c r="O50" s="50"/>
      <c r="P50" s="71"/>
      <c r="Q50" s="50"/>
      <c r="R50" s="52"/>
      <c r="S50" s="52"/>
    </row>
    <row r="51" spans="2:19" ht="24">
      <c r="B51" s="55"/>
      <c r="C51" s="56">
        <v>3</v>
      </c>
      <c r="D51" s="24">
        <v>120578.35</v>
      </c>
      <c r="E51" s="24">
        <v>34401.33</v>
      </c>
      <c r="F51" s="24">
        <v>81132.1</v>
      </c>
      <c r="G51" s="24">
        <v>33083.74</v>
      </c>
      <c r="H51" s="24">
        <v>48048.36</v>
      </c>
      <c r="I51" s="24">
        <v>74422.89</v>
      </c>
      <c r="J51" s="24">
        <v>47483.19</v>
      </c>
      <c r="K51" s="57">
        <v>30768.998822455513</v>
      </c>
      <c r="L51" s="58">
        <v>293820.4788224555</v>
      </c>
      <c r="M51" s="6"/>
      <c r="N51" s="70"/>
      <c r="O51" s="50"/>
      <c r="P51" s="71"/>
      <c r="Q51" s="50"/>
      <c r="R51" s="52"/>
      <c r="S51" s="52"/>
    </row>
    <row r="52" spans="2:19" ht="24">
      <c r="B52" s="55"/>
      <c r="C52" s="56">
        <v>4</v>
      </c>
      <c r="D52" s="24">
        <v>127521.99</v>
      </c>
      <c r="E52" s="24">
        <v>43713.45</v>
      </c>
      <c r="F52" s="24">
        <v>84071.81</v>
      </c>
      <c r="G52" s="24">
        <v>40126.35</v>
      </c>
      <c r="H52" s="24">
        <v>43945.46000000001</v>
      </c>
      <c r="I52" s="24">
        <v>67046.64</v>
      </c>
      <c r="J52" s="24">
        <v>55042.75</v>
      </c>
      <c r="K52" s="57">
        <v>2812.0307900113694</v>
      </c>
      <c r="L52" s="58">
        <v>270123.1707900114</v>
      </c>
      <c r="M52" s="6"/>
      <c r="N52" s="70"/>
      <c r="O52" s="50"/>
      <c r="P52" s="71"/>
      <c r="Q52" s="50"/>
      <c r="R52" s="52"/>
      <c r="S52" s="52"/>
    </row>
    <row r="53" spans="2:19" ht="24">
      <c r="B53" s="55">
        <v>1379</v>
      </c>
      <c r="C53" s="56">
        <v>1</v>
      </c>
      <c r="D53" s="24">
        <v>127982.77</v>
      </c>
      <c r="E53" s="24">
        <v>37072.61</v>
      </c>
      <c r="F53" s="24">
        <v>64853.54</v>
      </c>
      <c r="G53" s="24">
        <v>27813</v>
      </c>
      <c r="H53" s="24">
        <v>37040.54</v>
      </c>
      <c r="I53" s="24">
        <v>93140.91</v>
      </c>
      <c r="J53" s="24">
        <v>58219.15</v>
      </c>
      <c r="K53" s="57">
        <v>35390.43294514283</v>
      </c>
      <c r="L53" s="58">
        <v>300221.11294514284</v>
      </c>
      <c r="M53" s="6">
        <v>1261465.861845269</v>
      </c>
      <c r="N53" s="70"/>
      <c r="O53" s="50"/>
      <c r="P53" s="71"/>
      <c r="Q53" s="50"/>
      <c r="R53" s="52"/>
      <c r="S53" s="52"/>
    </row>
    <row r="54" spans="2:19" ht="24">
      <c r="B54" s="55"/>
      <c r="C54" s="56">
        <v>2</v>
      </c>
      <c r="D54" s="24">
        <v>134435.15</v>
      </c>
      <c r="E54" s="24">
        <v>37203.8</v>
      </c>
      <c r="F54" s="24">
        <v>82640.56</v>
      </c>
      <c r="G54" s="24">
        <v>34283.97</v>
      </c>
      <c r="H54" s="24">
        <v>48356.59</v>
      </c>
      <c r="I54" s="24">
        <v>95326.88</v>
      </c>
      <c r="J54" s="24">
        <v>67105.25</v>
      </c>
      <c r="K54" s="57">
        <v>68129.17055193649</v>
      </c>
      <c r="L54" s="58">
        <v>350630.3105519365</v>
      </c>
      <c r="M54" s="6"/>
      <c r="N54" s="70"/>
      <c r="O54" s="50"/>
      <c r="P54" s="71"/>
      <c r="Q54" s="50"/>
      <c r="R54" s="52"/>
      <c r="S54" s="52"/>
    </row>
    <row r="55" spans="2:19" ht="24">
      <c r="B55" s="55"/>
      <c r="C55" s="56">
        <v>3</v>
      </c>
      <c r="D55" s="24">
        <v>134400.85</v>
      </c>
      <c r="E55" s="24">
        <v>37706.5</v>
      </c>
      <c r="F55" s="24">
        <v>84386.57</v>
      </c>
      <c r="G55" s="24">
        <v>37691.47</v>
      </c>
      <c r="H55" s="24">
        <v>46695.100000000006</v>
      </c>
      <c r="I55" s="24">
        <v>91580.85</v>
      </c>
      <c r="J55" s="24">
        <v>66166.21</v>
      </c>
      <c r="K55" s="57">
        <v>31209.51761056714</v>
      </c>
      <c r="L55" s="58">
        <v>313118.07761056715</v>
      </c>
      <c r="M55" s="6"/>
      <c r="N55" s="70"/>
      <c r="O55" s="50"/>
      <c r="P55" s="71"/>
      <c r="Q55" s="50"/>
      <c r="R55" s="52"/>
      <c r="S55" s="52"/>
    </row>
    <row r="56" spans="2:19" ht="24">
      <c r="B56" s="55"/>
      <c r="C56" s="56">
        <v>4</v>
      </c>
      <c r="D56" s="24">
        <v>139737.63</v>
      </c>
      <c r="E56" s="24">
        <v>46912.79</v>
      </c>
      <c r="F56" s="24">
        <v>93481.63</v>
      </c>
      <c r="G56" s="24">
        <v>46998.56</v>
      </c>
      <c r="H56" s="24">
        <v>46483.07</v>
      </c>
      <c r="I56" s="24">
        <v>88437.36</v>
      </c>
      <c r="J56" s="24">
        <v>42873.09</v>
      </c>
      <c r="K56" s="57">
        <v>-28199.959262377655</v>
      </c>
      <c r="L56" s="58">
        <v>297496.3607376224</v>
      </c>
      <c r="M56" s="6"/>
      <c r="N56" s="70"/>
      <c r="O56" s="50"/>
      <c r="P56" s="71"/>
      <c r="Q56" s="50"/>
      <c r="R56" s="52"/>
      <c r="S56" s="52"/>
    </row>
    <row r="57" spans="2:19" ht="24">
      <c r="B57" s="55">
        <v>1380</v>
      </c>
      <c r="C57" s="56">
        <v>1</v>
      </c>
      <c r="D57" s="24">
        <v>133743.12</v>
      </c>
      <c r="E57" s="24">
        <v>40128.4</v>
      </c>
      <c r="F57" s="24">
        <v>80449.48</v>
      </c>
      <c r="G57" s="24">
        <v>36570.2</v>
      </c>
      <c r="H57" s="24">
        <v>43879.28</v>
      </c>
      <c r="I57" s="24">
        <v>82943.06000000001</v>
      </c>
      <c r="J57" s="24">
        <v>71757.47</v>
      </c>
      <c r="K57" s="57">
        <v>32736.78746993639</v>
      </c>
      <c r="L57" s="58">
        <v>298243.3774699364</v>
      </c>
      <c r="M57" s="6">
        <v>1291642.3686366458</v>
      </c>
      <c r="N57" s="70"/>
      <c r="O57" s="50"/>
      <c r="P57" s="71"/>
      <c r="Q57" s="50"/>
      <c r="R57" s="52"/>
      <c r="S57" s="52"/>
    </row>
    <row r="58" spans="2:19" ht="24">
      <c r="B58" s="55"/>
      <c r="C58" s="56">
        <v>2</v>
      </c>
      <c r="D58" s="24">
        <v>143821.04</v>
      </c>
      <c r="E58" s="24">
        <v>42751.11</v>
      </c>
      <c r="F58" s="24">
        <v>108546.82</v>
      </c>
      <c r="G58" s="24">
        <v>48607.07</v>
      </c>
      <c r="H58" s="24">
        <v>59939.75</v>
      </c>
      <c r="I58" s="24">
        <v>92760.72</v>
      </c>
      <c r="J58" s="24">
        <v>74147.88</v>
      </c>
      <c r="K58" s="57">
        <v>51254.30156561718</v>
      </c>
      <c r="L58" s="58">
        <v>364986.11156561726</v>
      </c>
      <c r="M58" s="6"/>
      <c r="N58" s="70"/>
      <c r="O58" s="50"/>
      <c r="P58" s="71"/>
      <c r="Q58" s="50"/>
      <c r="R58" s="52"/>
      <c r="S58" s="52"/>
    </row>
    <row r="59" spans="2:19" ht="24">
      <c r="B59" s="55"/>
      <c r="C59" s="56">
        <v>3</v>
      </c>
      <c r="D59" s="24">
        <v>140800.31</v>
      </c>
      <c r="E59" s="24">
        <v>43050.01</v>
      </c>
      <c r="F59" s="24">
        <v>106589.51</v>
      </c>
      <c r="G59" s="24">
        <v>54567.84</v>
      </c>
      <c r="H59" s="24">
        <v>52021.67</v>
      </c>
      <c r="I59" s="24">
        <v>88947.78</v>
      </c>
      <c r="J59" s="24">
        <v>66244.03</v>
      </c>
      <c r="K59" s="57">
        <v>12379.865907695217</v>
      </c>
      <c r="L59" s="58">
        <v>325523.44590769516</v>
      </c>
      <c r="M59" s="6"/>
      <c r="N59" s="70"/>
      <c r="O59" s="50"/>
      <c r="P59" s="71"/>
      <c r="Q59" s="50"/>
      <c r="R59" s="52"/>
      <c r="S59" s="52"/>
    </row>
    <row r="60" spans="2:19" ht="24">
      <c r="B60" s="55"/>
      <c r="C60" s="56">
        <v>4</v>
      </c>
      <c r="D60" s="24">
        <v>151010.23</v>
      </c>
      <c r="E60" s="24">
        <v>37173.27</v>
      </c>
      <c r="F60" s="24">
        <v>109820.70999999999</v>
      </c>
      <c r="G60" s="24">
        <v>62427.1</v>
      </c>
      <c r="H60" s="24">
        <v>47393.61</v>
      </c>
      <c r="I60" s="24">
        <v>81707.94</v>
      </c>
      <c r="J60" s="24">
        <v>65002.62</v>
      </c>
      <c r="K60" s="57">
        <v>-11820.096306602842</v>
      </c>
      <c r="L60" s="58">
        <v>302889.43369339715</v>
      </c>
      <c r="M60" s="6"/>
      <c r="N60" s="70"/>
      <c r="O60" s="50"/>
      <c r="P60" s="71"/>
      <c r="Q60" s="50"/>
      <c r="R60" s="52"/>
      <c r="S60" s="52"/>
    </row>
    <row r="61" spans="2:19" ht="24">
      <c r="B61" s="55">
        <v>1381</v>
      </c>
      <c r="C61" s="56">
        <v>1</v>
      </c>
      <c r="D61" s="24">
        <v>147434.18</v>
      </c>
      <c r="E61" s="24">
        <v>38139.8</v>
      </c>
      <c r="F61" s="24">
        <v>90384</v>
      </c>
      <c r="G61" s="24">
        <v>45275.48</v>
      </c>
      <c r="H61" s="24">
        <v>45108.52</v>
      </c>
      <c r="I61" s="24">
        <v>77992.41</v>
      </c>
      <c r="J61" s="24">
        <v>69138.13</v>
      </c>
      <c r="K61" s="57">
        <v>32543.17464563079</v>
      </c>
      <c r="L61" s="58">
        <v>317355.43464563077</v>
      </c>
      <c r="M61" s="6">
        <v>1395991.98805034</v>
      </c>
      <c r="N61" s="70"/>
      <c r="O61" s="50"/>
      <c r="P61" s="71"/>
      <c r="Q61" s="50"/>
      <c r="R61" s="52"/>
      <c r="S61" s="52"/>
    </row>
    <row r="62" spans="2:19" ht="24">
      <c r="B62" s="55"/>
      <c r="C62" s="56">
        <v>2</v>
      </c>
      <c r="D62" s="24">
        <v>157935.81</v>
      </c>
      <c r="E62" s="24">
        <v>51213.14</v>
      </c>
      <c r="F62" s="24">
        <v>108386.5</v>
      </c>
      <c r="G62" s="24">
        <v>46020.88</v>
      </c>
      <c r="H62" s="24">
        <v>62365.62</v>
      </c>
      <c r="I62" s="24">
        <v>87333.9</v>
      </c>
      <c r="J62" s="24">
        <v>84936.09</v>
      </c>
      <c r="K62" s="57">
        <v>65261.9247103238</v>
      </c>
      <c r="L62" s="58">
        <v>385195.1847103238</v>
      </c>
      <c r="M62" s="6"/>
      <c r="N62" s="70"/>
      <c r="O62" s="50"/>
      <c r="P62" s="71"/>
      <c r="Q62" s="50"/>
      <c r="R62" s="52"/>
      <c r="S62" s="52"/>
    </row>
    <row r="63" spans="2:19" ht="24">
      <c r="B63" s="55"/>
      <c r="C63" s="56">
        <v>3</v>
      </c>
      <c r="D63" s="24">
        <v>163616.85</v>
      </c>
      <c r="E63" s="24">
        <v>36320.64</v>
      </c>
      <c r="F63" s="24">
        <v>107387.32</v>
      </c>
      <c r="G63" s="24">
        <v>49485.78</v>
      </c>
      <c r="H63" s="24">
        <v>57901.54000000001</v>
      </c>
      <c r="I63" s="24">
        <v>97013.34000000001</v>
      </c>
      <c r="J63" s="24">
        <v>75738.39</v>
      </c>
      <c r="K63" s="57">
        <v>16299.433926375874</v>
      </c>
      <c r="L63" s="58">
        <v>344899.1939263759</v>
      </c>
      <c r="M63" s="6"/>
      <c r="N63" s="70"/>
      <c r="O63" s="50"/>
      <c r="P63" s="71"/>
      <c r="Q63" s="50"/>
      <c r="R63" s="52"/>
      <c r="S63" s="52"/>
    </row>
    <row r="64" spans="2:19" ht="24">
      <c r="B64" s="55"/>
      <c r="C64" s="56">
        <v>4</v>
      </c>
      <c r="D64" s="24">
        <v>163528.56</v>
      </c>
      <c r="E64" s="24">
        <v>42139.61</v>
      </c>
      <c r="F64" s="24">
        <v>126309.77000000002</v>
      </c>
      <c r="G64" s="24">
        <v>52120.26</v>
      </c>
      <c r="H64" s="24">
        <v>74189.51000000001</v>
      </c>
      <c r="I64" s="24">
        <v>95346.36</v>
      </c>
      <c r="J64" s="24">
        <v>96873</v>
      </c>
      <c r="K64" s="57">
        <v>18090.874768009395</v>
      </c>
      <c r="L64" s="58">
        <v>348542.1747680094</v>
      </c>
      <c r="M64" s="6"/>
      <c r="N64" s="70"/>
      <c r="O64" s="50"/>
      <c r="P64" s="71"/>
      <c r="Q64" s="50"/>
      <c r="R64" s="52"/>
      <c r="S64" s="52"/>
    </row>
    <row r="65" spans="2:19" ht="24">
      <c r="B65" s="55">
        <v>1382</v>
      </c>
      <c r="C65" s="56">
        <v>1</v>
      </c>
      <c r="D65" s="24">
        <v>152419.13</v>
      </c>
      <c r="E65" s="24">
        <v>40277.67</v>
      </c>
      <c r="F65" s="24">
        <v>91761.91</v>
      </c>
      <c r="G65" s="24">
        <v>42331.29</v>
      </c>
      <c r="H65" s="24">
        <v>49430.62</v>
      </c>
      <c r="I65" s="24">
        <v>96182.96</v>
      </c>
      <c r="J65" s="24">
        <v>92634.77</v>
      </c>
      <c r="K65" s="57">
        <v>67394.2208076852</v>
      </c>
      <c r="L65" s="58">
        <v>355401.1208076852</v>
      </c>
      <c r="M65" s="6">
        <v>1516595.7888844358</v>
      </c>
      <c r="N65" s="70"/>
      <c r="O65" s="50"/>
      <c r="P65" s="71"/>
      <c r="Q65" s="50"/>
      <c r="R65" s="52"/>
      <c r="S65" s="52"/>
    </row>
    <row r="66" spans="2:19" ht="24">
      <c r="B66" s="55"/>
      <c r="C66" s="56">
        <v>2</v>
      </c>
      <c r="D66" s="24">
        <v>159863.99</v>
      </c>
      <c r="E66" s="24">
        <v>46485.78</v>
      </c>
      <c r="F66" s="24">
        <v>121532.37000000001</v>
      </c>
      <c r="G66" s="24">
        <v>50820.58</v>
      </c>
      <c r="H66" s="24">
        <v>70711.79000000001</v>
      </c>
      <c r="I66" s="24">
        <v>102886.93</v>
      </c>
      <c r="J66" s="24">
        <v>108596.68</v>
      </c>
      <c r="K66" s="57">
        <v>95206.91231858662</v>
      </c>
      <c r="L66" s="58">
        <v>417379.3023185866</v>
      </c>
      <c r="M66" s="6"/>
      <c r="N66" s="70"/>
      <c r="O66" s="50"/>
      <c r="P66" s="71"/>
      <c r="Q66" s="50"/>
      <c r="R66" s="52"/>
      <c r="S66" s="52"/>
    </row>
    <row r="67" spans="2:19" ht="24">
      <c r="B67" s="55"/>
      <c r="C67" s="56">
        <v>3</v>
      </c>
      <c r="D67" s="24">
        <v>161950.38</v>
      </c>
      <c r="E67" s="24">
        <v>38276.89</v>
      </c>
      <c r="F67" s="24">
        <v>117108.14000000001</v>
      </c>
      <c r="G67" s="24">
        <v>56003.8</v>
      </c>
      <c r="H67" s="24">
        <v>61104.340000000004</v>
      </c>
      <c r="I67" s="24">
        <v>109338.79999999999</v>
      </c>
      <c r="J67" s="24">
        <v>91953.68</v>
      </c>
      <c r="K67" s="57">
        <v>44074.17324690259</v>
      </c>
      <c r="L67" s="58">
        <v>378794.7032469026</v>
      </c>
      <c r="M67" s="6"/>
      <c r="N67" s="70"/>
      <c r="O67" s="50"/>
      <c r="P67" s="71"/>
      <c r="Q67" s="50"/>
      <c r="R67" s="52"/>
      <c r="S67" s="52"/>
    </row>
    <row r="68" spans="2:19" ht="24">
      <c r="B68" s="55"/>
      <c r="C68" s="56">
        <v>4</v>
      </c>
      <c r="D68" s="24">
        <v>167871.3</v>
      </c>
      <c r="E68" s="24">
        <v>49106.66</v>
      </c>
      <c r="F68" s="24">
        <v>129619.9</v>
      </c>
      <c r="G68" s="24">
        <v>63739.43</v>
      </c>
      <c r="H68" s="24">
        <v>65880.47</v>
      </c>
      <c r="I68" s="24">
        <v>100501.22</v>
      </c>
      <c r="J68" s="24">
        <v>94818.37</v>
      </c>
      <c r="K68" s="57">
        <v>12739.952511261421</v>
      </c>
      <c r="L68" s="58">
        <v>365020.6625112614</v>
      </c>
      <c r="M68" s="6"/>
      <c r="N68" s="70"/>
      <c r="O68" s="50"/>
      <c r="P68" s="71"/>
      <c r="Q68" s="50"/>
      <c r="R68" s="52"/>
      <c r="S68" s="52"/>
    </row>
    <row r="69" spans="2:19" ht="24">
      <c r="B69" s="55">
        <v>1383</v>
      </c>
      <c r="C69" s="56">
        <v>1</v>
      </c>
      <c r="D69" s="24">
        <v>161865.28</v>
      </c>
      <c r="E69" s="24">
        <v>48177.8</v>
      </c>
      <c r="F69" s="24">
        <v>106167.03</v>
      </c>
      <c r="G69" s="24">
        <v>51768.07</v>
      </c>
      <c r="H69" s="24">
        <v>54398.96</v>
      </c>
      <c r="I69" s="24">
        <v>102844.38</v>
      </c>
      <c r="J69" s="24">
        <v>94702.91</v>
      </c>
      <c r="K69" s="57">
        <v>56996.97143170249</v>
      </c>
      <c r="L69" s="58">
        <v>381348.55143170245</v>
      </c>
      <c r="M69" s="6">
        <v>1582365.6468633134</v>
      </c>
      <c r="N69" s="70"/>
      <c r="O69" s="50"/>
      <c r="P69" s="71"/>
      <c r="Q69" s="50"/>
      <c r="R69" s="52"/>
      <c r="S69" s="52"/>
    </row>
    <row r="70" spans="2:19" ht="24">
      <c r="B70" s="55"/>
      <c r="C70" s="56">
        <v>2</v>
      </c>
      <c r="D70" s="24">
        <v>178291.66</v>
      </c>
      <c r="E70" s="24">
        <v>53361.83</v>
      </c>
      <c r="F70" s="24">
        <v>134808.89</v>
      </c>
      <c r="G70" s="24">
        <v>58234.22</v>
      </c>
      <c r="H70" s="24">
        <v>76574.67</v>
      </c>
      <c r="I70" s="24">
        <v>107324.9</v>
      </c>
      <c r="J70" s="24">
        <v>106373.46</v>
      </c>
      <c r="K70" s="57">
        <v>76937.30436676148</v>
      </c>
      <c r="L70" s="58">
        <v>444351.1243667615</v>
      </c>
      <c r="M70" s="6"/>
      <c r="N70" s="70"/>
      <c r="O70" s="50"/>
      <c r="P70" s="71"/>
      <c r="Q70" s="50"/>
      <c r="R70" s="52"/>
      <c r="S70" s="52"/>
    </row>
    <row r="71" spans="2:19" ht="24">
      <c r="B71" s="55"/>
      <c r="C71" s="56">
        <v>3</v>
      </c>
      <c r="D71" s="24">
        <v>179820.29</v>
      </c>
      <c r="E71" s="24">
        <v>37660.5</v>
      </c>
      <c r="F71" s="24">
        <v>119468.72</v>
      </c>
      <c r="G71" s="24">
        <v>64571.5</v>
      </c>
      <c r="H71" s="24">
        <v>54897.22</v>
      </c>
      <c r="I71" s="24">
        <v>107824.38</v>
      </c>
      <c r="J71" s="24">
        <v>122152.68</v>
      </c>
      <c r="K71" s="57">
        <v>59493.23891127389</v>
      </c>
      <c r="L71" s="58">
        <v>382114.4489112739</v>
      </c>
      <c r="M71" s="6"/>
      <c r="N71" s="70"/>
      <c r="O71" s="50"/>
      <c r="P71" s="71"/>
      <c r="Q71" s="50"/>
      <c r="R71" s="52"/>
      <c r="S71" s="52"/>
    </row>
    <row r="72" spans="2:19" ht="24">
      <c r="B72" s="55"/>
      <c r="C72" s="56">
        <v>4</v>
      </c>
      <c r="D72" s="24">
        <v>178677.37</v>
      </c>
      <c r="E72" s="24">
        <v>49729.97</v>
      </c>
      <c r="F72" s="24">
        <v>135910.36</v>
      </c>
      <c r="G72" s="24">
        <v>71559.9</v>
      </c>
      <c r="H72" s="24">
        <v>64350.46000000001</v>
      </c>
      <c r="I72" s="24">
        <v>95634.14</v>
      </c>
      <c r="J72" s="24">
        <v>103167.55</v>
      </c>
      <c r="K72" s="57">
        <v>17767.23215357581</v>
      </c>
      <c r="L72" s="58">
        <v>374551.5221535758</v>
      </c>
      <c r="M72" s="6"/>
      <c r="N72" s="70"/>
      <c r="O72" s="50"/>
      <c r="P72" s="71"/>
      <c r="Q72" s="50"/>
      <c r="R72" s="52"/>
      <c r="S72" s="52"/>
    </row>
    <row r="73" spans="2:19" ht="24">
      <c r="B73" s="55">
        <v>1384</v>
      </c>
      <c r="C73" s="56">
        <v>1</v>
      </c>
      <c r="D73" s="24">
        <v>175074.95</v>
      </c>
      <c r="E73" s="24">
        <v>41483.29</v>
      </c>
      <c r="F73" s="24">
        <v>116046.14</v>
      </c>
      <c r="G73" s="24">
        <v>55916.79</v>
      </c>
      <c r="H73" s="24">
        <v>60129.35</v>
      </c>
      <c r="I73" s="24">
        <v>98483.52</v>
      </c>
      <c r="J73" s="24">
        <v>97749.6</v>
      </c>
      <c r="K73" s="57">
        <v>61469.15551851844</v>
      </c>
      <c r="L73" s="58">
        <v>394807.45551851846</v>
      </c>
      <c r="M73" s="6">
        <v>1648962.5574645614</v>
      </c>
      <c r="N73" s="70"/>
      <c r="O73" s="50"/>
      <c r="P73" s="71"/>
      <c r="Q73" s="50"/>
      <c r="R73" s="52"/>
      <c r="S73" s="52"/>
    </row>
    <row r="74" spans="2:19" ht="24">
      <c r="B74" s="55"/>
      <c r="C74" s="56">
        <v>2</v>
      </c>
      <c r="D74" s="24">
        <v>188868.78</v>
      </c>
      <c r="E74" s="24">
        <v>51777.63</v>
      </c>
      <c r="F74" s="24">
        <v>126240.59</v>
      </c>
      <c r="G74" s="24">
        <v>60393.58</v>
      </c>
      <c r="H74" s="24">
        <v>65847.01</v>
      </c>
      <c r="I74" s="24">
        <v>106578.23</v>
      </c>
      <c r="J74" s="24">
        <v>105321.13</v>
      </c>
      <c r="K74" s="57">
        <v>90674.29670635525</v>
      </c>
      <c r="L74" s="58">
        <v>458818.3967063552</v>
      </c>
      <c r="M74" s="6"/>
      <c r="N74" s="70"/>
      <c r="O74" s="50"/>
      <c r="P74" s="71"/>
      <c r="Q74" s="50"/>
      <c r="R74" s="52"/>
      <c r="S74" s="52"/>
    </row>
    <row r="75" spans="2:19" ht="24">
      <c r="B75" s="55"/>
      <c r="C75" s="56">
        <v>3</v>
      </c>
      <c r="D75" s="24">
        <v>194083.18</v>
      </c>
      <c r="E75" s="24">
        <v>35101.05</v>
      </c>
      <c r="F75" s="24">
        <v>122615.36</v>
      </c>
      <c r="G75" s="24">
        <v>64040.26</v>
      </c>
      <c r="H75" s="24">
        <v>58575.1</v>
      </c>
      <c r="I75" s="24">
        <v>108888.59</v>
      </c>
      <c r="J75" s="24">
        <v>94869.41</v>
      </c>
      <c r="K75" s="57">
        <v>30166.568798249747</v>
      </c>
      <c r="L75" s="58">
        <v>395985.33879824966</v>
      </c>
      <c r="M75" s="6"/>
      <c r="N75" s="70"/>
      <c r="O75" s="50"/>
      <c r="P75" s="71"/>
      <c r="Q75" s="50"/>
      <c r="R75" s="52"/>
      <c r="S75" s="52"/>
    </row>
    <row r="76" spans="2:19" ht="24">
      <c r="B76" s="55"/>
      <c r="C76" s="56">
        <v>4</v>
      </c>
      <c r="D76" s="24">
        <v>199030.58</v>
      </c>
      <c r="E76" s="24">
        <v>69314.03</v>
      </c>
      <c r="F76" s="24">
        <v>154547.8</v>
      </c>
      <c r="G76" s="24">
        <v>71745.67</v>
      </c>
      <c r="H76" s="24">
        <v>82802.13</v>
      </c>
      <c r="I76" s="24">
        <v>114162.45000000001</v>
      </c>
      <c r="J76" s="24">
        <v>123287.46</v>
      </c>
      <c r="K76" s="57">
        <v>-14416.033558561656</v>
      </c>
      <c r="L76" s="58">
        <v>399351.3664414383</v>
      </c>
      <c r="M76" s="6"/>
      <c r="N76" s="70"/>
      <c r="O76" s="50"/>
      <c r="P76" s="71"/>
      <c r="Q76" s="50"/>
      <c r="R76" s="52"/>
      <c r="S76" s="52"/>
    </row>
    <row r="77" spans="2:19" ht="24">
      <c r="B77" s="55">
        <v>1385</v>
      </c>
      <c r="C77" s="56">
        <v>1</v>
      </c>
      <c r="D77" s="24">
        <v>200369.55</v>
      </c>
      <c r="E77" s="24">
        <v>51116.13</v>
      </c>
      <c r="F77" s="24">
        <v>106797.2</v>
      </c>
      <c r="G77" s="24">
        <v>50799.92</v>
      </c>
      <c r="H77" s="24">
        <v>55997.28</v>
      </c>
      <c r="I77" s="24">
        <v>106982.55</v>
      </c>
      <c r="J77" s="24">
        <v>100889.9</v>
      </c>
      <c r="K77" s="57">
        <v>41982.23073814498</v>
      </c>
      <c r="L77" s="58">
        <v>406357.760738145</v>
      </c>
      <c r="M77" s="6">
        <v>1743023.6020488283</v>
      </c>
      <c r="N77" s="70"/>
      <c r="O77" s="50"/>
      <c r="P77" s="71"/>
      <c r="Q77" s="50"/>
      <c r="R77" s="52"/>
      <c r="S77" s="52"/>
    </row>
    <row r="78" spans="2:19" ht="24">
      <c r="B78" s="55"/>
      <c r="C78" s="56">
        <v>2</v>
      </c>
      <c r="D78" s="24">
        <v>207523.56</v>
      </c>
      <c r="E78" s="24">
        <v>51249.91</v>
      </c>
      <c r="F78" s="24">
        <v>122977.2</v>
      </c>
      <c r="G78" s="24">
        <v>58217.81</v>
      </c>
      <c r="H78" s="24">
        <v>64759.39</v>
      </c>
      <c r="I78" s="24">
        <v>110659.49</v>
      </c>
      <c r="J78" s="24">
        <v>122740.51</v>
      </c>
      <c r="K78" s="57">
        <v>97526.27963951557</v>
      </c>
      <c r="L78" s="58">
        <v>467195.9296395155</v>
      </c>
      <c r="M78" s="6"/>
      <c r="N78" s="70"/>
      <c r="O78" s="50"/>
      <c r="P78" s="71"/>
      <c r="Q78" s="50"/>
      <c r="R78" s="52"/>
      <c r="S78" s="52"/>
    </row>
    <row r="79" spans="2:19" ht="24">
      <c r="B79" s="55"/>
      <c r="C79" s="56">
        <v>3</v>
      </c>
      <c r="D79" s="24">
        <v>205465.22</v>
      </c>
      <c r="E79" s="24">
        <v>48176.88</v>
      </c>
      <c r="F79" s="24">
        <v>131331.7</v>
      </c>
      <c r="G79" s="24">
        <v>63127.26</v>
      </c>
      <c r="H79" s="24">
        <v>68204.44</v>
      </c>
      <c r="I79" s="24">
        <v>115028.43</v>
      </c>
      <c r="J79" s="24">
        <v>101699.19</v>
      </c>
      <c r="K79" s="57">
        <v>36375.03890986295</v>
      </c>
      <c r="L79" s="58">
        <v>434678.078909863</v>
      </c>
      <c r="M79" s="6"/>
      <c r="N79" s="70"/>
      <c r="O79" s="50"/>
      <c r="P79" s="71"/>
      <c r="Q79" s="50"/>
      <c r="R79" s="52"/>
      <c r="S79" s="52"/>
    </row>
    <row r="80" spans="2:19" ht="24">
      <c r="B80" s="55"/>
      <c r="C80" s="56">
        <v>4</v>
      </c>
      <c r="D80" s="24">
        <v>206882.36</v>
      </c>
      <c r="E80" s="24">
        <v>60262.18</v>
      </c>
      <c r="F80" s="24">
        <v>151078.8</v>
      </c>
      <c r="G80" s="24">
        <v>75876.81</v>
      </c>
      <c r="H80" s="24">
        <v>75201.99</v>
      </c>
      <c r="I80" s="24">
        <v>114725.83</v>
      </c>
      <c r="J80" s="24">
        <v>108346.3</v>
      </c>
      <c r="K80" s="57">
        <v>10188.962761304894</v>
      </c>
      <c r="L80" s="58">
        <v>434791.8327613048</v>
      </c>
      <c r="M80" s="6"/>
      <c r="N80" s="70"/>
      <c r="O80" s="50"/>
      <c r="P80" s="71"/>
      <c r="Q80" s="50"/>
      <c r="R80" s="52"/>
      <c r="S80" s="52"/>
    </row>
    <row r="81" spans="2:19" ht="24">
      <c r="B81" s="55">
        <v>1386</v>
      </c>
      <c r="C81" s="56">
        <v>1</v>
      </c>
      <c r="D81" s="24">
        <v>217122.52</v>
      </c>
      <c r="E81" s="24">
        <v>47347.92</v>
      </c>
      <c r="F81" s="24">
        <v>119804.84</v>
      </c>
      <c r="G81" s="24">
        <v>53900.65</v>
      </c>
      <c r="H81" s="24">
        <v>65904.19</v>
      </c>
      <c r="I81" s="24">
        <v>107135.26</v>
      </c>
      <c r="J81" s="24">
        <v>104725.54</v>
      </c>
      <c r="K81" s="57">
        <v>69778.45712254773</v>
      </c>
      <c r="L81" s="58">
        <v>456463.4571225478</v>
      </c>
      <c r="M81" s="6">
        <v>1901920.1725042344</v>
      </c>
      <c r="N81" s="70"/>
      <c r="O81" s="50"/>
      <c r="P81" s="71"/>
      <c r="Q81" s="50"/>
      <c r="R81" s="52"/>
      <c r="S81" s="52"/>
    </row>
    <row r="82" spans="2:19" ht="24">
      <c r="B82" s="55"/>
      <c r="C82" s="56">
        <v>2</v>
      </c>
      <c r="D82" s="24">
        <v>239449.03</v>
      </c>
      <c r="E82" s="24">
        <v>60280.65</v>
      </c>
      <c r="F82" s="24">
        <v>145014.62</v>
      </c>
      <c r="G82" s="24">
        <v>59772.5</v>
      </c>
      <c r="H82" s="24">
        <v>85242.12</v>
      </c>
      <c r="I82" s="24">
        <v>112814.47</v>
      </c>
      <c r="J82" s="24">
        <v>106489.91</v>
      </c>
      <c r="K82" s="57">
        <v>65786.79727439556</v>
      </c>
      <c r="L82" s="58">
        <v>516855.6572743956</v>
      </c>
      <c r="M82" s="61"/>
      <c r="N82" s="70"/>
      <c r="O82" s="50"/>
      <c r="P82" s="71"/>
      <c r="Q82" s="50"/>
      <c r="R82" s="52"/>
      <c r="S82" s="52"/>
    </row>
    <row r="83" spans="2:19" ht="24">
      <c r="B83" s="55"/>
      <c r="C83" s="56">
        <v>3</v>
      </c>
      <c r="D83" s="24">
        <v>232933.62</v>
      </c>
      <c r="E83" s="24">
        <v>42491.39</v>
      </c>
      <c r="F83" s="24">
        <v>147683.8</v>
      </c>
      <c r="G83" s="24">
        <v>63862.17</v>
      </c>
      <c r="H83" s="24">
        <v>83821.63</v>
      </c>
      <c r="I83" s="24">
        <v>115613.53</v>
      </c>
      <c r="J83" s="24">
        <v>110731.75</v>
      </c>
      <c r="K83" s="57">
        <v>45349.628967567085</v>
      </c>
      <c r="L83" s="58">
        <v>473340.2189675671</v>
      </c>
      <c r="M83" s="6"/>
      <c r="N83" s="70"/>
      <c r="O83" s="50"/>
      <c r="P83" s="71"/>
      <c r="Q83" s="50"/>
      <c r="R83" s="52"/>
      <c r="S83" s="52"/>
    </row>
    <row r="84" spans="2:19" ht="24">
      <c r="B84" s="55"/>
      <c r="C84" s="56">
        <v>4</v>
      </c>
      <c r="D84" s="24">
        <v>235499.63</v>
      </c>
      <c r="E84" s="24">
        <v>44432.24</v>
      </c>
      <c r="F84" s="24">
        <v>156714.35</v>
      </c>
      <c r="G84" s="24">
        <v>74247.89</v>
      </c>
      <c r="H84" s="24">
        <v>82466.46</v>
      </c>
      <c r="I84" s="24">
        <v>110827.23</v>
      </c>
      <c r="J84" s="24">
        <v>143060.59</v>
      </c>
      <c r="K84" s="57">
        <v>50847.97913972386</v>
      </c>
      <c r="L84" s="58">
        <v>455260.83913972386</v>
      </c>
      <c r="M84" s="6"/>
      <c r="N84" s="70"/>
      <c r="O84" s="50"/>
      <c r="P84" s="71"/>
      <c r="Q84" s="50"/>
      <c r="R84" s="52"/>
      <c r="S84" s="52"/>
    </row>
    <row r="85" spans="2:19" ht="24">
      <c r="B85" s="55">
        <v>1387</v>
      </c>
      <c r="C85" s="56">
        <v>1</v>
      </c>
      <c r="D85" s="24">
        <v>225370.28</v>
      </c>
      <c r="E85" s="24">
        <v>40767.52</v>
      </c>
      <c r="F85" s="24">
        <v>131851.02</v>
      </c>
      <c r="G85" s="24">
        <v>55741.09</v>
      </c>
      <c r="H85" s="24">
        <v>76109.93</v>
      </c>
      <c r="I85" s="24">
        <v>103413.43</v>
      </c>
      <c r="J85" s="24">
        <v>109515.79</v>
      </c>
      <c r="K85" s="57">
        <v>72531.44188198003</v>
      </c>
      <c r="L85" s="58">
        <v>464417.90188198</v>
      </c>
      <c r="M85" s="6">
        <v>1919488.331857029</v>
      </c>
      <c r="N85" s="70"/>
      <c r="O85" s="50"/>
      <c r="P85" s="71"/>
      <c r="Q85" s="50"/>
      <c r="R85" s="52"/>
      <c r="S85" s="52"/>
    </row>
    <row r="86" spans="2:19" ht="24">
      <c r="B86" s="55"/>
      <c r="C86" s="56">
        <v>2</v>
      </c>
      <c r="D86" s="24">
        <v>220679.13</v>
      </c>
      <c r="E86" s="24">
        <v>53298.35</v>
      </c>
      <c r="F86" s="24">
        <v>162097.08000000002</v>
      </c>
      <c r="G86" s="24">
        <v>69451.57</v>
      </c>
      <c r="H86" s="24">
        <v>92645.51000000001</v>
      </c>
      <c r="I86" s="24">
        <v>106826.33</v>
      </c>
      <c r="J86" s="24">
        <v>142461.12</v>
      </c>
      <c r="K86" s="57">
        <v>113796.16252233977</v>
      </c>
      <c r="L86" s="58">
        <v>514235.9325223398</v>
      </c>
      <c r="M86" s="6"/>
      <c r="N86" s="70"/>
      <c r="O86" s="50"/>
      <c r="P86" s="71"/>
      <c r="Q86" s="50"/>
      <c r="R86" s="52"/>
      <c r="S86" s="52"/>
    </row>
    <row r="87" spans="1:19" ht="24">
      <c r="A87" s="72"/>
      <c r="B87" s="55"/>
      <c r="C87" s="56">
        <v>3</v>
      </c>
      <c r="D87" s="24">
        <v>221897.19</v>
      </c>
      <c r="E87" s="24">
        <v>46836.65</v>
      </c>
      <c r="F87" s="24">
        <v>157606.99</v>
      </c>
      <c r="G87" s="24">
        <v>66380.45</v>
      </c>
      <c r="H87" s="24">
        <v>91226.54000000001</v>
      </c>
      <c r="I87" s="24">
        <v>109098.81</v>
      </c>
      <c r="J87" s="24">
        <v>121730.14</v>
      </c>
      <c r="K87" s="57">
        <v>59438.10326059484</v>
      </c>
      <c r="L87" s="58">
        <v>473147.6032605948</v>
      </c>
      <c r="M87" s="61"/>
      <c r="N87" s="70"/>
      <c r="O87" s="50"/>
      <c r="P87" s="71"/>
      <c r="Q87" s="50"/>
      <c r="R87" s="52"/>
      <c r="S87" s="52"/>
    </row>
    <row r="88" spans="1:19" ht="24">
      <c r="A88" s="72"/>
      <c r="B88" s="55"/>
      <c r="C88" s="56">
        <v>4</v>
      </c>
      <c r="D88" s="24">
        <v>222879.39</v>
      </c>
      <c r="E88" s="24">
        <v>55420.28</v>
      </c>
      <c r="F88" s="24">
        <v>180183.11</v>
      </c>
      <c r="G88" s="24">
        <v>78735.39</v>
      </c>
      <c r="H88" s="24">
        <v>101447.72</v>
      </c>
      <c r="I88" s="24">
        <v>115433.83</v>
      </c>
      <c r="J88" s="24">
        <v>116776.05</v>
      </c>
      <c r="K88" s="57">
        <v>10546.334192114475</v>
      </c>
      <c r="L88" s="58">
        <v>467686.8941921145</v>
      </c>
      <c r="M88" s="62"/>
      <c r="N88" s="70"/>
      <c r="O88" s="50"/>
      <c r="P88" s="71"/>
      <c r="Q88" s="50"/>
      <c r="R88" s="52"/>
      <c r="S88" s="52"/>
    </row>
    <row r="89" spans="1:19" ht="24">
      <c r="A89" s="72"/>
      <c r="B89" s="55">
        <v>1388</v>
      </c>
      <c r="C89" s="56">
        <v>1</v>
      </c>
      <c r="D89" s="24">
        <v>222468.57</v>
      </c>
      <c r="E89" s="24">
        <v>38857.5</v>
      </c>
      <c r="F89" s="24">
        <v>122351.8</v>
      </c>
      <c r="G89" s="24">
        <v>55512.92</v>
      </c>
      <c r="H89" s="24">
        <v>66838.88</v>
      </c>
      <c r="I89" s="24">
        <v>107822.88</v>
      </c>
      <c r="J89" s="24">
        <v>108902.14</v>
      </c>
      <c r="K89" s="57">
        <v>87461.8285342603</v>
      </c>
      <c r="L89" s="58">
        <v>470060.43853426026</v>
      </c>
      <c r="M89" s="6">
        <v>1963919.0378175536</v>
      </c>
      <c r="N89" s="70"/>
      <c r="O89" s="50"/>
      <c r="P89" s="71"/>
      <c r="Q89" s="50"/>
      <c r="R89" s="52"/>
      <c r="S89" s="52"/>
    </row>
    <row r="90" spans="1:19" ht="24">
      <c r="A90" s="72"/>
      <c r="B90" s="55"/>
      <c r="C90" s="56">
        <v>2</v>
      </c>
      <c r="D90" s="24">
        <v>221323.55</v>
      </c>
      <c r="E90" s="24">
        <v>54044.53</v>
      </c>
      <c r="F90" s="24">
        <v>172058.63</v>
      </c>
      <c r="G90" s="24">
        <v>65127.17</v>
      </c>
      <c r="H90" s="24">
        <v>106931.46</v>
      </c>
      <c r="I90" s="24">
        <v>111211.79999999999</v>
      </c>
      <c r="J90" s="24">
        <v>122799.18</v>
      </c>
      <c r="K90" s="57">
        <v>79236.36519625384</v>
      </c>
      <c r="L90" s="58">
        <v>515075.69519625383</v>
      </c>
      <c r="M90" s="6"/>
      <c r="N90" s="70"/>
      <c r="O90" s="50"/>
      <c r="P90" s="71"/>
      <c r="Q90" s="50"/>
      <c r="R90" s="52"/>
      <c r="S90" s="52"/>
    </row>
    <row r="91" spans="1:19" ht="24">
      <c r="A91" s="72"/>
      <c r="B91" s="55"/>
      <c r="C91" s="56">
        <v>3</v>
      </c>
      <c r="D91" s="24">
        <v>235405.36</v>
      </c>
      <c r="E91" s="24">
        <v>39291.31</v>
      </c>
      <c r="F91" s="24">
        <v>171976.77000000002</v>
      </c>
      <c r="G91" s="24">
        <v>71019.07</v>
      </c>
      <c r="H91" s="24">
        <v>100957.7</v>
      </c>
      <c r="I91" s="24">
        <v>114194.66999999998</v>
      </c>
      <c r="J91" s="24">
        <v>133146.55</v>
      </c>
      <c r="K91" s="57">
        <v>59872.80097145378</v>
      </c>
      <c r="L91" s="58">
        <v>487594.3609714538</v>
      </c>
      <c r="M91" s="6"/>
      <c r="N91" s="70"/>
      <c r="O91" s="50"/>
      <c r="P91" s="71"/>
      <c r="Q91" s="50"/>
      <c r="R91" s="52"/>
      <c r="S91" s="52"/>
    </row>
    <row r="92" spans="1:19" ht="24">
      <c r="A92" s="72"/>
      <c r="B92" s="55"/>
      <c r="C92" s="56">
        <v>4</v>
      </c>
      <c r="D92" s="24">
        <v>232542.42</v>
      </c>
      <c r="E92" s="24">
        <v>64300.36</v>
      </c>
      <c r="F92" s="24">
        <v>183942.7</v>
      </c>
      <c r="G92" s="24">
        <v>85768.03</v>
      </c>
      <c r="H92" s="24">
        <v>98174.67</v>
      </c>
      <c r="I92" s="24">
        <v>108522.06</v>
      </c>
      <c r="J92" s="24">
        <v>116955.23</v>
      </c>
      <c r="K92" s="57">
        <v>18836.233115585885</v>
      </c>
      <c r="L92" s="58">
        <v>491188.5431155859</v>
      </c>
      <c r="M92" s="6"/>
      <c r="N92" s="70"/>
      <c r="O92" s="50"/>
      <c r="P92" s="71"/>
      <c r="Q92" s="50"/>
      <c r="R92" s="52"/>
      <c r="S92" s="52"/>
    </row>
    <row r="93" spans="1:19" ht="24">
      <c r="A93" s="72"/>
      <c r="B93" s="55">
        <v>1389</v>
      </c>
      <c r="C93" s="56">
        <v>1</v>
      </c>
      <c r="D93" s="24">
        <v>227922.21</v>
      </c>
      <c r="E93" s="24">
        <v>44593.59</v>
      </c>
      <c r="F93" s="24">
        <v>130196.29</v>
      </c>
      <c r="G93" s="24">
        <v>61776.11</v>
      </c>
      <c r="H93" s="24">
        <v>68420.18</v>
      </c>
      <c r="I93" s="24">
        <v>107392.23000000001</v>
      </c>
      <c r="J93" s="24">
        <v>116383.5</v>
      </c>
      <c r="K93" s="57">
        <v>97105.61342593723</v>
      </c>
      <c r="L93" s="58">
        <v>490826.4334259372</v>
      </c>
      <c r="M93" s="6">
        <v>2093093.3604066651</v>
      </c>
      <c r="N93" s="73"/>
      <c r="O93" s="50"/>
      <c r="P93" s="71"/>
      <c r="Q93" s="50"/>
      <c r="R93" s="52"/>
      <c r="S93" s="52"/>
    </row>
    <row r="94" spans="1:19" ht="24">
      <c r="A94" s="72"/>
      <c r="B94" s="55"/>
      <c r="C94" s="56">
        <v>2</v>
      </c>
      <c r="D94" s="24">
        <v>234608.72</v>
      </c>
      <c r="E94" s="24">
        <v>50225.39</v>
      </c>
      <c r="F94" s="24">
        <v>170288.32</v>
      </c>
      <c r="G94" s="24">
        <v>68678.98</v>
      </c>
      <c r="H94" s="24">
        <v>101609.34</v>
      </c>
      <c r="I94" s="24">
        <v>127193.41</v>
      </c>
      <c r="J94" s="24">
        <v>120963.19</v>
      </c>
      <c r="K94" s="57">
        <v>95460.41602192484</v>
      </c>
      <c r="L94" s="58">
        <v>556813.0660219248</v>
      </c>
      <c r="M94" s="6"/>
      <c r="N94" s="70"/>
      <c r="O94" s="50"/>
      <c r="P94" s="71"/>
      <c r="Q94" s="50"/>
      <c r="R94" s="52"/>
      <c r="S94" s="52"/>
    </row>
    <row r="95" spans="1:19" ht="24">
      <c r="A95" s="72"/>
      <c r="B95" s="55"/>
      <c r="C95" s="56">
        <v>3</v>
      </c>
      <c r="D95" s="24">
        <v>238141.98</v>
      </c>
      <c r="E95" s="24">
        <v>45234.64</v>
      </c>
      <c r="F95" s="24">
        <v>186302.68</v>
      </c>
      <c r="G95" s="24">
        <v>77387.23</v>
      </c>
      <c r="H95" s="24">
        <v>108915.45</v>
      </c>
      <c r="I95" s="24">
        <v>114329.81</v>
      </c>
      <c r="J95" s="24">
        <v>125478.72</v>
      </c>
      <c r="K95" s="57">
        <v>64342.52729186896</v>
      </c>
      <c r="L95" s="58">
        <v>522872.91729186894</v>
      </c>
      <c r="M95" s="62"/>
      <c r="N95" s="70"/>
      <c r="O95" s="50"/>
      <c r="P95" s="71"/>
      <c r="Q95" s="50"/>
      <c r="R95" s="52"/>
      <c r="S95" s="52"/>
    </row>
    <row r="96" spans="1:19" ht="24">
      <c r="A96" s="72"/>
      <c r="B96" s="55"/>
      <c r="C96" s="56">
        <v>4</v>
      </c>
      <c r="D96" s="24">
        <v>249293.29</v>
      </c>
      <c r="E96" s="24">
        <v>49027.98</v>
      </c>
      <c r="F96" s="24">
        <v>188559.7</v>
      </c>
      <c r="G96" s="24">
        <v>91782.98</v>
      </c>
      <c r="H96" s="24">
        <v>96776.72</v>
      </c>
      <c r="I96" s="24">
        <v>125947.75</v>
      </c>
      <c r="J96" s="24">
        <v>133401.99</v>
      </c>
      <c r="K96" s="57">
        <v>43154.21366693408</v>
      </c>
      <c r="L96" s="58">
        <v>522580.94366693404</v>
      </c>
      <c r="M96" s="62"/>
      <c r="N96" s="70"/>
      <c r="O96" s="50"/>
      <c r="P96" s="71"/>
      <c r="Q96" s="50"/>
      <c r="R96" s="52"/>
      <c r="S96" s="52"/>
    </row>
    <row r="97" spans="2:19" ht="24">
      <c r="B97" s="25">
        <v>1390</v>
      </c>
      <c r="C97" s="56">
        <v>1</v>
      </c>
      <c r="D97" s="24">
        <v>243512.48</v>
      </c>
      <c r="E97" s="24">
        <v>32421.78</v>
      </c>
      <c r="F97" s="24">
        <v>153730.59000000003</v>
      </c>
      <c r="G97" s="24">
        <v>70715.33</v>
      </c>
      <c r="H97" s="24">
        <v>83015.26000000001</v>
      </c>
      <c r="I97" s="24">
        <v>120964.23</v>
      </c>
      <c r="J97" s="24">
        <v>106176.09</v>
      </c>
      <c r="K97" s="57">
        <v>88283.09866126951</v>
      </c>
      <c r="L97" s="58">
        <v>532736.0886612696</v>
      </c>
      <c r="M97" s="6">
        <v>2171577.683467486</v>
      </c>
      <c r="N97" s="70"/>
      <c r="O97" s="50"/>
      <c r="P97" s="71"/>
      <c r="Q97" s="50"/>
      <c r="R97" s="52"/>
      <c r="S97" s="52"/>
    </row>
    <row r="98" spans="2:19" ht="24">
      <c r="B98" s="25"/>
      <c r="C98" s="56">
        <v>2</v>
      </c>
      <c r="D98" s="24">
        <v>256951.2</v>
      </c>
      <c r="E98" s="24">
        <v>48074.45</v>
      </c>
      <c r="F98" s="24">
        <v>175123.72</v>
      </c>
      <c r="G98" s="24">
        <v>81142.39</v>
      </c>
      <c r="H98" s="24">
        <v>93981.33</v>
      </c>
      <c r="I98" s="24">
        <v>119473.72</v>
      </c>
      <c r="J98" s="24">
        <v>118936.35</v>
      </c>
      <c r="K98" s="57">
        <v>95295.92628304494</v>
      </c>
      <c r="L98" s="58">
        <v>575982.666283045</v>
      </c>
      <c r="M98" s="6"/>
      <c r="N98" s="70"/>
      <c r="O98" s="50"/>
      <c r="P98" s="71"/>
      <c r="Q98" s="50"/>
      <c r="R98" s="52"/>
      <c r="S98" s="52"/>
    </row>
    <row r="99" spans="1:19" ht="24">
      <c r="A99" s="74"/>
      <c r="B99" s="25"/>
      <c r="C99" s="56">
        <v>3</v>
      </c>
      <c r="D99" s="24">
        <v>244302.37</v>
      </c>
      <c r="E99" s="24">
        <v>39401.87</v>
      </c>
      <c r="F99" s="24">
        <v>169791.6</v>
      </c>
      <c r="G99" s="24">
        <v>82110.71</v>
      </c>
      <c r="H99" s="24">
        <v>87680.89</v>
      </c>
      <c r="I99" s="24">
        <v>118576.33</v>
      </c>
      <c r="J99" s="24">
        <v>111952.96</v>
      </c>
      <c r="K99" s="57">
        <v>71252.15990437413</v>
      </c>
      <c r="L99" s="58">
        <v>531371.369904374</v>
      </c>
      <c r="M99" s="62"/>
      <c r="N99" s="70"/>
      <c r="O99" s="50"/>
      <c r="P99" s="71"/>
      <c r="Q99" s="50"/>
      <c r="R99" s="52"/>
      <c r="S99" s="52"/>
    </row>
    <row r="100" spans="1:19" ht="24">
      <c r="A100" s="74"/>
      <c r="B100" s="25"/>
      <c r="C100" s="56">
        <v>4</v>
      </c>
      <c r="D100" s="24">
        <v>244760.55</v>
      </c>
      <c r="E100" s="24">
        <v>62696.49</v>
      </c>
      <c r="F100" s="24">
        <v>200416.11</v>
      </c>
      <c r="G100" s="24">
        <v>85441.78</v>
      </c>
      <c r="H100" s="24">
        <v>114974.33</v>
      </c>
      <c r="I100" s="24">
        <v>114208.12</v>
      </c>
      <c r="J100" s="24">
        <v>112636.11</v>
      </c>
      <c r="K100" s="57">
        <v>22042.398618797146</v>
      </c>
      <c r="L100" s="58">
        <v>531487.5586187972</v>
      </c>
      <c r="M100" s="62"/>
      <c r="N100" s="70"/>
      <c r="O100" s="50"/>
      <c r="P100" s="71"/>
      <c r="Q100" s="50"/>
      <c r="R100" s="52"/>
      <c r="S100" s="52"/>
    </row>
    <row r="101" spans="1:19" ht="24">
      <c r="A101" s="74"/>
      <c r="B101" s="25">
        <v>1391</v>
      </c>
      <c r="C101" s="56">
        <v>1</v>
      </c>
      <c r="D101" s="24">
        <v>231609.89</v>
      </c>
      <c r="E101" s="24">
        <v>33485.87</v>
      </c>
      <c r="F101" s="24">
        <v>115853.51000000001</v>
      </c>
      <c r="G101" s="24">
        <v>49636.4</v>
      </c>
      <c r="H101" s="24">
        <v>66217.11</v>
      </c>
      <c r="I101" s="24">
        <v>84390.3</v>
      </c>
      <c r="J101" s="24">
        <v>86333.65</v>
      </c>
      <c r="K101" s="57">
        <v>104295.92633842841</v>
      </c>
      <c r="L101" s="58">
        <v>483301.84633842844</v>
      </c>
      <c r="M101" s="6">
        <v>2028064.986680822</v>
      </c>
      <c r="N101" s="70"/>
      <c r="O101" s="50"/>
      <c r="P101" s="71"/>
      <c r="Q101" s="50"/>
      <c r="R101" s="52"/>
      <c r="S101" s="52"/>
    </row>
    <row r="102" spans="1:19" ht="24">
      <c r="A102" s="74"/>
      <c r="B102" s="25"/>
      <c r="C102" s="56">
        <v>2</v>
      </c>
      <c r="D102" s="24">
        <v>243780.71</v>
      </c>
      <c r="E102" s="24">
        <v>50079.13</v>
      </c>
      <c r="F102" s="24">
        <v>134112.06</v>
      </c>
      <c r="G102" s="24">
        <v>52768.74</v>
      </c>
      <c r="H102" s="24">
        <v>81343.32</v>
      </c>
      <c r="I102" s="24">
        <v>89080.89000000001</v>
      </c>
      <c r="J102" s="24">
        <v>93142.06</v>
      </c>
      <c r="K102" s="57">
        <v>104414.8721900055</v>
      </c>
      <c r="L102" s="58">
        <v>528325.6021900055</v>
      </c>
      <c r="M102" s="6"/>
      <c r="N102" s="70"/>
      <c r="O102" s="50"/>
      <c r="P102" s="71"/>
      <c r="Q102" s="50"/>
      <c r="R102" s="52"/>
      <c r="S102" s="52"/>
    </row>
    <row r="103" spans="1:19" ht="24">
      <c r="A103" s="74"/>
      <c r="B103" s="25"/>
      <c r="C103" s="56">
        <v>3</v>
      </c>
      <c r="D103" s="24">
        <v>235768.04</v>
      </c>
      <c r="E103" s="24">
        <v>41048.76</v>
      </c>
      <c r="F103" s="24">
        <v>125648.25</v>
      </c>
      <c r="G103" s="24">
        <v>47929.74</v>
      </c>
      <c r="H103" s="24">
        <v>77718.51</v>
      </c>
      <c r="I103" s="24">
        <v>106543.55</v>
      </c>
      <c r="J103" s="24">
        <v>83783.96</v>
      </c>
      <c r="K103" s="57">
        <v>66817.21153800562</v>
      </c>
      <c r="L103" s="58">
        <v>492041.8515380056</v>
      </c>
      <c r="M103" s="62"/>
      <c r="N103" s="70"/>
      <c r="O103" s="50"/>
      <c r="P103" s="71"/>
      <c r="Q103" s="50"/>
      <c r="R103" s="52"/>
      <c r="S103" s="52"/>
    </row>
    <row r="104" spans="1:19" ht="24">
      <c r="A104" s="74"/>
      <c r="B104" s="25"/>
      <c r="C104" s="56">
        <v>4</v>
      </c>
      <c r="D104" s="24">
        <v>261396.46</v>
      </c>
      <c r="E104" s="24">
        <v>44916.54</v>
      </c>
      <c r="F104" s="24">
        <v>157088.19</v>
      </c>
      <c r="G104" s="24">
        <v>55126.72</v>
      </c>
      <c r="H104" s="24">
        <v>101961.47</v>
      </c>
      <c r="I104" s="24">
        <v>96371.56</v>
      </c>
      <c r="J104" s="24">
        <v>82561.23</v>
      </c>
      <c r="K104" s="57">
        <v>47184.166614382455</v>
      </c>
      <c r="L104" s="58">
        <v>524395.6866143824</v>
      </c>
      <c r="M104" s="62"/>
      <c r="N104" s="70"/>
      <c r="O104" s="50"/>
      <c r="P104" s="71"/>
      <c r="Q104" s="50"/>
      <c r="R104" s="52"/>
      <c r="S104" s="52"/>
    </row>
    <row r="105" spans="1:19" ht="24">
      <c r="A105" s="74"/>
      <c r="B105" s="25">
        <v>1392</v>
      </c>
      <c r="C105" s="56">
        <v>1</v>
      </c>
      <c r="D105" s="24">
        <v>234127.91476860768</v>
      </c>
      <c r="E105" s="24">
        <v>35200.29768721096</v>
      </c>
      <c r="F105" s="24">
        <v>96349.8791817785</v>
      </c>
      <c r="G105" s="24">
        <v>35105.97484361889</v>
      </c>
      <c r="H105" s="24">
        <v>61243.904338159606</v>
      </c>
      <c r="I105" s="24">
        <v>86096.64372</v>
      </c>
      <c r="J105" s="24">
        <v>59224.8839</v>
      </c>
      <c r="K105" s="57">
        <v>69036.28320631884</v>
      </c>
      <c r="L105" s="58">
        <v>461586.134663916</v>
      </c>
      <c r="M105" s="6">
        <v>1989297.8440458735</v>
      </c>
      <c r="N105" s="73"/>
      <c r="O105" s="50"/>
      <c r="P105" s="71"/>
      <c r="Q105" s="51"/>
      <c r="R105" s="52"/>
      <c r="S105" s="52"/>
    </row>
    <row r="106" spans="1:19" ht="24">
      <c r="A106" s="74"/>
      <c r="B106" s="55"/>
      <c r="C106" s="56">
        <v>2</v>
      </c>
      <c r="D106" s="24">
        <v>245026.87698856002</v>
      </c>
      <c r="E106" s="24">
        <v>47400.711791724796</v>
      </c>
      <c r="F106" s="24">
        <v>112469.4548390057</v>
      </c>
      <c r="G106" s="24">
        <v>41560.737180629585</v>
      </c>
      <c r="H106" s="24">
        <v>70908.71765837612</v>
      </c>
      <c r="I106" s="24">
        <v>91545.93238000001</v>
      </c>
      <c r="J106" s="24">
        <v>63150.31668</v>
      </c>
      <c r="K106" s="57">
        <v>93365.91806767139</v>
      </c>
      <c r="L106" s="58">
        <v>526658.5773869619</v>
      </c>
      <c r="M106" s="6"/>
      <c r="N106" s="70"/>
      <c r="O106" s="50"/>
      <c r="P106" s="71"/>
      <c r="Q106" s="51"/>
      <c r="R106" s="52"/>
      <c r="S106" s="52"/>
    </row>
    <row r="107" spans="1:19" ht="24">
      <c r="A107" s="74"/>
      <c r="B107" s="55"/>
      <c r="C107" s="56">
        <v>3</v>
      </c>
      <c r="D107" s="24">
        <v>235668.94111690007</v>
      </c>
      <c r="E107" s="24">
        <v>41096.327747123934</v>
      </c>
      <c r="F107" s="24">
        <v>124342.74960423112</v>
      </c>
      <c r="G107" s="24">
        <v>43496.22307831527</v>
      </c>
      <c r="H107" s="24">
        <v>80846.52652591586</v>
      </c>
      <c r="I107" s="24">
        <v>88401.16820000001</v>
      </c>
      <c r="J107" s="24">
        <v>72640.69332</v>
      </c>
      <c r="K107" s="57">
        <v>71118.41426810597</v>
      </c>
      <c r="L107" s="58">
        <v>487986.90761636116</v>
      </c>
      <c r="M107" s="6"/>
      <c r="N107" s="70"/>
      <c r="O107" s="50"/>
      <c r="P107" s="71"/>
      <c r="Q107" s="51"/>
      <c r="R107" s="52"/>
      <c r="S107" s="52"/>
    </row>
    <row r="108" spans="1:19" ht="24">
      <c r="A108" s="74"/>
      <c r="B108" s="55"/>
      <c r="C108" s="56">
        <v>4</v>
      </c>
      <c r="D108" s="24">
        <v>247848.41077718325</v>
      </c>
      <c r="E108" s="24">
        <v>48625.67085049827</v>
      </c>
      <c r="F108" s="24">
        <v>163015.52995258212</v>
      </c>
      <c r="G108" s="24">
        <v>52314.24722153946</v>
      </c>
      <c r="H108" s="24">
        <v>110701.28273104267</v>
      </c>
      <c r="I108" s="24">
        <v>110195.96858</v>
      </c>
      <c r="J108" s="24">
        <v>86193.92412</v>
      </c>
      <c r="K108" s="57">
        <v>29574.568338370853</v>
      </c>
      <c r="L108" s="58">
        <v>513066.2243786345</v>
      </c>
      <c r="M108" s="6"/>
      <c r="N108" s="70"/>
      <c r="O108" s="50"/>
      <c r="P108" s="71"/>
      <c r="Q108" s="51"/>
      <c r="R108" s="52"/>
      <c r="S108" s="52"/>
    </row>
    <row r="109" spans="1:19" ht="24">
      <c r="A109" s="74"/>
      <c r="B109" s="25">
        <v>1393</v>
      </c>
      <c r="C109" s="56">
        <v>1</v>
      </c>
      <c r="D109" s="24">
        <v>243314.52646324827</v>
      </c>
      <c r="E109" s="24">
        <v>38260.24697431337</v>
      </c>
      <c r="F109" s="24">
        <v>98753.99294603163</v>
      </c>
      <c r="G109" s="24">
        <v>39859.37614892159</v>
      </c>
      <c r="H109" s="24">
        <v>58894.616797110044</v>
      </c>
      <c r="I109" s="24">
        <v>89082.67815828</v>
      </c>
      <c r="J109" s="24">
        <v>62719.1520501</v>
      </c>
      <c r="K109" s="57">
        <v>69793.33777465127</v>
      </c>
      <c r="L109" s="58">
        <v>476485.6302664246</v>
      </c>
      <c r="M109" s="6">
        <v>2075699.0758500723</v>
      </c>
      <c r="N109" s="70"/>
      <c r="O109" s="50"/>
      <c r="P109" s="71"/>
      <c r="Q109" s="51"/>
      <c r="R109" s="52"/>
      <c r="S109" s="52"/>
    </row>
    <row r="110" spans="1:19" ht="24">
      <c r="A110" s="74"/>
      <c r="B110" s="55"/>
      <c r="C110" s="56">
        <v>2</v>
      </c>
      <c r="D110" s="24">
        <v>253572.1387422707</v>
      </c>
      <c r="E110" s="24">
        <v>47061.61222981095</v>
      </c>
      <c r="F110" s="24">
        <v>137170.01550969217</v>
      </c>
      <c r="G110" s="24">
        <v>48095.38262333407</v>
      </c>
      <c r="H110" s="24">
        <v>89074.6328863581</v>
      </c>
      <c r="I110" s="24">
        <v>106102.01401284002</v>
      </c>
      <c r="J110" s="24">
        <v>65171.126813760005</v>
      </c>
      <c r="K110" s="57">
        <v>72550.23006278492</v>
      </c>
      <c r="L110" s="58">
        <v>551284.8837436386</v>
      </c>
      <c r="M110" s="6"/>
      <c r="N110" s="70"/>
      <c r="O110" s="50"/>
      <c r="P110" s="52"/>
      <c r="Q110" s="50"/>
      <c r="R110" s="52"/>
      <c r="S110" s="52"/>
    </row>
    <row r="111" spans="1:19" ht="24">
      <c r="A111" s="74"/>
      <c r="B111" s="55"/>
      <c r="C111" s="56">
        <v>3</v>
      </c>
      <c r="D111" s="24">
        <v>248195.79311071997</v>
      </c>
      <c r="E111" s="24">
        <v>41196.00631286681</v>
      </c>
      <c r="F111" s="24">
        <v>143517.15184879518</v>
      </c>
      <c r="G111" s="24">
        <v>45869.71423411098</v>
      </c>
      <c r="H111" s="24">
        <v>97647.4376146842</v>
      </c>
      <c r="I111" s="24">
        <v>99338.31658740001</v>
      </c>
      <c r="J111" s="24">
        <v>62761.559028480006</v>
      </c>
      <c r="K111" s="57">
        <v>46503.49552506419</v>
      </c>
      <c r="L111" s="58">
        <v>515989.2043563661</v>
      </c>
      <c r="M111" s="6"/>
      <c r="N111" s="70"/>
      <c r="O111" s="50"/>
      <c r="P111" s="71"/>
      <c r="Q111" s="50"/>
      <c r="R111" s="52"/>
      <c r="S111" s="52"/>
    </row>
    <row r="112" spans="1:19" ht="24.75" thickBot="1">
      <c r="A112" s="74"/>
      <c r="B112" s="55"/>
      <c r="C112" s="56">
        <v>4</v>
      </c>
      <c r="D112" s="24">
        <v>247506.90988158487</v>
      </c>
      <c r="E112" s="24">
        <v>50476.48366487943</v>
      </c>
      <c r="F112" s="24">
        <v>134093.2817549583</v>
      </c>
      <c r="G112" s="24">
        <v>53607.457533644534</v>
      </c>
      <c r="H112" s="24">
        <v>80485.82422131377</v>
      </c>
      <c r="I112" s="24">
        <v>126713.36274626</v>
      </c>
      <c r="J112" s="24">
        <v>74557.7443638</v>
      </c>
      <c r="K112" s="57">
        <v>47707.063799760275</v>
      </c>
      <c r="L112" s="58">
        <v>531939.3574836429</v>
      </c>
      <c r="M112" s="6"/>
      <c r="N112" s="70"/>
      <c r="O112" s="50"/>
      <c r="P112" s="71"/>
      <c r="Q112" s="50"/>
      <c r="R112" s="52"/>
      <c r="S112" s="52"/>
    </row>
    <row r="113" spans="1:19" ht="24">
      <c r="A113" s="74"/>
      <c r="B113" s="75"/>
      <c r="C113" s="46"/>
      <c r="D113" s="17"/>
      <c r="E113" s="17"/>
      <c r="F113" s="17"/>
      <c r="G113" s="17"/>
      <c r="H113" s="17"/>
      <c r="I113" s="17"/>
      <c r="J113" s="17"/>
      <c r="K113" s="47"/>
      <c r="L113" s="48"/>
      <c r="M113" s="17"/>
      <c r="N113" s="74"/>
      <c r="O113" s="50"/>
      <c r="P113" s="71"/>
      <c r="Q113" s="50"/>
      <c r="R113" s="52"/>
      <c r="S113" s="52"/>
    </row>
    <row r="114" spans="1:19" ht="24">
      <c r="A114" s="74"/>
      <c r="B114" s="56"/>
      <c r="C114" s="56"/>
      <c r="D114" s="24"/>
      <c r="E114" s="24"/>
      <c r="F114" s="24"/>
      <c r="G114" s="24"/>
      <c r="H114" s="24"/>
      <c r="I114" s="24"/>
      <c r="J114" s="24"/>
      <c r="K114" s="57"/>
      <c r="L114" s="58"/>
      <c r="M114" s="64"/>
      <c r="N114" s="74"/>
      <c r="O114" s="50"/>
      <c r="P114" s="71"/>
      <c r="Q114" s="50"/>
      <c r="R114" s="52"/>
      <c r="S114" s="52"/>
    </row>
    <row r="115" spans="1:19" ht="24">
      <c r="A115" s="74"/>
      <c r="B115" s="56"/>
      <c r="C115" s="56"/>
      <c r="D115" s="24"/>
      <c r="E115" s="24"/>
      <c r="F115" s="24"/>
      <c r="G115" s="24"/>
      <c r="H115" s="24"/>
      <c r="I115" s="24"/>
      <c r="J115" s="24"/>
      <c r="K115" s="57"/>
      <c r="L115" s="58"/>
      <c r="M115" s="64"/>
      <c r="N115" s="74"/>
      <c r="O115" s="50"/>
      <c r="P115" s="71"/>
      <c r="Q115" s="50"/>
      <c r="R115" s="52"/>
      <c r="S115" s="52"/>
    </row>
    <row r="116" spans="1:19" ht="24">
      <c r="A116" s="74"/>
      <c r="B116" s="56"/>
      <c r="C116" s="56"/>
      <c r="D116" s="24"/>
      <c r="E116" s="24"/>
      <c r="F116" s="24"/>
      <c r="G116" s="24"/>
      <c r="H116" s="24"/>
      <c r="I116" s="24"/>
      <c r="J116" s="24"/>
      <c r="K116" s="57"/>
      <c r="L116" s="58"/>
      <c r="M116" s="64"/>
      <c r="N116" s="74"/>
      <c r="O116" s="50"/>
      <c r="P116" s="71"/>
      <c r="Q116" s="50"/>
      <c r="R116" s="52"/>
      <c r="S116" s="52"/>
    </row>
    <row r="117" spans="1:19" ht="24">
      <c r="A117" s="74"/>
      <c r="B117" s="56"/>
      <c r="C117" s="56"/>
      <c r="D117" s="24"/>
      <c r="E117" s="24"/>
      <c r="F117" s="24"/>
      <c r="G117" s="24"/>
      <c r="H117" s="24"/>
      <c r="I117" s="24"/>
      <c r="J117" s="24"/>
      <c r="K117" s="58"/>
      <c r="L117" s="58"/>
      <c r="M117" s="64"/>
      <c r="N117" s="74"/>
      <c r="O117" s="50"/>
      <c r="P117" s="50"/>
      <c r="Q117" s="50"/>
      <c r="R117" s="52"/>
      <c r="S117" s="52"/>
    </row>
    <row r="118" spans="1:14" ht="24">
      <c r="A118" s="74"/>
      <c r="B118" s="56"/>
      <c r="C118" s="56"/>
      <c r="D118" s="24"/>
      <c r="E118" s="24"/>
      <c r="F118" s="24"/>
      <c r="G118" s="24"/>
      <c r="H118" s="24"/>
      <c r="I118" s="24"/>
      <c r="J118" s="24"/>
      <c r="K118" s="58"/>
      <c r="L118" s="58"/>
      <c r="M118" s="64"/>
      <c r="N118" s="74"/>
    </row>
    <row r="119" spans="1:14" ht="22.5">
      <c r="A119" s="74"/>
      <c r="C119" s="76"/>
      <c r="D119" s="77"/>
      <c r="N119" s="74"/>
    </row>
    <row r="120" spans="1:14" ht="24">
      <c r="A120" s="74"/>
      <c r="B120" s="78"/>
      <c r="C120" s="23"/>
      <c r="D120" s="60"/>
      <c r="E120" s="60"/>
      <c r="F120" s="60"/>
      <c r="G120" s="60"/>
      <c r="H120" s="60"/>
      <c r="I120" s="74"/>
      <c r="J120" s="74"/>
      <c r="K120" s="74"/>
      <c r="L120" s="74"/>
      <c r="M120" s="74"/>
      <c r="N120" s="74"/>
    </row>
    <row r="121" spans="3:14" ht="24">
      <c r="C121" s="23"/>
      <c r="D121" s="60"/>
      <c r="E121" s="60"/>
      <c r="F121" s="60"/>
      <c r="G121" s="60"/>
      <c r="H121" s="60"/>
      <c r="I121" s="74"/>
      <c r="J121" s="74"/>
      <c r="K121" s="74"/>
      <c r="L121" s="74"/>
      <c r="M121" s="74"/>
      <c r="N121" s="74"/>
    </row>
    <row r="122" spans="2:13" ht="21">
      <c r="B122" s="8"/>
      <c r="C122" s="8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2:13" ht="24">
      <c r="B123" s="65"/>
      <c r="C123" s="65"/>
      <c r="D123" s="66"/>
      <c r="E123" s="66"/>
      <c r="F123" s="66"/>
      <c r="G123" s="66"/>
      <c r="H123" s="66"/>
      <c r="I123" s="66"/>
      <c r="J123" s="66"/>
      <c r="K123" s="66"/>
      <c r="L123" s="66"/>
      <c r="M123" s="66"/>
    </row>
    <row r="124" spans="2:13" ht="24">
      <c r="B124" s="56"/>
      <c r="C124" s="56"/>
      <c r="D124" s="24"/>
      <c r="E124" s="24"/>
      <c r="F124" s="24"/>
      <c r="G124" s="24"/>
      <c r="H124" s="24"/>
      <c r="I124" s="24"/>
      <c r="J124" s="24"/>
      <c r="K124" s="58"/>
      <c r="L124" s="58"/>
      <c r="M124" s="24"/>
    </row>
    <row r="125" spans="2:13" ht="24">
      <c r="B125" s="56"/>
      <c r="C125" s="56"/>
      <c r="D125" s="24"/>
      <c r="E125" s="24"/>
      <c r="F125" s="24"/>
      <c r="G125" s="24"/>
      <c r="H125" s="24"/>
      <c r="I125" s="24"/>
      <c r="J125" s="24"/>
      <c r="K125" s="58"/>
      <c r="L125" s="58"/>
      <c r="M125" s="24"/>
    </row>
    <row r="126" spans="2:13" ht="24">
      <c r="B126" s="56"/>
      <c r="C126" s="56"/>
      <c r="D126" s="24"/>
      <c r="E126" s="24"/>
      <c r="F126" s="24"/>
      <c r="G126" s="24"/>
      <c r="H126" s="24"/>
      <c r="I126" s="24"/>
      <c r="J126" s="24"/>
      <c r="K126" s="58"/>
      <c r="L126" s="58"/>
      <c r="M126" s="24"/>
    </row>
    <row r="127" spans="2:13" ht="24">
      <c r="B127" s="56"/>
      <c r="C127" s="56"/>
      <c r="D127" s="24"/>
      <c r="E127" s="24"/>
      <c r="F127" s="24"/>
      <c r="G127" s="24"/>
      <c r="H127" s="24"/>
      <c r="I127" s="24"/>
      <c r="J127" s="24"/>
      <c r="K127" s="58"/>
      <c r="L127" s="58"/>
      <c r="M127" s="24"/>
    </row>
    <row r="128" spans="2:13" ht="24">
      <c r="B128" s="56"/>
      <c r="C128" s="56"/>
      <c r="D128" s="24"/>
      <c r="E128" s="24"/>
      <c r="F128" s="24"/>
      <c r="G128" s="24"/>
      <c r="H128" s="24"/>
      <c r="I128" s="24"/>
      <c r="J128" s="24"/>
      <c r="K128" s="58"/>
      <c r="L128" s="58"/>
      <c r="M128" s="24"/>
    </row>
    <row r="129" spans="2:13" ht="24">
      <c r="B129" s="56"/>
      <c r="C129" s="56"/>
      <c r="D129" s="24"/>
      <c r="E129" s="24"/>
      <c r="F129" s="24"/>
      <c r="G129" s="24"/>
      <c r="H129" s="24"/>
      <c r="I129" s="24"/>
      <c r="J129" s="24"/>
      <c r="K129" s="58"/>
      <c r="L129" s="58"/>
      <c r="M129" s="24"/>
    </row>
    <row r="130" spans="2:13" ht="24">
      <c r="B130" s="56"/>
      <c r="C130" s="56"/>
      <c r="D130" s="24"/>
      <c r="E130" s="24"/>
      <c r="F130" s="24"/>
      <c r="G130" s="24"/>
      <c r="H130" s="24"/>
      <c r="I130" s="24"/>
      <c r="J130" s="24"/>
      <c r="K130" s="58"/>
      <c r="L130" s="58"/>
      <c r="M130" s="24"/>
    </row>
    <row r="131" spans="2:13" ht="24">
      <c r="B131" s="56"/>
      <c r="C131" s="56"/>
      <c r="D131" s="24"/>
      <c r="E131" s="24"/>
      <c r="F131" s="24"/>
      <c r="G131" s="24"/>
      <c r="H131" s="24"/>
      <c r="I131" s="24"/>
      <c r="J131" s="24"/>
      <c r="K131" s="58"/>
      <c r="L131" s="58"/>
      <c r="M131" s="24"/>
    </row>
    <row r="132" spans="2:13" ht="24">
      <c r="B132" s="56"/>
      <c r="C132" s="56"/>
      <c r="D132" s="24"/>
      <c r="E132" s="24"/>
      <c r="F132" s="24"/>
      <c r="G132" s="24"/>
      <c r="H132" s="24"/>
      <c r="I132" s="24"/>
      <c r="J132" s="24"/>
      <c r="K132" s="58"/>
      <c r="L132" s="58"/>
      <c r="M132" s="24"/>
    </row>
    <row r="133" spans="2:13" ht="24">
      <c r="B133" s="56"/>
      <c r="C133" s="56"/>
      <c r="D133" s="24"/>
      <c r="E133" s="24"/>
      <c r="F133" s="24"/>
      <c r="G133" s="24"/>
      <c r="H133" s="24"/>
      <c r="I133" s="24"/>
      <c r="J133" s="24"/>
      <c r="K133" s="58"/>
      <c r="L133" s="58"/>
      <c r="M133" s="24"/>
    </row>
    <row r="134" spans="2:13" ht="24">
      <c r="B134" s="56"/>
      <c r="C134" s="56"/>
      <c r="D134" s="24"/>
      <c r="E134" s="24"/>
      <c r="F134" s="24"/>
      <c r="G134" s="24"/>
      <c r="H134" s="24"/>
      <c r="I134" s="24"/>
      <c r="J134" s="24"/>
      <c r="K134" s="58"/>
      <c r="L134" s="58"/>
      <c r="M134" s="24"/>
    </row>
    <row r="135" spans="2:13" ht="24">
      <c r="B135" s="56"/>
      <c r="C135" s="56"/>
      <c r="D135" s="24"/>
      <c r="E135" s="24"/>
      <c r="F135" s="24"/>
      <c r="G135" s="24"/>
      <c r="H135" s="24"/>
      <c r="I135" s="24"/>
      <c r="J135" s="24"/>
      <c r="K135" s="58"/>
      <c r="L135" s="58"/>
      <c r="M135" s="24"/>
    </row>
    <row r="136" spans="2:13" ht="24">
      <c r="B136" s="56"/>
      <c r="C136" s="56"/>
      <c r="D136" s="24"/>
      <c r="E136" s="24"/>
      <c r="F136" s="24"/>
      <c r="G136" s="24"/>
      <c r="H136" s="24"/>
      <c r="I136" s="24"/>
      <c r="J136" s="24"/>
      <c r="K136" s="58"/>
      <c r="L136" s="58"/>
      <c r="M136" s="24"/>
    </row>
    <row r="137" spans="2:13" ht="24">
      <c r="B137" s="56"/>
      <c r="C137" s="56"/>
      <c r="D137" s="24"/>
      <c r="E137" s="24"/>
      <c r="F137" s="24"/>
      <c r="G137" s="24"/>
      <c r="H137" s="24"/>
      <c r="I137" s="24"/>
      <c r="J137" s="24"/>
      <c r="K137" s="58"/>
      <c r="L137" s="58"/>
      <c r="M137" s="24"/>
    </row>
    <row r="138" spans="2:13" ht="24">
      <c r="B138" s="56"/>
      <c r="C138" s="56"/>
      <c r="D138" s="24"/>
      <c r="E138" s="24"/>
      <c r="F138" s="24"/>
      <c r="G138" s="24"/>
      <c r="H138" s="24"/>
      <c r="I138" s="24"/>
      <c r="J138" s="24"/>
      <c r="K138" s="58"/>
      <c r="L138" s="58"/>
      <c r="M138" s="24"/>
    </row>
    <row r="139" spans="2:13" ht="24">
      <c r="B139" s="56"/>
      <c r="C139" s="56"/>
      <c r="D139" s="24"/>
      <c r="E139" s="24"/>
      <c r="F139" s="24"/>
      <c r="G139" s="24"/>
      <c r="H139" s="24"/>
      <c r="I139" s="24"/>
      <c r="J139" s="24"/>
      <c r="K139" s="58"/>
      <c r="L139" s="58"/>
      <c r="M139" s="24"/>
    </row>
    <row r="140" spans="2:13" ht="24">
      <c r="B140" s="56"/>
      <c r="C140" s="56"/>
      <c r="D140" s="24"/>
      <c r="E140" s="24"/>
      <c r="F140" s="24"/>
      <c r="G140" s="24"/>
      <c r="H140" s="24"/>
      <c r="I140" s="24"/>
      <c r="J140" s="24"/>
      <c r="K140" s="58"/>
      <c r="L140" s="58"/>
      <c r="M140" s="24"/>
    </row>
    <row r="141" spans="2:13" ht="24">
      <c r="B141" s="56"/>
      <c r="C141" s="56"/>
      <c r="D141" s="24"/>
      <c r="E141" s="24"/>
      <c r="F141" s="24"/>
      <c r="G141" s="24"/>
      <c r="H141" s="24"/>
      <c r="I141" s="24"/>
      <c r="J141" s="24"/>
      <c r="K141" s="58"/>
      <c r="L141" s="58"/>
      <c r="M141" s="24"/>
    </row>
    <row r="142" spans="2:13" ht="24">
      <c r="B142" s="56"/>
      <c r="C142" s="56"/>
      <c r="D142" s="24"/>
      <c r="E142" s="24"/>
      <c r="F142" s="24"/>
      <c r="G142" s="24"/>
      <c r="H142" s="24"/>
      <c r="I142" s="24"/>
      <c r="J142" s="24"/>
      <c r="K142" s="58"/>
      <c r="L142" s="58"/>
      <c r="M142" s="24"/>
    </row>
    <row r="143" spans="2:13" ht="24">
      <c r="B143" s="56"/>
      <c r="C143" s="56"/>
      <c r="D143" s="24"/>
      <c r="E143" s="24"/>
      <c r="F143" s="24"/>
      <c r="G143" s="24"/>
      <c r="H143" s="24"/>
      <c r="I143" s="24"/>
      <c r="J143" s="24"/>
      <c r="K143" s="58"/>
      <c r="L143" s="58"/>
      <c r="M143" s="24"/>
    </row>
    <row r="144" spans="2:13" ht="24">
      <c r="B144" s="56"/>
      <c r="C144" s="56"/>
      <c r="D144" s="24"/>
      <c r="E144" s="24"/>
      <c r="F144" s="24"/>
      <c r="G144" s="24"/>
      <c r="H144" s="24"/>
      <c r="I144" s="24"/>
      <c r="J144" s="24"/>
      <c r="K144" s="58"/>
      <c r="L144" s="58"/>
      <c r="M144" s="24"/>
    </row>
    <row r="145" spans="2:13" ht="24">
      <c r="B145" s="56"/>
      <c r="C145" s="56"/>
      <c r="D145" s="24"/>
      <c r="E145" s="24"/>
      <c r="F145" s="24"/>
      <c r="G145" s="24"/>
      <c r="H145" s="24"/>
      <c r="I145" s="24"/>
      <c r="J145" s="24"/>
      <c r="K145" s="58"/>
      <c r="L145" s="58"/>
      <c r="M145" s="24"/>
    </row>
    <row r="146" spans="2:13" ht="24">
      <c r="B146" s="56"/>
      <c r="C146" s="56"/>
      <c r="D146" s="24"/>
      <c r="E146" s="24"/>
      <c r="F146" s="24"/>
      <c r="G146" s="24"/>
      <c r="H146" s="24"/>
      <c r="I146" s="24"/>
      <c r="J146" s="24"/>
      <c r="K146" s="58"/>
      <c r="L146" s="58"/>
      <c r="M146" s="24"/>
    </row>
    <row r="147" spans="2:13" ht="24">
      <c r="B147" s="56"/>
      <c r="C147" s="56"/>
      <c r="D147" s="24"/>
      <c r="E147" s="24"/>
      <c r="F147" s="24"/>
      <c r="G147" s="24"/>
      <c r="H147" s="24"/>
      <c r="I147" s="24"/>
      <c r="J147" s="24"/>
      <c r="K147" s="58"/>
      <c r="L147" s="58"/>
      <c r="M147" s="24"/>
    </row>
    <row r="148" spans="2:13" ht="24">
      <c r="B148" s="56"/>
      <c r="C148" s="56"/>
      <c r="D148" s="24"/>
      <c r="E148" s="24"/>
      <c r="F148" s="24"/>
      <c r="G148" s="24"/>
      <c r="H148" s="24"/>
      <c r="I148" s="24"/>
      <c r="J148" s="24"/>
      <c r="K148" s="58"/>
      <c r="L148" s="58"/>
      <c r="M148" s="24"/>
    </row>
    <row r="149" spans="2:13" ht="24">
      <c r="B149" s="56"/>
      <c r="C149" s="56"/>
      <c r="D149" s="24"/>
      <c r="E149" s="24"/>
      <c r="F149" s="24"/>
      <c r="G149" s="24"/>
      <c r="H149" s="24"/>
      <c r="I149" s="24"/>
      <c r="J149" s="24"/>
      <c r="K149" s="58"/>
      <c r="L149" s="58"/>
      <c r="M149" s="24"/>
    </row>
    <row r="150" spans="2:13" ht="24">
      <c r="B150" s="56"/>
      <c r="C150" s="56"/>
      <c r="D150" s="24"/>
      <c r="E150" s="24"/>
      <c r="F150" s="24"/>
      <c r="G150" s="24"/>
      <c r="H150" s="24"/>
      <c r="I150" s="24"/>
      <c r="J150" s="24"/>
      <c r="K150" s="58"/>
      <c r="L150" s="58"/>
      <c r="M150" s="24"/>
    </row>
    <row r="151" spans="2:13" ht="24">
      <c r="B151" s="56"/>
      <c r="C151" s="56"/>
      <c r="D151" s="24"/>
      <c r="E151" s="24"/>
      <c r="F151" s="24"/>
      <c r="G151" s="24"/>
      <c r="H151" s="24"/>
      <c r="I151" s="24"/>
      <c r="J151" s="24"/>
      <c r="K151" s="58"/>
      <c r="L151" s="58"/>
      <c r="M151" s="24"/>
    </row>
    <row r="152" spans="2:13" ht="24">
      <c r="B152" s="56"/>
      <c r="C152" s="56"/>
      <c r="D152" s="24"/>
      <c r="E152" s="24"/>
      <c r="F152" s="24"/>
      <c r="G152" s="24"/>
      <c r="H152" s="24"/>
      <c r="I152" s="24"/>
      <c r="J152" s="24"/>
      <c r="K152" s="58"/>
      <c r="L152" s="58"/>
      <c r="M152" s="24"/>
    </row>
    <row r="153" spans="2:13" ht="24">
      <c r="B153" s="56"/>
      <c r="C153" s="56"/>
      <c r="D153" s="24"/>
      <c r="E153" s="24"/>
      <c r="F153" s="24"/>
      <c r="G153" s="24"/>
      <c r="H153" s="24"/>
      <c r="I153" s="24"/>
      <c r="J153" s="24"/>
      <c r="K153" s="58"/>
      <c r="L153" s="58"/>
      <c r="M153" s="24"/>
    </row>
    <row r="154" spans="2:13" ht="24">
      <c r="B154" s="56"/>
      <c r="C154" s="56"/>
      <c r="D154" s="24"/>
      <c r="E154" s="24"/>
      <c r="F154" s="24"/>
      <c r="G154" s="24"/>
      <c r="H154" s="24"/>
      <c r="I154" s="24"/>
      <c r="J154" s="24"/>
      <c r="K154" s="58"/>
      <c r="L154" s="58"/>
      <c r="M154" s="24"/>
    </row>
    <row r="155" spans="2:13" ht="24">
      <c r="B155" s="56"/>
      <c r="C155" s="56"/>
      <c r="D155" s="24"/>
      <c r="E155" s="24"/>
      <c r="F155" s="24"/>
      <c r="G155" s="24"/>
      <c r="H155" s="24"/>
      <c r="I155" s="24"/>
      <c r="J155" s="24"/>
      <c r="K155" s="58"/>
      <c r="L155" s="58"/>
      <c r="M155" s="24"/>
    </row>
    <row r="156" spans="2:13" ht="24">
      <c r="B156" s="56"/>
      <c r="C156" s="56"/>
      <c r="D156" s="24"/>
      <c r="E156" s="24"/>
      <c r="F156" s="24"/>
      <c r="G156" s="24"/>
      <c r="H156" s="24"/>
      <c r="I156" s="24"/>
      <c r="J156" s="24"/>
      <c r="K156" s="58"/>
      <c r="L156" s="58"/>
      <c r="M156" s="24"/>
    </row>
    <row r="157" spans="2:13" ht="24">
      <c r="B157" s="56"/>
      <c r="C157" s="56"/>
      <c r="D157" s="24"/>
      <c r="E157" s="24"/>
      <c r="F157" s="24"/>
      <c r="G157" s="24"/>
      <c r="H157" s="24"/>
      <c r="I157" s="24"/>
      <c r="J157" s="24"/>
      <c r="K157" s="58"/>
      <c r="L157" s="58"/>
      <c r="M157" s="24"/>
    </row>
    <row r="158" spans="2:13" ht="24">
      <c r="B158" s="56"/>
      <c r="C158" s="56"/>
      <c r="D158" s="24"/>
      <c r="E158" s="24"/>
      <c r="F158" s="24"/>
      <c r="G158" s="24"/>
      <c r="H158" s="24"/>
      <c r="I158" s="24"/>
      <c r="J158" s="24"/>
      <c r="K158" s="58"/>
      <c r="L158" s="58"/>
      <c r="M158" s="24"/>
    </row>
    <row r="159" spans="2:13" ht="24">
      <c r="B159" s="56"/>
      <c r="C159" s="56"/>
      <c r="D159" s="24"/>
      <c r="E159" s="24"/>
      <c r="F159" s="24"/>
      <c r="G159" s="24"/>
      <c r="H159" s="24"/>
      <c r="I159" s="24"/>
      <c r="J159" s="24"/>
      <c r="K159" s="58"/>
      <c r="L159" s="58"/>
      <c r="M159" s="24"/>
    </row>
    <row r="160" spans="2:13" ht="24">
      <c r="B160" s="56"/>
      <c r="C160" s="56"/>
      <c r="D160" s="24"/>
      <c r="E160" s="24"/>
      <c r="F160" s="24"/>
      <c r="G160" s="24"/>
      <c r="H160" s="24"/>
      <c r="I160" s="24"/>
      <c r="J160" s="24"/>
      <c r="K160" s="58"/>
      <c r="L160" s="58"/>
      <c r="M160" s="24"/>
    </row>
    <row r="161" spans="2:13" ht="24">
      <c r="B161" s="56"/>
      <c r="C161" s="56"/>
      <c r="D161" s="24"/>
      <c r="E161" s="24"/>
      <c r="F161" s="24"/>
      <c r="G161" s="24"/>
      <c r="H161" s="24"/>
      <c r="I161" s="24"/>
      <c r="J161" s="24"/>
      <c r="K161" s="58"/>
      <c r="L161" s="58"/>
      <c r="M161" s="24"/>
    </row>
    <row r="162" spans="2:13" ht="24">
      <c r="B162" s="56"/>
      <c r="C162" s="56"/>
      <c r="D162" s="24"/>
      <c r="E162" s="24"/>
      <c r="F162" s="24"/>
      <c r="G162" s="24"/>
      <c r="H162" s="24"/>
      <c r="I162" s="24"/>
      <c r="J162" s="24"/>
      <c r="K162" s="58"/>
      <c r="L162" s="58"/>
      <c r="M162" s="24"/>
    </row>
    <row r="163" spans="2:13" ht="24">
      <c r="B163" s="56"/>
      <c r="C163" s="56"/>
      <c r="D163" s="24"/>
      <c r="E163" s="24"/>
      <c r="F163" s="24"/>
      <c r="G163" s="24"/>
      <c r="H163" s="24"/>
      <c r="I163" s="24"/>
      <c r="J163" s="24"/>
      <c r="K163" s="58"/>
      <c r="L163" s="58"/>
      <c r="M163" s="24"/>
    </row>
    <row r="164" spans="2:13" ht="24">
      <c r="B164" s="56"/>
      <c r="C164" s="56"/>
      <c r="D164" s="24"/>
      <c r="E164" s="24"/>
      <c r="F164" s="24"/>
      <c r="G164" s="24"/>
      <c r="H164" s="24"/>
      <c r="I164" s="24"/>
      <c r="J164" s="24"/>
      <c r="K164" s="58"/>
      <c r="L164" s="58"/>
      <c r="M164" s="24"/>
    </row>
    <row r="165" spans="2:13" ht="24">
      <c r="B165" s="56"/>
      <c r="C165" s="56"/>
      <c r="D165" s="24"/>
      <c r="E165" s="24"/>
      <c r="F165" s="24"/>
      <c r="G165" s="24"/>
      <c r="H165" s="24"/>
      <c r="I165" s="24"/>
      <c r="J165" s="24"/>
      <c r="K165" s="58"/>
      <c r="L165" s="58"/>
      <c r="M165" s="24"/>
    </row>
    <row r="166" spans="2:13" ht="24">
      <c r="B166" s="56"/>
      <c r="C166" s="56"/>
      <c r="D166" s="24"/>
      <c r="E166" s="24"/>
      <c r="F166" s="24"/>
      <c r="G166" s="24"/>
      <c r="H166" s="24"/>
      <c r="I166" s="24"/>
      <c r="J166" s="24"/>
      <c r="K166" s="58"/>
      <c r="L166" s="58"/>
      <c r="M166" s="24"/>
    </row>
    <row r="167" spans="2:13" ht="24">
      <c r="B167" s="56"/>
      <c r="C167" s="56"/>
      <c r="D167" s="24"/>
      <c r="E167" s="24"/>
      <c r="F167" s="24"/>
      <c r="G167" s="24"/>
      <c r="H167" s="24"/>
      <c r="I167" s="24"/>
      <c r="J167" s="24"/>
      <c r="K167" s="58"/>
      <c r="L167" s="58"/>
      <c r="M167" s="24"/>
    </row>
    <row r="168" spans="2:13" ht="24">
      <c r="B168" s="56"/>
      <c r="C168" s="56"/>
      <c r="D168" s="24"/>
      <c r="E168" s="24"/>
      <c r="F168" s="24"/>
      <c r="G168" s="24"/>
      <c r="H168" s="24"/>
      <c r="I168" s="24"/>
      <c r="J168" s="24"/>
      <c r="K168" s="58"/>
      <c r="L168" s="58"/>
      <c r="M168" s="24"/>
    </row>
    <row r="169" spans="2:13" ht="24">
      <c r="B169" s="56"/>
      <c r="C169" s="56"/>
      <c r="D169" s="24"/>
      <c r="E169" s="24"/>
      <c r="F169" s="24"/>
      <c r="G169" s="24"/>
      <c r="H169" s="24"/>
      <c r="I169" s="24"/>
      <c r="J169" s="24"/>
      <c r="K169" s="58"/>
      <c r="L169" s="58"/>
      <c r="M169" s="24"/>
    </row>
    <row r="170" spans="2:13" ht="24">
      <c r="B170" s="56"/>
      <c r="C170" s="56"/>
      <c r="D170" s="24"/>
      <c r="E170" s="24"/>
      <c r="F170" s="24"/>
      <c r="G170" s="24"/>
      <c r="H170" s="24"/>
      <c r="I170" s="24"/>
      <c r="J170" s="24"/>
      <c r="K170" s="58"/>
      <c r="L170" s="58"/>
      <c r="M170" s="24"/>
    </row>
    <row r="171" spans="2:13" ht="24">
      <c r="B171" s="56"/>
      <c r="C171" s="56"/>
      <c r="D171" s="24"/>
      <c r="E171" s="24"/>
      <c r="F171" s="24"/>
      <c r="G171" s="24"/>
      <c r="H171" s="24"/>
      <c r="I171" s="24"/>
      <c r="J171" s="24"/>
      <c r="K171" s="58"/>
      <c r="L171" s="58"/>
      <c r="M171" s="24"/>
    </row>
    <row r="172" spans="2:13" ht="24">
      <c r="B172" s="56"/>
      <c r="C172" s="56"/>
      <c r="D172" s="24"/>
      <c r="E172" s="24"/>
      <c r="F172" s="24"/>
      <c r="G172" s="24"/>
      <c r="H172" s="24"/>
      <c r="I172" s="24"/>
      <c r="J172" s="24"/>
      <c r="K172" s="58"/>
      <c r="L172" s="58"/>
      <c r="M172" s="24"/>
    </row>
    <row r="173" spans="2:13" ht="24">
      <c r="B173" s="56"/>
      <c r="C173" s="56"/>
      <c r="D173" s="24"/>
      <c r="E173" s="24"/>
      <c r="F173" s="24"/>
      <c r="G173" s="24"/>
      <c r="H173" s="24"/>
      <c r="I173" s="24"/>
      <c r="J173" s="24"/>
      <c r="K173" s="58"/>
      <c r="L173" s="58"/>
      <c r="M173" s="24"/>
    </row>
    <row r="174" spans="2:13" ht="24">
      <c r="B174" s="56"/>
      <c r="C174" s="56"/>
      <c r="D174" s="24"/>
      <c r="E174" s="24"/>
      <c r="F174" s="24"/>
      <c r="G174" s="24"/>
      <c r="H174" s="24"/>
      <c r="I174" s="24"/>
      <c r="J174" s="24"/>
      <c r="K174" s="58"/>
      <c r="L174" s="58"/>
      <c r="M174" s="24"/>
    </row>
    <row r="175" spans="2:13" ht="24">
      <c r="B175" s="56"/>
      <c r="C175" s="56"/>
      <c r="D175" s="24"/>
      <c r="E175" s="24"/>
      <c r="F175" s="24"/>
      <c r="G175" s="24"/>
      <c r="H175" s="24"/>
      <c r="I175" s="24"/>
      <c r="J175" s="24"/>
      <c r="K175" s="58"/>
      <c r="L175" s="58"/>
      <c r="M175" s="24"/>
    </row>
    <row r="176" spans="2:13" ht="24">
      <c r="B176" s="56"/>
      <c r="C176" s="56"/>
      <c r="D176" s="24"/>
      <c r="E176" s="24"/>
      <c r="F176" s="24"/>
      <c r="G176" s="24"/>
      <c r="H176" s="24"/>
      <c r="I176" s="24"/>
      <c r="J176" s="24"/>
      <c r="K176" s="58"/>
      <c r="L176" s="58"/>
      <c r="M176" s="24"/>
    </row>
    <row r="177" spans="2:13" ht="24">
      <c r="B177" s="56"/>
      <c r="C177" s="56"/>
      <c r="D177" s="24"/>
      <c r="E177" s="24"/>
      <c r="F177" s="24"/>
      <c r="G177" s="24"/>
      <c r="H177" s="24"/>
      <c r="I177" s="24"/>
      <c r="J177" s="24"/>
      <c r="K177" s="58"/>
      <c r="L177" s="58"/>
      <c r="M177" s="24"/>
    </row>
    <row r="178" spans="2:13" ht="24">
      <c r="B178" s="56"/>
      <c r="C178" s="56"/>
      <c r="D178" s="24"/>
      <c r="E178" s="24"/>
      <c r="F178" s="24"/>
      <c r="G178" s="24"/>
      <c r="H178" s="24"/>
      <c r="I178" s="24"/>
      <c r="J178" s="24"/>
      <c r="K178" s="58"/>
      <c r="L178" s="58"/>
      <c r="M178" s="24"/>
    </row>
    <row r="179" spans="2:13" ht="24">
      <c r="B179" s="56"/>
      <c r="C179" s="56"/>
      <c r="D179" s="24"/>
      <c r="E179" s="24"/>
      <c r="F179" s="24"/>
      <c r="G179" s="24"/>
      <c r="H179" s="24"/>
      <c r="I179" s="24"/>
      <c r="J179" s="24"/>
      <c r="K179" s="58"/>
      <c r="L179" s="58"/>
      <c r="M179" s="24"/>
    </row>
    <row r="180" spans="2:13" ht="24">
      <c r="B180" s="56"/>
      <c r="C180" s="56"/>
      <c r="D180" s="24"/>
      <c r="E180" s="24"/>
      <c r="F180" s="24"/>
      <c r="G180" s="24"/>
      <c r="H180" s="24"/>
      <c r="I180" s="24"/>
      <c r="J180" s="24"/>
      <c r="K180" s="58"/>
      <c r="L180" s="58"/>
      <c r="M180" s="24"/>
    </row>
    <row r="181" spans="2:13" ht="24">
      <c r="B181" s="56"/>
      <c r="C181" s="56"/>
      <c r="D181" s="24"/>
      <c r="E181" s="24"/>
      <c r="F181" s="24"/>
      <c r="G181" s="24"/>
      <c r="H181" s="24"/>
      <c r="I181" s="24"/>
      <c r="J181" s="24"/>
      <c r="K181" s="58"/>
      <c r="L181" s="58"/>
      <c r="M181" s="24"/>
    </row>
    <row r="182" spans="2:13" ht="24">
      <c r="B182" s="56"/>
      <c r="C182" s="56"/>
      <c r="D182" s="24"/>
      <c r="E182" s="24"/>
      <c r="F182" s="24"/>
      <c r="G182" s="24"/>
      <c r="H182" s="24"/>
      <c r="I182" s="24"/>
      <c r="J182" s="24"/>
      <c r="K182" s="58"/>
      <c r="L182" s="58"/>
      <c r="M182" s="24"/>
    </row>
    <row r="183" spans="2:13" ht="24">
      <c r="B183" s="56"/>
      <c r="C183" s="56"/>
      <c r="D183" s="24"/>
      <c r="E183" s="24"/>
      <c r="F183" s="24"/>
      <c r="G183" s="24"/>
      <c r="H183" s="24"/>
      <c r="I183" s="24"/>
      <c r="J183" s="24"/>
      <c r="K183" s="58"/>
      <c r="L183" s="58"/>
      <c r="M183" s="24"/>
    </row>
    <row r="184" spans="2:13" ht="24">
      <c r="B184" s="56"/>
      <c r="C184" s="56"/>
      <c r="D184" s="24"/>
      <c r="E184" s="24"/>
      <c r="F184" s="24"/>
      <c r="G184" s="24"/>
      <c r="H184" s="24"/>
      <c r="I184" s="24"/>
      <c r="J184" s="24"/>
      <c r="K184" s="58"/>
      <c r="L184" s="58"/>
      <c r="M184" s="24"/>
    </row>
    <row r="185" spans="2:13" ht="24">
      <c r="B185" s="56"/>
      <c r="C185" s="56"/>
      <c r="D185" s="24"/>
      <c r="E185" s="24"/>
      <c r="F185" s="24"/>
      <c r="G185" s="24"/>
      <c r="H185" s="24"/>
      <c r="I185" s="24"/>
      <c r="J185" s="24"/>
      <c r="K185" s="58"/>
      <c r="L185" s="58"/>
      <c r="M185" s="24"/>
    </row>
    <row r="186" spans="2:13" ht="24">
      <c r="B186" s="56"/>
      <c r="C186" s="56"/>
      <c r="D186" s="24"/>
      <c r="E186" s="24"/>
      <c r="F186" s="24"/>
      <c r="G186" s="24"/>
      <c r="H186" s="24"/>
      <c r="I186" s="24"/>
      <c r="J186" s="24"/>
      <c r="K186" s="58"/>
      <c r="L186" s="58"/>
      <c r="M186" s="24"/>
    </row>
    <row r="187" spans="2:13" ht="24">
      <c r="B187" s="56"/>
      <c r="C187" s="56"/>
      <c r="D187" s="24"/>
      <c r="E187" s="24"/>
      <c r="F187" s="24"/>
      <c r="G187" s="24"/>
      <c r="H187" s="24"/>
      <c r="I187" s="24"/>
      <c r="J187" s="24"/>
      <c r="K187" s="58"/>
      <c r="L187" s="58"/>
      <c r="M187" s="24"/>
    </row>
    <row r="188" spans="2:13" ht="24">
      <c r="B188" s="56"/>
      <c r="C188" s="56"/>
      <c r="D188" s="24"/>
      <c r="E188" s="24"/>
      <c r="F188" s="24"/>
      <c r="G188" s="24"/>
      <c r="H188" s="24"/>
      <c r="I188" s="24"/>
      <c r="J188" s="24"/>
      <c r="K188" s="58"/>
      <c r="L188" s="58"/>
      <c r="M188" s="24"/>
    </row>
    <row r="189" spans="2:13" ht="24">
      <c r="B189" s="56"/>
      <c r="C189" s="56"/>
      <c r="D189" s="24"/>
      <c r="E189" s="24"/>
      <c r="F189" s="24"/>
      <c r="G189" s="24"/>
      <c r="H189" s="24"/>
      <c r="I189" s="24"/>
      <c r="J189" s="24"/>
      <c r="K189" s="58"/>
      <c r="L189" s="58"/>
      <c r="M189" s="24"/>
    </row>
    <row r="190" spans="2:13" ht="24">
      <c r="B190" s="56"/>
      <c r="C190" s="56"/>
      <c r="D190" s="24"/>
      <c r="E190" s="24"/>
      <c r="F190" s="24"/>
      <c r="G190" s="24"/>
      <c r="H190" s="24"/>
      <c r="I190" s="24"/>
      <c r="J190" s="24"/>
      <c r="K190" s="58"/>
      <c r="L190" s="58"/>
      <c r="M190" s="24"/>
    </row>
    <row r="191" spans="2:13" ht="24">
      <c r="B191" s="56"/>
      <c r="C191" s="56"/>
      <c r="D191" s="24"/>
      <c r="E191" s="24"/>
      <c r="F191" s="24"/>
      <c r="G191" s="24"/>
      <c r="H191" s="24"/>
      <c r="I191" s="24"/>
      <c r="J191" s="24"/>
      <c r="K191" s="58"/>
      <c r="L191" s="58"/>
      <c r="M191" s="24"/>
    </row>
    <row r="192" spans="2:13" ht="24">
      <c r="B192" s="56"/>
      <c r="C192" s="56"/>
      <c r="D192" s="24"/>
      <c r="E192" s="24"/>
      <c r="F192" s="24"/>
      <c r="G192" s="24"/>
      <c r="H192" s="24"/>
      <c r="I192" s="24"/>
      <c r="J192" s="24"/>
      <c r="K192" s="58"/>
      <c r="L192" s="58"/>
      <c r="M192" s="24"/>
    </row>
    <row r="193" spans="2:13" ht="24">
      <c r="B193" s="56"/>
      <c r="C193" s="56"/>
      <c r="D193" s="24"/>
      <c r="E193" s="24"/>
      <c r="F193" s="24"/>
      <c r="G193" s="24"/>
      <c r="H193" s="24"/>
      <c r="I193" s="24"/>
      <c r="J193" s="24"/>
      <c r="K193" s="58"/>
      <c r="L193" s="58"/>
      <c r="M193" s="24"/>
    </row>
    <row r="194" spans="2:13" ht="24">
      <c r="B194" s="56"/>
      <c r="C194" s="56"/>
      <c r="D194" s="24"/>
      <c r="E194" s="24"/>
      <c r="F194" s="24"/>
      <c r="G194" s="24"/>
      <c r="H194" s="24"/>
      <c r="I194" s="24"/>
      <c r="J194" s="24"/>
      <c r="K194" s="58"/>
      <c r="L194" s="58"/>
      <c r="M194" s="24"/>
    </row>
    <row r="195" spans="2:13" ht="24">
      <c r="B195" s="56"/>
      <c r="C195" s="56"/>
      <c r="D195" s="24"/>
      <c r="E195" s="24"/>
      <c r="F195" s="24"/>
      <c r="G195" s="24"/>
      <c r="H195" s="24"/>
      <c r="I195" s="24"/>
      <c r="J195" s="24"/>
      <c r="K195" s="58"/>
      <c r="L195" s="58"/>
      <c r="M195" s="24"/>
    </row>
    <row r="196" spans="2:13" ht="24">
      <c r="B196" s="56"/>
      <c r="C196" s="56"/>
      <c r="D196" s="24"/>
      <c r="E196" s="24"/>
      <c r="F196" s="24"/>
      <c r="G196" s="24"/>
      <c r="H196" s="24"/>
      <c r="I196" s="24"/>
      <c r="J196" s="24"/>
      <c r="K196" s="58"/>
      <c r="L196" s="58"/>
      <c r="M196" s="24"/>
    </row>
    <row r="197" spans="2:13" ht="24">
      <c r="B197" s="56"/>
      <c r="C197" s="56"/>
      <c r="D197" s="24"/>
      <c r="E197" s="24"/>
      <c r="F197" s="24"/>
      <c r="G197" s="24"/>
      <c r="H197" s="24"/>
      <c r="I197" s="24"/>
      <c r="J197" s="24"/>
      <c r="K197" s="58"/>
      <c r="L197" s="58"/>
      <c r="M197" s="24"/>
    </row>
    <row r="198" spans="2:13" ht="24">
      <c r="B198" s="56"/>
      <c r="C198" s="56"/>
      <c r="D198" s="24"/>
      <c r="E198" s="24"/>
      <c r="F198" s="24"/>
      <c r="G198" s="24"/>
      <c r="H198" s="24"/>
      <c r="I198" s="24"/>
      <c r="J198" s="24"/>
      <c r="K198" s="58"/>
      <c r="L198" s="58"/>
      <c r="M198" s="24"/>
    </row>
    <row r="199" spans="2:13" ht="24">
      <c r="B199" s="56"/>
      <c r="C199" s="56"/>
      <c r="D199" s="24"/>
      <c r="E199" s="24"/>
      <c r="F199" s="24"/>
      <c r="G199" s="24"/>
      <c r="H199" s="24"/>
      <c r="I199" s="24"/>
      <c r="J199" s="24"/>
      <c r="K199" s="58"/>
      <c r="L199" s="58"/>
      <c r="M199" s="24"/>
    </row>
    <row r="200" spans="2:13" ht="24">
      <c r="B200" s="56"/>
      <c r="C200" s="56"/>
      <c r="D200" s="24"/>
      <c r="E200" s="24"/>
      <c r="F200" s="24"/>
      <c r="G200" s="24"/>
      <c r="H200" s="24"/>
      <c r="I200" s="24"/>
      <c r="J200" s="24"/>
      <c r="K200" s="58"/>
      <c r="L200" s="58"/>
      <c r="M200" s="24"/>
    </row>
    <row r="201" spans="2:13" ht="24">
      <c r="B201" s="56"/>
      <c r="C201" s="56"/>
      <c r="D201" s="24"/>
      <c r="E201" s="24"/>
      <c r="F201" s="24"/>
      <c r="G201" s="24"/>
      <c r="H201" s="24"/>
      <c r="I201" s="24"/>
      <c r="J201" s="24"/>
      <c r="K201" s="58"/>
      <c r="L201" s="58"/>
      <c r="M201" s="68"/>
    </row>
    <row r="202" spans="2:13" ht="24">
      <c r="B202" s="56"/>
      <c r="C202" s="56"/>
      <c r="D202" s="24"/>
      <c r="E202" s="24"/>
      <c r="F202" s="24"/>
      <c r="G202" s="24"/>
      <c r="H202" s="24"/>
      <c r="I202" s="24"/>
      <c r="J202" s="24"/>
      <c r="K202" s="58"/>
      <c r="L202" s="58"/>
      <c r="M202" s="24"/>
    </row>
    <row r="203" spans="2:13" ht="24">
      <c r="B203" s="56"/>
      <c r="C203" s="56"/>
      <c r="D203" s="24"/>
      <c r="E203" s="24"/>
      <c r="F203" s="24"/>
      <c r="G203" s="24"/>
      <c r="H203" s="24"/>
      <c r="I203" s="24"/>
      <c r="J203" s="24"/>
      <c r="K203" s="58"/>
      <c r="L203" s="58"/>
      <c r="M203" s="24"/>
    </row>
    <row r="204" spans="2:13" ht="24">
      <c r="B204" s="56"/>
      <c r="C204" s="56"/>
      <c r="D204" s="24"/>
      <c r="E204" s="24"/>
      <c r="F204" s="24"/>
      <c r="G204" s="24"/>
      <c r="H204" s="24"/>
      <c r="I204" s="24"/>
      <c r="J204" s="24"/>
      <c r="K204" s="58"/>
      <c r="L204" s="58"/>
      <c r="M204" s="24"/>
    </row>
    <row r="205" spans="2:13" ht="24">
      <c r="B205" s="56"/>
      <c r="C205" s="56"/>
      <c r="D205" s="24"/>
      <c r="E205" s="24"/>
      <c r="F205" s="24"/>
      <c r="G205" s="24"/>
      <c r="H205" s="24"/>
      <c r="I205" s="24"/>
      <c r="J205" s="24"/>
      <c r="K205" s="58"/>
      <c r="L205" s="58"/>
      <c r="M205" s="24"/>
    </row>
    <row r="206" spans="2:13" ht="24">
      <c r="B206" s="56"/>
      <c r="C206" s="56"/>
      <c r="D206" s="24"/>
      <c r="E206" s="24"/>
      <c r="F206" s="24"/>
      <c r="G206" s="24"/>
      <c r="H206" s="24"/>
      <c r="I206" s="24"/>
      <c r="J206" s="24"/>
      <c r="K206" s="58"/>
      <c r="L206" s="58"/>
      <c r="M206" s="68"/>
    </row>
    <row r="207" spans="2:13" ht="24">
      <c r="B207" s="56"/>
      <c r="C207" s="56"/>
      <c r="D207" s="24"/>
      <c r="E207" s="24"/>
      <c r="F207" s="24"/>
      <c r="G207" s="24"/>
      <c r="H207" s="24"/>
      <c r="I207" s="24"/>
      <c r="J207" s="24"/>
      <c r="K207" s="58"/>
      <c r="L207" s="58"/>
      <c r="M207" s="64"/>
    </row>
    <row r="208" spans="2:13" ht="24">
      <c r="B208" s="56"/>
      <c r="C208" s="56"/>
      <c r="D208" s="24"/>
      <c r="E208" s="24"/>
      <c r="F208" s="24"/>
      <c r="G208" s="24"/>
      <c r="H208" s="24"/>
      <c r="I208" s="24"/>
      <c r="J208" s="24"/>
      <c r="K208" s="58"/>
      <c r="L208" s="58"/>
      <c r="M208" s="24"/>
    </row>
    <row r="209" spans="2:13" ht="24">
      <c r="B209" s="56"/>
      <c r="C209" s="56"/>
      <c r="D209" s="24"/>
      <c r="E209" s="24"/>
      <c r="F209" s="24"/>
      <c r="G209" s="24"/>
      <c r="H209" s="24"/>
      <c r="I209" s="24"/>
      <c r="J209" s="24"/>
      <c r="K209" s="58"/>
      <c r="L209" s="58"/>
      <c r="M209" s="24"/>
    </row>
    <row r="210" spans="2:13" ht="24">
      <c r="B210" s="56"/>
      <c r="C210" s="56"/>
      <c r="D210" s="24"/>
      <c r="E210" s="24"/>
      <c r="F210" s="24"/>
      <c r="G210" s="24"/>
      <c r="H210" s="24"/>
      <c r="I210" s="24"/>
      <c r="J210" s="24"/>
      <c r="K210" s="58"/>
      <c r="L210" s="58"/>
      <c r="M210" s="24"/>
    </row>
    <row r="211" spans="2:13" ht="24">
      <c r="B211" s="56"/>
      <c r="C211" s="56"/>
      <c r="D211" s="24"/>
      <c r="E211" s="24"/>
      <c r="F211" s="24"/>
      <c r="G211" s="24"/>
      <c r="H211" s="24"/>
      <c r="I211" s="24"/>
      <c r="J211" s="24"/>
      <c r="K211" s="58"/>
      <c r="L211" s="58"/>
      <c r="M211" s="24"/>
    </row>
    <row r="212" spans="2:13" ht="24">
      <c r="B212" s="56"/>
      <c r="C212" s="56"/>
      <c r="D212" s="24"/>
      <c r="E212" s="24"/>
      <c r="F212" s="24"/>
      <c r="G212" s="24"/>
      <c r="H212" s="24"/>
      <c r="I212" s="24"/>
      <c r="J212" s="24"/>
      <c r="K212" s="58"/>
      <c r="L212" s="58"/>
      <c r="M212" s="24"/>
    </row>
    <row r="213" spans="2:13" ht="24">
      <c r="B213" s="56"/>
      <c r="C213" s="56"/>
      <c r="D213" s="24"/>
      <c r="E213" s="24"/>
      <c r="F213" s="24"/>
      <c r="G213" s="24"/>
      <c r="H213" s="24"/>
      <c r="I213" s="24"/>
      <c r="J213" s="24"/>
      <c r="K213" s="58"/>
      <c r="L213" s="58"/>
      <c r="M213" s="24"/>
    </row>
    <row r="214" spans="2:13" ht="24">
      <c r="B214" s="56"/>
      <c r="C214" s="56"/>
      <c r="D214" s="24"/>
      <c r="E214" s="24"/>
      <c r="F214" s="24"/>
      <c r="G214" s="24"/>
      <c r="H214" s="24"/>
      <c r="I214" s="24"/>
      <c r="J214" s="24"/>
      <c r="K214" s="58"/>
      <c r="L214" s="58"/>
      <c r="M214" s="64"/>
    </row>
    <row r="215" spans="2:13" ht="24">
      <c r="B215" s="56"/>
      <c r="C215" s="56"/>
      <c r="D215" s="24"/>
      <c r="E215" s="24"/>
      <c r="F215" s="24"/>
      <c r="G215" s="24"/>
      <c r="H215" s="24"/>
      <c r="I215" s="24"/>
      <c r="J215" s="24"/>
      <c r="K215" s="58"/>
      <c r="L215" s="58"/>
      <c r="M215" s="64"/>
    </row>
    <row r="216" spans="2:13" ht="24">
      <c r="B216" s="26"/>
      <c r="C216" s="56"/>
      <c r="D216" s="24"/>
      <c r="E216" s="24"/>
      <c r="F216" s="24"/>
      <c r="G216" s="24"/>
      <c r="H216" s="24"/>
      <c r="I216" s="24"/>
      <c r="J216" s="24"/>
      <c r="K216" s="58"/>
      <c r="L216" s="58"/>
      <c r="M216" s="24"/>
    </row>
    <row r="217" spans="2:13" ht="24">
      <c r="B217" s="26"/>
      <c r="C217" s="56"/>
      <c r="D217" s="24"/>
      <c r="E217" s="24"/>
      <c r="F217" s="24"/>
      <c r="G217" s="24"/>
      <c r="H217" s="24"/>
      <c r="I217" s="24"/>
      <c r="J217" s="24"/>
      <c r="K217" s="58"/>
      <c r="L217" s="58"/>
      <c r="M217" s="24"/>
    </row>
    <row r="218" spans="2:13" ht="24">
      <c r="B218" s="26"/>
      <c r="C218" s="56"/>
      <c r="D218" s="24"/>
      <c r="E218" s="24"/>
      <c r="F218" s="24"/>
      <c r="G218" s="24"/>
      <c r="H218" s="24"/>
      <c r="I218" s="24"/>
      <c r="J218" s="24"/>
      <c r="K218" s="58"/>
      <c r="L218" s="58"/>
      <c r="M218" s="64"/>
    </row>
    <row r="219" spans="2:13" ht="24">
      <c r="B219" s="26"/>
      <c r="C219" s="56"/>
      <c r="D219" s="24"/>
      <c r="E219" s="24"/>
      <c r="F219" s="24"/>
      <c r="G219" s="24"/>
      <c r="H219" s="24"/>
      <c r="I219" s="24"/>
      <c r="J219" s="24"/>
      <c r="K219" s="58"/>
      <c r="L219" s="58"/>
      <c r="M219" s="64"/>
    </row>
    <row r="220" spans="2:13" ht="24">
      <c r="B220" s="26"/>
      <c r="C220" s="56"/>
      <c r="D220" s="24"/>
      <c r="E220" s="24"/>
      <c r="F220" s="24"/>
      <c r="G220" s="24"/>
      <c r="H220" s="24"/>
      <c r="I220" s="24"/>
      <c r="J220" s="24"/>
      <c r="K220" s="58"/>
      <c r="L220" s="58"/>
      <c r="M220" s="24"/>
    </row>
    <row r="221" spans="2:13" ht="24">
      <c r="B221" s="26"/>
      <c r="C221" s="56"/>
      <c r="D221" s="24"/>
      <c r="E221" s="24"/>
      <c r="F221" s="24"/>
      <c r="G221" s="24"/>
      <c r="H221" s="24"/>
      <c r="I221" s="24"/>
      <c r="J221" s="24"/>
      <c r="K221" s="58"/>
      <c r="L221" s="58"/>
      <c r="M221" s="24"/>
    </row>
    <row r="222" spans="2:13" ht="24">
      <c r="B222" s="26"/>
      <c r="C222" s="56"/>
      <c r="D222" s="24"/>
      <c r="E222" s="24"/>
      <c r="F222" s="24"/>
      <c r="G222" s="24"/>
      <c r="H222" s="24"/>
      <c r="I222" s="24"/>
      <c r="J222" s="24"/>
      <c r="K222" s="58"/>
      <c r="L222" s="58"/>
      <c r="M222" s="64"/>
    </row>
    <row r="223" spans="2:13" ht="24">
      <c r="B223" s="26"/>
      <c r="C223" s="56"/>
      <c r="D223" s="24"/>
      <c r="E223" s="24"/>
      <c r="F223" s="24"/>
      <c r="G223" s="24"/>
      <c r="H223" s="24"/>
      <c r="I223" s="24"/>
      <c r="J223" s="24"/>
      <c r="K223" s="58"/>
      <c r="L223" s="58"/>
      <c r="M223" s="64"/>
    </row>
    <row r="224" spans="2:13" ht="24">
      <c r="B224" s="26"/>
      <c r="C224" s="56"/>
      <c r="D224" s="24"/>
      <c r="E224" s="24"/>
      <c r="F224" s="24"/>
      <c r="G224" s="24"/>
      <c r="H224" s="24"/>
      <c r="I224" s="24"/>
      <c r="J224" s="24"/>
      <c r="K224" s="58"/>
      <c r="L224" s="58"/>
      <c r="M224" s="24"/>
    </row>
    <row r="225" spans="2:13" ht="24">
      <c r="B225" s="56"/>
      <c r="C225" s="56"/>
      <c r="D225" s="24"/>
      <c r="E225" s="24"/>
      <c r="F225" s="24"/>
      <c r="G225" s="24"/>
      <c r="H225" s="24"/>
      <c r="I225" s="24"/>
      <c r="J225" s="24"/>
      <c r="K225" s="58"/>
      <c r="L225" s="58"/>
      <c r="M225" s="24"/>
    </row>
    <row r="226" spans="2:13" ht="24">
      <c r="B226" s="56"/>
      <c r="C226" s="56"/>
      <c r="D226" s="24"/>
      <c r="E226" s="24"/>
      <c r="F226" s="24"/>
      <c r="G226" s="24"/>
      <c r="H226" s="24"/>
      <c r="I226" s="24"/>
      <c r="J226" s="24"/>
      <c r="K226" s="58"/>
      <c r="L226" s="58"/>
      <c r="M226" s="64"/>
    </row>
    <row r="227" spans="2:13" ht="24">
      <c r="B227" s="56"/>
      <c r="C227" s="56"/>
      <c r="D227" s="24"/>
      <c r="E227" s="24"/>
      <c r="F227" s="24"/>
      <c r="G227" s="24"/>
      <c r="H227" s="24"/>
      <c r="I227" s="24"/>
      <c r="J227" s="24"/>
      <c r="K227" s="58"/>
      <c r="L227" s="58"/>
      <c r="M227" s="64"/>
    </row>
    <row r="228" spans="2:13" ht="12.75">
      <c r="B228" s="42"/>
      <c r="C228" s="42"/>
      <c r="D228" s="50"/>
      <c r="E228" s="50"/>
      <c r="F228" s="50"/>
      <c r="G228" s="50"/>
      <c r="H228" s="50"/>
      <c r="I228" s="50"/>
      <c r="J228" s="50"/>
      <c r="K228" s="50"/>
      <c r="L228" s="50"/>
      <c r="M228" s="50"/>
    </row>
  </sheetData>
  <sheetProtection/>
  <mergeCells count="1">
    <mergeCell ref="B2:M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W113"/>
  <sheetViews>
    <sheetView rightToLeft="1" zoomScale="74" zoomScaleNormal="74" zoomScalePageLayoutView="0" workbookViewId="0" topLeftCell="A1">
      <pane xSplit="3" ySplit="4" topLeftCell="D89" activePane="bottomRight" state="frozen"/>
      <selection pane="topLeft" activeCell="Q98" sqref="Q98"/>
      <selection pane="topRight" activeCell="Q98" sqref="Q98"/>
      <selection pane="bottomLeft" activeCell="Q98" sqref="Q98"/>
      <selection pane="bottomRight" activeCell="D101" sqref="D101"/>
    </sheetView>
  </sheetViews>
  <sheetFormatPr defaultColWidth="9.140625" defaultRowHeight="22.5" customHeight="1"/>
  <cols>
    <col min="1" max="1" width="9.140625" style="54" customWidth="1"/>
    <col min="2" max="2" width="9.140625" style="56" customWidth="1"/>
    <col min="3" max="3" width="11.7109375" style="56" customWidth="1"/>
    <col min="4" max="7" width="25.7109375" style="54" customWidth="1"/>
    <col min="8" max="8" width="26.00390625" style="54" bestFit="1" customWidth="1"/>
    <col min="9" max="9" width="28.57421875" style="54" bestFit="1" customWidth="1"/>
    <col min="10" max="10" width="20.8515625" style="54" customWidth="1"/>
    <col min="11" max="11" width="22.7109375" style="54" customWidth="1"/>
    <col min="12" max="12" width="14.00390625" style="54" bestFit="1" customWidth="1"/>
    <col min="13" max="14" width="12.57421875" style="54" bestFit="1" customWidth="1"/>
    <col min="15" max="15" width="14.7109375" style="54" customWidth="1"/>
    <col min="16" max="16" width="11.00390625" style="54" customWidth="1"/>
    <col min="17" max="17" width="12.28125" style="54" customWidth="1"/>
    <col min="18" max="18" width="13.00390625" style="54" customWidth="1"/>
    <col min="19" max="19" width="15.57421875" style="54" customWidth="1"/>
    <col min="20" max="20" width="17.421875" style="54" customWidth="1"/>
    <col min="21" max="21" width="9.28125" style="54" bestFit="1" customWidth="1"/>
    <col min="22" max="16384" width="9.140625" style="54" customWidth="1"/>
  </cols>
  <sheetData>
    <row r="1" s="56" customFormat="1" ht="22.5" customHeight="1"/>
    <row r="2" spans="2:42" s="40" customFormat="1" ht="29.25" customHeight="1">
      <c r="B2" s="98" t="s">
        <v>12</v>
      </c>
      <c r="C2" s="98"/>
      <c r="D2" s="98"/>
      <c r="E2" s="98"/>
      <c r="F2" s="98"/>
      <c r="G2" s="98"/>
      <c r="H2" s="98"/>
      <c r="I2" s="98"/>
      <c r="J2" s="98"/>
      <c r="K2" s="79"/>
      <c r="L2" s="79"/>
      <c r="M2" s="79"/>
      <c r="N2" s="79"/>
      <c r="O2" s="79"/>
      <c r="P2" s="79"/>
      <c r="Q2" s="79"/>
      <c r="R2" s="79"/>
      <c r="S2" s="79"/>
      <c r="T2" s="79"/>
      <c r="AK2" s="80"/>
      <c r="AP2" s="80"/>
    </row>
    <row r="3" spans="2:42" s="8" customFormat="1" ht="21.75" customHeight="1" thickBot="1">
      <c r="B3" s="101" t="s">
        <v>53</v>
      </c>
      <c r="C3" s="101"/>
      <c r="I3" s="8" t="s">
        <v>49</v>
      </c>
      <c r="AK3" s="81"/>
      <c r="AP3" s="81"/>
    </row>
    <row r="4" spans="2:205" s="43" customFormat="1" ht="57" customHeight="1" thickBot="1">
      <c r="B4" s="82" t="s">
        <v>0</v>
      </c>
      <c r="C4" s="83" t="s">
        <v>1</v>
      </c>
      <c r="D4" s="84" t="s">
        <v>2</v>
      </c>
      <c r="E4" s="84" t="s">
        <v>14</v>
      </c>
      <c r="F4" s="84" t="s">
        <v>19</v>
      </c>
      <c r="G4" s="84" t="s">
        <v>6</v>
      </c>
      <c r="H4" s="12" t="s">
        <v>54</v>
      </c>
      <c r="I4" s="12" t="s">
        <v>55</v>
      </c>
      <c r="J4" s="13" t="s">
        <v>20</v>
      </c>
      <c r="K4" s="85"/>
      <c r="BE4" s="44"/>
      <c r="CB4" s="44"/>
      <c r="GP4" s="44"/>
      <c r="GQ4" s="44"/>
      <c r="GR4" s="44"/>
      <c r="GS4" s="44"/>
      <c r="GT4" s="44"/>
      <c r="GU4" s="44"/>
      <c r="GW4" s="44"/>
    </row>
    <row r="5" spans="2:19" ht="22.5" customHeight="1">
      <c r="B5" s="45">
        <v>1367</v>
      </c>
      <c r="C5" s="46">
        <v>1</v>
      </c>
      <c r="D5" s="17">
        <v>819.2237010251919</v>
      </c>
      <c r="E5" s="17">
        <v>185.80567289073923</v>
      </c>
      <c r="F5" s="17">
        <v>1043.2941055597462</v>
      </c>
      <c r="G5" s="17">
        <v>2994.521930279771</v>
      </c>
      <c r="H5" s="17">
        <v>30.841343639161888</v>
      </c>
      <c r="I5" s="17">
        <v>5012.004066116286</v>
      </c>
      <c r="J5" s="18">
        <v>21401.90504230769</v>
      </c>
      <c r="K5" s="53"/>
      <c r="L5" s="53"/>
      <c r="M5" s="53"/>
      <c r="N5" s="53"/>
      <c r="O5" s="53"/>
      <c r="P5" s="53"/>
      <c r="Q5" s="53"/>
      <c r="R5" s="53"/>
      <c r="S5" s="53"/>
    </row>
    <row r="6" spans="2:17" ht="22.5" customHeight="1">
      <c r="B6" s="55"/>
      <c r="C6" s="56">
        <v>2</v>
      </c>
      <c r="D6" s="24">
        <v>793.0827634958418</v>
      </c>
      <c r="E6" s="24">
        <v>181.61493047883567</v>
      </c>
      <c r="F6" s="24">
        <v>1055.8673158204892</v>
      </c>
      <c r="G6" s="24">
        <v>3177.514754187903</v>
      </c>
      <c r="H6" s="24">
        <v>28.29250896880444</v>
      </c>
      <c r="I6" s="24">
        <v>5179.787255014266</v>
      </c>
      <c r="J6" s="6"/>
      <c r="K6" s="53"/>
      <c r="L6" s="53"/>
      <c r="M6" s="53"/>
      <c r="N6" s="53"/>
      <c r="O6" s="53"/>
      <c r="P6" s="53"/>
      <c r="Q6" s="53"/>
    </row>
    <row r="7" spans="2:17" ht="22.5" customHeight="1">
      <c r="B7" s="55"/>
      <c r="C7" s="56">
        <v>3</v>
      </c>
      <c r="D7" s="24">
        <v>763.2900007812005</v>
      </c>
      <c r="E7" s="24">
        <v>280.3896776639873</v>
      </c>
      <c r="F7" s="24">
        <v>1081.9797934542241</v>
      </c>
      <c r="G7" s="24">
        <v>3256.349084949101</v>
      </c>
      <c r="H7" s="24">
        <v>23.30573953333497</v>
      </c>
      <c r="I7" s="24">
        <v>5358.7028173151775</v>
      </c>
      <c r="J7" s="6"/>
      <c r="K7" s="53"/>
      <c r="L7" s="53"/>
      <c r="M7" s="53"/>
      <c r="N7" s="53"/>
      <c r="O7" s="53"/>
      <c r="P7" s="53"/>
      <c r="Q7" s="53"/>
    </row>
    <row r="8" spans="2:17" ht="22.5" customHeight="1">
      <c r="B8" s="55"/>
      <c r="C8" s="56">
        <v>4</v>
      </c>
      <c r="D8" s="24">
        <v>993.793534697766</v>
      </c>
      <c r="E8" s="24">
        <v>348.8747612741301</v>
      </c>
      <c r="F8" s="24">
        <v>1255.2887851655405</v>
      </c>
      <c r="G8" s="24">
        <v>3276.8142305832243</v>
      </c>
      <c r="H8" s="24">
        <v>23.360407858698693</v>
      </c>
      <c r="I8" s="24">
        <v>5851.410903861962</v>
      </c>
      <c r="J8" s="6"/>
      <c r="K8" s="53"/>
      <c r="L8" s="53"/>
      <c r="M8" s="53"/>
      <c r="N8" s="53"/>
      <c r="O8" s="53"/>
      <c r="P8" s="53"/>
      <c r="Q8" s="53"/>
    </row>
    <row r="9" spans="2:17" ht="22.5" customHeight="1">
      <c r="B9" s="55">
        <v>1368</v>
      </c>
      <c r="C9" s="56">
        <v>1</v>
      </c>
      <c r="D9" s="24">
        <v>1016.6356988176725</v>
      </c>
      <c r="E9" s="24">
        <v>356.6676740854332</v>
      </c>
      <c r="F9" s="24">
        <v>1178.2004051983547</v>
      </c>
      <c r="G9" s="24">
        <v>3495.876314615853</v>
      </c>
      <c r="H9" s="24">
        <v>22.843622838287835</v>
      </c>
      <c r="I9" s="24">
        <v>6024.536469879026</v>
      </c>
      <c r="J9" s="6">
        <v>26546.791464588845</v>
      </c>
      <c r="K9" s="53"/>
      <c r="L9" s="53"/>
      <c r="M9" s="53"/>
      <c r="N9" s="53"/>
      <c r="O9" s="53"/>
      <c r="P9" s="53"/>
      <c r="Q9" s="53"/>
    </row>
    <row r="10" spans="2:17" ht="22.5" customHeight="1">
      <c r="B10" s="55"/>
      <c r="C10" s="56">
        <v>2</v>
      </c>
      <c r="D10" s="24">
        <v>1019.2775417470164</v>
      </c>
      <c r="E10" s="24">
        <v>438.91244228200077</v>
      </c>
      <c r="F10" s="24">
        <v>1293.295153366104</v>
      </c>
      <c r="G10" s="24">
        <v>3635.7471870177033</v>
      </c>
      <c r="H10" s="24">
        <v>18.895025774725156</v>
      </c>
      <c r="I10" s="24">
        <v>6368.337298638098</v>
      </c>
      <c r="J10" s="6"/>
      <c r="K10" s="53"/>
      <c r="L10" s="53"/>
      <c r="M10" s="53"/>
      <c r="N10" s="53"/>
      <c r="O10" s="53"/>
      <c r="P10" s="53"/>
      <c r="Q10" s="53"/>
    </row>
    <row r="11" spans="2:17" ht="22.5" customHeight="1">
      <c r="B11" s="55"/>
      <c r="C11" s="56">
        <v>3</v>
      </c>
      <c r="D11" s="24">
        <v>1060.7888471568479</v>
      </c>
      <c r="E11" s="24">
        <v>484.56229427313593</v>
      </c>
      <c r="F11" s="24">
        <v>1357.6641272645395</v>
      </c>
      <c r="G11" s="24">
        <v>3741.4547962117667</v>
      </c>
      <c r="H11" s="24">
        <v>18.333071641844285</v>
      </c>
      <c r="I11" s="24">
        <v>6626.136993264446</v>
      </c>
      <c r="J11" s="6"/>
      <c r="K11" s="53"/>
      <c r="L11" s="53"/>
      <c r="M11" s="53"/>
      <c r="N11" s="53"/>
      <c r="O11" s="53"/>
      <c r="P11" s="53"/>
      <c r="Q11" s="53"/>
    </row>
    <row r="12" spans="2:17" ht="22.5" customHeight="1">
      <c r="B12" s="55"/>
      <c r="C12" s="56">
        <v>4</v>
      </c>
      <c r="D12" s="24">
        <v>1145.1979122784628</v>
      </c>
      <c r="E12" s="24">
        <v>538.5490539482782</v>
      </c>
      <c r="F12" s="24">
        <v>1471.8203141710019</v>
      </c>
      <c r="G12" s="24">
        <v>4401.741702154676</v>
      </c>
      <c r="H12" s="24">
        <v>29.52827974514273</v>
      </c>
      <c r="I12" s="24">
        <v>7527.780702807277</v>
      </c>
      <c r="J12" s="6"/>
      <c r="K12" s="53"/>
      <c r="L12" s="53"/>
      <c r="M12" s="53"/>
      <c r="N12" s="53"/>
      <c r="O12" s="53"/>
      <c r="P12" s="53"/>
      <c r="Q12" s="53"/>
    </row>
    <row r="13" spans="2:17" ht="22.5" customHeight="1">
      <c r="B13" s="55">
        <v>1369</v>
      </c>
      <c r="C13" s="56">
        <v>1</v>
      </c>
      <c r="D13" s="24">
        <v>1171.7327233174983</v>
      </c>
      <c r="E13" s="24">
        <v>798.4826336650558</v>
      </c>
      <c r="F13" s="24">
        <v>1827.8204078982421</v>
      </c>
      <c r="G13" s="24">
        <v>4417.7975889754525</v>
      </c>
      <c r="H13" s="24">
        <v>32.60971499431836</v>
      </c>
      <c r="I13" s="24">
        <v>8183.223638861931</v>
      </c>
      <c r="J13" s="6">
        <v>37177.235753546265</v>
      </c>
      <c r="K13" s="53"/>
      <c r="L13" s="53"/>
      <c r="M13" s="53"/>
      <c r="N13" s="53"/>
      <c r="O13" s="53"/>
      <c r="P13" s="53"/>
      <c r="Q13" s="53"/>
    </row>
    <row r="14" spans="2:17" ht="22.5" customHeight="1">
      <c r="B14" s="55"/>
      <c r="C14" s="56">
        <v>2</v>
      </c>
      <c r="D14" s="24">
        <v>1121.8588946070329</v>
      </c>
      <c r="E14" s="24">
        <v>844.8220548969883</v>
      </c>
      <c r="F14" s="24">
        <v>2017.7055356611954</v>
      </c>
      <c r="G14" s="24">
        <v>4832.283244252794</v>
      </c>
      <c r="H14" s="24">
        <v>49.15884715305912</v>
      </c>
      <c r="I14" s="24">
        <v>8767.51088226495</v>
      </c>
      <c r="J14" s="6"/>
      <c r="K14" s="53"/>
      <c r="L14" s="53"/>
      <c r="M14" s="53"/>
      <c r="N14" s="53"/>
      <c r="O14" s="53"/>
      <c r="P14" s="53"/>
      <c r="Q14" s="53"/>
    </row>
    <row r="15" spans="2:17" ht="22.5" customHeight="1">
      <c r="B15" s="55"/>
      <c r="C15" s="56">
        <v>3</v>
      </c>
      <c r="D15" s="24">
        <v>1194.0623307766755</v>
      </c>
      <c r="E15" s="24">
        <v>904.490541572524</v>
      </c>
      <c r="F15" s="24">
        <v>2301.0535382699795</v>
      </c>
      <c r="G15" s="24">
        <v>5190.578771214644</v>
      </c>
      <c r="H15" s="24">
        <v>67.32124315720618</v>
      </c>
      <c r="I15" s="24">
        <v>9522.863938676615</v>
      </c>
      <c r="J15" s="6"/>
      <c r="K15" s="53"/>
      <c r="L15" s="53"/>
      <c r="M15" s="53"/>
      <c r="N15" s="53"/>
      <c r="O15" s="53"/>
      <c r="P15" s="53"/>
      <c r="Q15" s="53"/>
    </row>
    <row r="16" spans="2:17" ht="22.5" customHeight="1">
      <c r="B16" s="55"/>
      <c r="C16" s="56">
        <v>4</v>
      </c>
      <c r="D16" s="24">
        <v>1257.1460512987935</v>
      </c>
      <c r="E16" s="24">
        <v>1101.0305234116975</v>
      </c>
      <c r="F16" s="24">
        <v>2664.2405181705826</v>
      </c>
      <c r="G16" s="24">
        <v>5767.430395557109</v>
      </c>
      <c r="H16" s="24">
        <v>86.21019469541636</v>
      </c>
      <c r="I16" s="24">
        <v>10703.637293742766</v>
      </c>
      <c r="J16" s="6"/>
      <c r="K16" s="53"/>
      <c r="L16" s="53"/>
      <c r="M16" s="53"/>
      <c r="N16" s="53"/>
      <c r="O16" s="53"/>
      <c r="P16" s="53"/>
      <c r="Q16" s="53"/>
    </row>
    <row r="17" spans="2:17" ht="22.5" customHeight="1">
      <c r="B17" s="55">
        <v>1370</v>
      </c>
      <c r="C17" s="56">
        <v>1</v>
      </c>
      <c r="D17" s="24">
        <v>1396.5158427584051</v>
      </c>
      <c r="E17" s="24">
        <v>807.4519045120127</v>
      </c>
      <c r="F17" s="24">
        <v>3074.170628765847</v>
      </c>
      <c r="G17" s="24">
        <v>6328.031127195254</v>
      </c>
      <c r="H17" s="24">
        <v>117.04280902782419</v>
      </c>
      <c r="I17" s="24">
        <v>11489.126694203695</v>
      </c>
      <c r="J17" s="6">
        <v>52442.21816170328</v>
      </c>
      <c r="K17" s="53"/>
      <c r="L17" s="53"/>
      <c r="M17" s="53"/>
      <c r="N17" s="53"/>
      <c r="O17" s="53"/>
      <c r="P17" s="53"/>
      <c r="Q17" s="53"/>
    </row>
    <row r="18" spans="2:17" ht="22.5" customHeight="1">
      <c r="B18" s="55"/>
      <c r="C18" s="56">
        <v>2</v>
      </c>
      <c r="D18" s="24">
        <v>1634.3170958026997</v>
      </c>
      <c r="E18" s="24">
        <v>1110.6963630497994</v>
      </c>
      <c r="F18" s="24">
        <v>3290.4212220805794</v>
      </c>
      <c r="G18" s="24">
        <v>6749.195017360389</v>
      </c>
      <c r="H18" s="24">
        <v>151.61029396812899</v>
      </c>
      <c r="I18" s="24">
        <v>12633.019404325338</v>
      </c>
      <c r="J18" s="6"/>
      <c r="K18" s="53"/>
      <c r="L18" s="53"/>
      <c r="M18" s="53"/>
      <c r="N18" s="53"/>
      <c r="O18" s="53"/>
      <c r="P18" s="53"/>
      <c r="Q18" s="53"/>
    </row>
    <row r="19" spans="2:17" ht="22.5" customHeight="1">
      <c r="B19" s="55"/>
      <c r="C19" s="56">
        <v>3</v>
      </c>
      <c r="D19" s="24">
        <v>1663.164086580589</v>
      </c>
      <c r="E19" s="24">
        <v>1073.8942404568313</v>
      </c>
      <c r="F19" s="24">
        <v>3659.252463232978</v>
      </c>
      <c r="G19" s="24">
        <v>7647.204288946512</v>
      </c>
      <c r="H19" s="24">
        <v>174.79372655940267</v>
      </c>
      <c r="I19" s="24">
        <v>13868.721352657507</v>
      </c>
      <c r="J19" s="6"/>
      <c r="K19" s="53"/>
      <c r="L19" s="53"/>
      <c r="M19" s="53"/>
      <c r="N19" s="53"/>
      <c r="O19" s="53"/>
      <c r="P19" s="53"/>
      <c r="Q19" s="53"/>
    </row>
    <row r="20" spans="2:17" ht="22.5" customHeight="1">
      <c r="B20" s="55"/>
      <c r="C20" s="56">
        <v>4</v>
      </c>
      <c r="D20" s="24">
        <v>1767.902974858306</v>
      </c>
      <c r="E20" s="24">
        <v>1106.285653684634</v>
      </c>
      <c r="F20" s="24">
        <v>3839.075685920596</v>
      </c>
      <c r="G20" s="24">
        <v>7922.2495664978505</v>
      </c>
      <c r="H20" s="24">
        <v>184.16317044464424</v>
      </c>
      <c r="I20" s="24">
        <v>14451.350710516741</v>
      </c>
      <c r="J20" s="6"/>
      <c r="K20" s="53"/>
      <c r="L20" s="53"/>
      <c r="M20" s="53"/>
      <c r="N20" s="53"/>
      <c r="O20" s="53"/>
      <c r="P20" s="53"/>
      <c r="Q20" s="53"/>
    </row>
    <row r="21" spans="2:17" ht="22.5" customHeight="1">
      <c r="B21" s="55">
        <v>1371</v>
      </c>
      <c r="C21" s="56">
        <v>1</v>
      </c>
      <c r="D21" s="24">
        <v>2240.0124483137365</v>
      </c>
      <c r="E21" s="24">
        <v>1185.0108776334062</v>
      </c>
      <c r="F21" s="24">
        <v>4143.910647603786</v>
      </c>
      <c r="G21" s="24">
        <v>8463.881879081715</v>
      </c>
      <c r="H21" s="24">
        <v>165.15148133951323</v>
      </c>
      <c r="I21" s="24">
        <v>15867.66437129313</v>
      </c>
      <c r="J21" s="6">
        <v>69908.11465059526</v>
      </c>
      <c r="K21" s="53"/>
      <c r="L21" s="53"/>
      <c r="M21" s="53"/>
      <c r="N21" s="53"/>
      <c r="O21" s="53"/>
      <c r="P21" s="53"/>
      <c r="Q21" s="53"/>
    </row>
    <row r="22" spans="2:17" ht="22.5" customHeight="1">
      <c r="B22" s="55"/>
      <c r="C22" s="56">
        <v>2</v>
      </c>
      <c r="D22" s="24">
        <v>2130.9510904105155</v>
      </c>
      <c r="E22" s="24">
        <v>1262.6923300663468</v>
      </c>
      <c r="F22" s="24">
        <v>4568.428273325015</v>
      </c>
      <c r="G22" s="24">
        <v>9106.871497962906</v>
      </c>
      <c r="H22" s="24">
        <v>170.0904773875594</v>
      </c>
      <c r="I22" s="24">
        <v>16898.852714377223</v>
      </c>
      <c r="J22" s="6"/>
      <c r="K22" s="53"/>
      <c r="L22" s="53"/>
      <c r="M22" s="53"/>
      <c r="N22" s="53"/>
      <c r="O22" s="53"/>
      <c r="P22" s="53"/>
      <c r="Q22" s="53"/>
    </row>
    <row r="23" spans="2:17" ht="22.5" customHeight="1">
      <c r="B23" s="55"/>
      <c r="C23" s="56">
        <v>3</v>
      </c>
      <c r="D23" s="24">
        <v>2097.933923849621</v>
      </c>
      <c r="E23" s="24">
        <v>1590.4724800469555</v>
      </c>
      <c r="F23" s="24">
        <v>4766.917383792408</v>
      </c>
      <c r="G23" s="24">
        <v>9691.91209923016</v>
      </c>
      <c r="H23" s="24">
        <v>178.69966833348087</v>
      </c>
      <c r="I23" s="24">
        <v>17968.536218585665</v>
      </c>
      <c r="J23" s="6"/>
      <c r="K23" s="53"/>
      <c r="L23" s="53"/>
      <c r="M23" s="53"/>
      <c r="N23" s="53"/>
      <c r="O23" s="53"/>
      <c r="P23" s="53"/>
      <c r="Q23" s="53"/>
    </row>
    <row r="24" spans="2:17" ht="22.5" customHeight="1">
      <c r="B24" s="55"/>
      <c r="C24" s="56">
        <v>4</v>
      </c>
      <c r="D24" s="24">
        <v>2193.502537426125</v>
      </c>
      <c r="E24" s="24">
        <v>1760.2589628485478</v>
      </c>
      <c r="F24" s="24">
        <v>4825.733695278792</v>
      </c>
      <c r="G24" s="24">
        <v>10580.13452372522</v>
      </c>
      <c r="H24" s="24">
        <v>186.56837293944648</v>
      </c>
      <c r="I24" s="24">
        <v>19173.061346339236</v>
      </c>
      <c r="J24" s="6"/>
      <c r="K24" s="53"/>
      <c r="L24" s="53"/>
      <c r="M24" s="53"/>
      <c r="N24" s="53"/>
      <c r="O24" s="53"/>
      <c r="P24" s="53"/>
      <c r="Q24" s="53"/>
    </row>
    <row r="25" spans="2:17" ht="22.5" customHeight="1">
      <c r="B25" s="55">
        <v>1372</v>
      </c>
      <c r="C25" s="56">
        <v>1</v>
      </c>
      <c r="D25" s="24">
        <v>2505.8877639993084</v>
      </c>
      <c r="E25" s="24">
        <v>4642.184827665156</v>
      </c>
      <c r="F25" s="24">
        <v>5468.893541672258</v>
      </c>
      <c r="G25" s="24">
        <v>12100.146912532427</v>
      </c>
      <c r="H25" s="24">
        <v>223.56604807636953</v>
      </c>
      <c r="I25" s="24">
        <v>24493.54699779278</v>
      </c>
      <c r="J25" s="6">
        <v>106210.38344751296</v>
      </c>
      <c r="K25" s="53"/>
      <c r="L25" s="53"/>
      <c r="M25" s="53"/>
      <c r="N25" s="53"/>
      <c r="O25" s="53"/>
      <c r="P25" s="53"/>
      <c r="Q25" s="53"/>
    </row>
    <row r="26" spans="2:17" ht="22.5" customHeight="1">
      <c r="B26" s="55"/>
      <c r="C26" s="56">
        <v>2</v>
      </c>
      <c r="D26" s="24">
        <v>2660.899345600329</v>
      </c>
      <c r="E26" s="24">
        <v>5036.506207021313</v>
      </c>
      <c r="F26" s="24">
        <v>5650.008727191029</v>
      </c>
      <c r="G26" s="24">
        <v>12732.293476077533</v>
      </c>
      <c r="H26" s="24">
        <v>252.95454176623565</v>
      </c>
      <c r="I26" s="24">
        <v>25826.753214123968</v>
      </c>
      <c r="J26" s="6"/>
      <c r="K26" s="53"/>
      <c r="L26" s="53"/>
      <c r="M26" s="53"/>
      <c r="N26" s="53"/>
      <c r="O26" s="53"/>
      <c r="P26" s="53"/>
      <c r="Q26" s="53"/>
    </row>
    <row r="27" spans="2:17" ht="22.5" customHeight="1">
      <c r="B27" s="55"/>
      <c r="C27" s="56">
        <v>3</v>
      </c>
      <c r="D27" s="24">
        <v>2829.854374946745</v>
      </c>
      <c r="E27" s="24">
        <v>5871.125099042672</v>
      </c>
      <c r="F27" s="24">
        <v>6036.030882546267</v>
      </c>
      <c r="G27" s="24">
        <v>12779.71431948778</v>
      </c>
      <c r="H27" s="24">
        <v>295.88263233123655</v>
      </c>
      <c r="I27" s="24">
        <v>27220.842043692228</v>
      </c>
      <c r="J27" s="6"/>
      <c r="K27" s="53"/>
      <c r="L27" s="53"/>
      <c r="M27" s="53"/>
      <c r="N27" s="53"/>
      <c r="O27" s="53"/>
      <c r="P27" s="53"/>
      <c r="Q27" s="53"/>
    </row>
    <row r="28" spans="2:17" ht="22.5" customHeight="1">
      <c r="B28" s="55"/>
      <c r="C28" s="56">
        <v>4</v>
      </c>
      <c r="D28" s="24">
        <v>3039.4585154536185</v>
      </c>
      <c r="E28" s="24">
        <v>5546.207313783815</v>
      </c>
      <c r="F28" s="24">
        <v>6356.036848590445</v>
      </c>
      <c r="G28" s="24">
        <v>14067.735291902258</v>
      </c>
      <c r="H28" s="24">
        <v>340.19677782615844</v>
      </c>
      <c r="I28" s="24">
        <v>28669.241191903977</v>
      </c>
      <c r="J28" s="6"/>
      <c r="K28" s="53"/>
      <c r="L28" s="53"/>
      <c r="M28" s="53"/>
      <c r="N28" s="53"/>
      <c r="O28" s="53"/>
      <c r="P28" s="53"/>
      <c r="Q28" s="53"/>
    </row>
    <row r="29" spans="2:17" ht="22.5" customHeight="1">
      <c r="B29" s="55">
        <v>1373</v>
      </c>
      <c r="C29" s="56">
        <v>1</v>
      </c>
      <c r="D29" s="24">
        <v>3161.3397158138496</v>
      </c>
      <c r="E29" s="24">
        <v>5776.990765063711</v>
      </c>
      <c r="F29" s="24">
        <v>7001.099481951268</v>
      </c>
      <c r="G29" s="24">
        <v>15009.93914188152</v>
      </c>
      <c r="H29" s="24">
        <v>390.0129987290238</v>
      </c>
      <c r="I29" s="24">
        <v>30559.356105981326</v>
      </c>
      <c r="J29" s="6">
        <v>140938.69144529584</v>
      </c>
      <c r="K29" s="53"/>
      <c r="L29" s="53"/>
      <c r="M29" s="53"/>
      <c r="N29" s="53"/>
      <c r="O29" s="53"/>
      <c r="P29" s="53"/>
      <c r="Q29" s="53"/>
    </row>
    <row r="30" spans="2:17" ht="22.5" customHeight="1">
      <c r="B30" s="55"/>
      <c r="C30" s="56">
        <v>2</v>
      </c>
      <c r="D30" s="24">
        <v>3615.05022799167</v>
      </c>
      <c r="E30" s="24">
        <v>6391.6995101125785</v>
      </c>
      <c r="F30" s="24">
        <v>8245.06886606229</v>
      </c>
      <c r="G30" s="24">
        <v>16738.880930559917</v>
      </c>
      <c r="H30" s="24">
        <v>435.2979896083374</v>
      </c>
      <c r="I30" s="24">
        <v>34555.401545118126</v>
      </c>
      <c r="J30" s="6"/>
      <c r="K30" s="53"/>
      <c r="L30" s="53"/>
      <c r="M30" s="53"/>
      <c r="N30" s="53"/>
      <c r="O30" s="53"/>
      <c r="P30" s="53"/>
      <c r="Q30" s="53"/>
    </row>
    <row r="31" spans="2:17" ht="22.5" customHeight="1">
      <c r="B31" s="55"/>
      <c r="C31" s="56">
        <v>3</v>
      </c>
      <c r="D31" s="24">
        <v>3806.21243334019</v>
      </c>
      <c r="E31" s="24">
        <v>7128.232876225048</v>
      </c>
      <c r="F31" s="24">
        <v>8852.669260798886</v>
      </c>
      <c r="G31" s="24">
        <v>17401.909074840056</v>
      </c>
      <c r="H31" s="24">
        <v>462.3584364674475</v>
      </c>
      <c r="I31" s="24">
        <v>36726.66520873673</v>
      </c>
      <c r="J31" s="6"/>
      <c r="K31" s="53"/>
      <c r="L31" s="53"/>
      <c r="M31" s="53"/>
      <c r="N31" s="53"/>
      <c r="O31" s="53"/>
      <c r="P31" s="53"/>
      <c r="Q31" s="53"/>
    </row>
    <row r="32" spans="2:17" ht="22.5" customHeight="1">
      <c r="B32" s="55"/>
      <c r="C32" s="56">
        <v>4</v>
      </c>
      <c r="D32" s="24">
        <v>4161.297622854289</v>
      </c>
      <c r="E32" s="24">
        <v>7369.078293894489</v>
      </c>
      <c r="F32" s="24">
        <v>9837.042391187557</v>
      </c>
      <c r="G32" s="24">
        <v>18207.08085271851</v>
      </c>
      <c r="H32" s="24">
        <v>477.2305751951914</v>
      </c>
      <c r="I32" s="24">
        <v>39097.26858545965</v>
      </c>
      <c r="J32" s="6"/>
      <c r="K32" s="53"/>
      <c r="L32" s="53"/>
      <c r="M32" s="53"/>
      <c r="N32" s="53"/>
      <c r="O32" s="53"/>
      <c r="P32" s="53"/>
      <c r="Q32" s="53"/>
    </row>
    <row r="33" spans="2:17" ht="22.5" customHeight="1">
      <c r="B33" s="55">
        <v>1374</v>
      </c>
      <c r="C33" s="56">
        <v>1</v>
      </c>
      <c r="D33" s="24">
        <v>5786.2776639245185</v>
      </c>
      <c r="E33" s="24">
        <v>7229.009695671488</v>
      </c>
      <c r="F33" s="24">
        <v>10266.562812769305</v>
      </c>
      <c r="G33" s="24">
        <v>20567.542996142838</v>
      </c>
      <c r="H33" s="24">
        <v>427.7856832402103</v>
      </c>
      <c r="I33" s="24">
        <v>43421.60748526794</v>
      </c>
      <c r="J33" s="6">
        <v>199626.56477368536</v>
      </c>
      <c r="K33" s="53"/>
      <c r="L33" s="53"/>
      <c r="M33" s="53"/>
      <c r="N33" s="53"/>
      <c r="O33" s="53"/>
      <c r="P33" s="53"/>
      <c r="Q33" s="53"/>
    </row>
    <row r="34" spans="2:17" ht="22.5" customHeight="1">
      <c r="B34" s="55"/>
      <c r="C34" s="56">
        <v>2</v>
      </c>
      <c r="D34" s="24">
        <v>6042.4957129162785</v>
      </c>
      <c r="E34" s="24">
        <v>7159.276457347529</v>
      </c>
      <c r="F34" s="24">
        <v>10769.84265179954</v>
      </c>
      <c r="G34" s="24">
        <v>23879.430343260392</v>
      </c>
      <c r="H34" s="24">
        <v>387.55060520609914</v>
      </c>
      <c r="I34" s="24">
        <v>47463.494560117644</v>
      </c>
      <c r="J34" s="6"/>
      <c r="K34" s="53"/>
      <c r="L34" s="53"/>
      <c r="M34" s="53"/>
      <c r="N34" s="53"/>
      <c r="O34" s="53"/>
      <c r="P34" s="53"/>
      <c r="Q34" s="53"/>
    </row>
    <row r="35" spans="2:17" ht="22.5" customHeight="1">
      <c r="B35" s="55"/>
      <c r="C35" s="56">
        <v>3</v>
      </c>
      <c r="D35" s="24">
        <v>6251.156503771031</v>
      </c>
      <c r="E35" s="24">
        <v>8076.207277841946</v>
      </c>
      <c r="F35" s="24">
        <v>12310.284744834122</v>
      </c>
      <c r="G35" s="24">
        <v>25663.0106068651</v>
      </c>
      <c r="H35" s="24">
        <v>357.28182290534835</v>
      </c>
      <c r="I35" s="24">
        <v>51943.377310406846</v>
      </c>
      <c r="J35" s="6"/>
      <c r="K35" s="53"/>
      <c r="L35" s="53"/>
      <c r="M35" s="53"/>
      <c r="N35" s="53"/>
      <c r="O35" s="53"/>
      <c r="P35" s="53"/>
      <c r="Q35" s="53"/>
    </row>
    <row r="36" spans="2:17" ht="22.5" customHeight="1">
      <c r="B36" s="55"/>
      <c r="C36" s="56">
        <v>4</v>
      </c>
      <c r="D36" s="24">
        <v>6808.8601193881705</v>
      </c>
      <c r="E36" s="24">
        <v>8961.481342824398</v>
      </c>
      <c r="F36" s="24">
        <v>13071.029790597035</v>
      </c>
      <c r="G36" s="24">
        <v>28385.89605373167</v>
      </c>
      <c r="H36" s="24">
        <v>429.18188864834224</v>
      </c>
      <c r="I36" s="24">
        <v>56798.08541789292</v>
      </c>
      <c r="J36" s="6"/>
      <c r="K36" s="53"/>
      <c r="L36" s="53"/>
      <c r="M36" s="53"/>
      <c r="N36" s="53"/>
      <c r="O36" s="53"/>
      <c r="P36" s="53"/>
      <c r="Q36" s="53"/>
    </row>
    <row r="37" spans="2:17" ht="22.5" customHeight="1">
      <c r="B37" s="55">
        <v>1375</v>
      </c>
      <c r="C37" s="56">
        <v>1</v>
      </c>
      <c r="D37" s="24">
        <v>7153.31308554696</v>
      </c>
      <c r="E37" s="24">
        <v>9615.663705407724</v>
      </c>
      <c r="F37" s="24">
        <v>15358.831022694498</v>
      </c>
      <c r="G37" s="24">
        <v>29770.339642811123</v>
      </c>
      <c r="H37" s="24">
        <v>543.6876593528009</v>
      </c>
      <c r="I37" s="24">
        <v>61354.459797107505</v>
      </c>
      <c r="J37" s="6">
        <v>271050.9926605864</v>
      </c>
      <c r="K37" s="53"/>
      <c r="L37" s="53"/>
      <c r="M37" s="53"/>
      <c r="N37" s="53"/>
      <c r="O37" s="53"/>
      <c r="P37" s="53"/>
      <c r="Q37" s="53"/>
    </row>
    <row r="38" spans="2:17" ht="22.5" customHeight="1">
      <c r="B38" s="55"/>
      <c r="C38" s="56">
        <v>2</v>
      </c>
      <c r="D38" s="24">
        <v>7029.581221170663</v>
      </c>
      <c r="E38" s="24">
        <v>11021.770396285623</v>
      </c>
      <c r="F38" s="24">
        <v>17384.49499450561</v>
      </c>
      <c r="G38" s="24">
        <v>31835.39863910825</v>
      </c>
      <c r="H38" s="24">
        <v>641.6589314510718</v>
      </c>
      <c r="I38" s="24">
        <v>66629.58631961908</v>
      </c>
      <c r="J38" s="6"/>
      <c r="K38" s="53"/>
      <c r="L38" s="53"/>
      <c r="M38" s="53"/>
      <c r="N38" s="53"/>
      <c r="O38" s="53"/>
      <c r="P38" s="53"/>
      <c r="Q38" s="53"/>
    </row>
    <row r="39" spans="2:17" ht="22.5" customHeight="1">
      <c r="B39" s="55"/>
      <c r="C39" s="56">
        <v>3</v>
      </c>
      <c r="D39" s="24">
        <v>6823.355361840231</v>
      </c>
      <c r="E39" s="24">
        <v>10556.909685455266</v>
      </c>
      <c r="F39" s="24">
        <v>18747.694887009548</v>
      </c>
      <c r="G39" s="24">
        <v>33950.252516502056</v>
      </c>
      <c r="H39" s="24">
        <v>726.7488213088508</v>
      </c>
      <c r="I39" s="24">
        <v>69351.46362949825</v>
      </c>
      <c r="J39" s="6"/>
      <c r="K39" s="53"/>
      <c r="L39" s="53"/>
      <c r="M39" s="53"/>
      <c r="N39" s="53"/>
      <c r="O39" s="53"/>
      <c r="P39" s="53"/>
      <c r="Q39" s="53"/>
    </row>
    <row r="40" spans="2:17" ht="22.5" customHeight="1">
      <c r="B40" s="55"/>
      <c r="C40" s="56">
        <v>4</v>
      </c>
      <c r="D40" s="24">
        <v>6973.450331442147</v>
      </c>
      <c r="E40" s="24">
        <v>10611.548873437752</v>
      </c>
      <c r="F40" s="24">
        <v>20505.65909579033</v>
      </c>
      <c r="G40" s="24">
        <v>36438.92920157857</v>
      </c>
      <c r="H40" s="24">
        <v>814.1045878872762</v>
      </c>
      <c r="I40" s="24">
        <v>73715.4829143615</v>
      </c>
      <c r="J40" s="6"/>
      <c r="K40" s="53"/>
      <c r="L40" s="53"/>
      <c r="M40" s="53"/>
      <c r="N40" s="53"/>
      <c r="O40" s="53"/>
      <c r="P40" s="53"/>
      <c r="Q40" s="53"/>
    </row>
    <row r="41" spans="2:17" ht="22.5" customHeight="1">
      <c r="B41" s="55">
        <v>1376</v>
      </c>
      <c r="C41" s="56">
        <v>1</v>
      </c>
      <c r="D41" s="24">
        <v>7051.278540962952</v>
      </c>
      <c r="E41" s="24">
        <v>9827.036696148276</v>
      </c>
      <c r="F41" s="24">
        <v>20846.900604567574</v>
      </c>
      <c r="G41" s="24">
        <v>37776.81727521111</v>
      </c>
      <c r="H41" s="24">
        <v>900.2587619350647</v>
      </c>
      <c r="I41" s="24">
        <v>74601.77435495485</v>
      </c>
      <c r="J41" s="6">
        <v>315729.0757409062</v>
      </c>
      <c r="K41" s="53"/>
      <c r="L41" s="53"/>
      <c r="M41" s="53"/>
      <c r="N41" s="53"/>
      <c r="O41" s="53"/>
      <c r="P41" s="53"/>
      <c r="Q41" s="53"/>
    </row>
    <row r="42" spans="2:17" ht="22.5" customHeight="1">
      <c r="B42" s="55"/>
      <c r="C42" s="56">
        <v>2</v>
      </c>
      <c r="D42" s="24">
        <v>7309.580761558868</v>
      </c>
      <c r="E42" s="24">
        <v>9818.75832758733</v>
      </c>
      <c r="F42" s="24">
        <v>20311.691656814262</v>
      </c>
      <c r="G42" s="24">
        <v>41013.32790307022</v>
      </c>
      <c r="H42" s="24">
        <v>1003.2193150619269</v>
      </c>
      <c r="I42" s="24">
        <v>77450.13933396875</v>
      </c>
      <c r="J42" s="6"/>
      <c r="K42" s="53"/>
      <c r="L42" s="53"/>
      <c r="M42" s="53"/>
      <c r="N42" s="53"/>
      <c r="O42" s="53"/>
      <c r="P42" s="53"/>
      <c r="Q42" s="53"/>
    </row>
    <row r="43" spans="2:17" ht="22.5" customHeight="1">
      <c r="B43" s="55"/>
      <c r="C43" s="56">
        <v>3</v>
      </c>
      <c r="D43" s="24">
        <v>7903.164131357209</v>
      </c>
      <c r="E43" s="24">
        <v>10661.262364779506</v>
      </c>
      <c r="F43" s="24">
        <v>19985.42586212897</v>
      </c>
      <c r="G43" s="24">
        <v>42865.854135372545</v>
      </c>
      <c r="H43" s="24">
        <v>1072.9719174703775</v>
      </c>
      <c r="I43" s="24">
        <v>80342.73457616784</v>
      </c>
      <c r="J43" s="6"/>
      <c r="K43" s="53"/>
      <c r="L43" s="53"/>
      <c r="M43" s="53"/>
      <c r="N43" s="53"/>
      <c r="O43" s="53"/>
      <c r="P43" s="53"/>
      <c r="Q43" s="53"/>
    </row>
    <row r="44" spans="2:17" ht="22.5" customHeight="1">
      <c r="B44" s="55"/>
      <c r="C44" s="56">
        <v>4</v>
      </c>
      <c r="D44" s="24">
        <v>8806.786566120973</v>
      </c>
      <c r="E44" s="24">
        <v>10456.438352391131</v>
      </c>
      <c r="F44" s="24">
        <v>20667.7618764892</v>
      </c>
      <c r="G44" s="24">
        <v>44504.49068634613</v>
      </c>
      <c r="H44" s="24">
        <v>1101.050005532631</v>
      </c>
      <c r="I44" s="24">
        <v>83334.4274758148</v>
      </c>
      <c r="J44" s="6"/>
      <c r="K44" s="53"/>
      <c r="L44" s="53"/>
      <c r="M44" s="53"/>
      <c r="N44" s="53"/>
      <c r="O44" s="53"/>
      <c r="P44" s="53"/>
      <c r="Q44" s="53"/>
    </row>
    <row r="45" spans="2:17" ht="22.5" customHeight="1">
      <c r="B45" s="55">
        <v>1377</v>
      </c>
      <c r="C45" s="56">
        <v>1</v>
      </c>
      <c r="D45" s="24">
        <v>9827.49514275833</v>
      </c>
      <c r="E45" s="24">
        <v>6749.00484403911</v>
      </c>
      <c r="F45" s="24">
        <v>20258.717570484263</v>
      </c>
      <c r="G45" s="24">
        <v>46257.49236611541</v>
      </c>
      <c r="H45" s="24">
        <v>1208.5531408014579</v>
      </c>
      <c r="I45" s="24">
        <v>81884.15678259564</v>
      </c>
      <c r="J45" s="6">
        <v>352935.24636155396</v>
      </c>
      <c r="K45" s="53"/>
      <c r="L45" s="53"/>
      <c r="M45" s="53"/>
      <c r="N45" s="53"/>
      <c r="O45" s="53"/>
      <c r="P45" s="53"/>
      <c r="Q45" s="53"/>
    </row>
    <row r="46" spans="2:17" ht="22.5" customHeight="1">
      <c r="B46" s="55"/>
      <c r="C46" s="56">
        <v>2</v>
      </c>
      <c r="D46" s="24">
        <v>9781.975831031494</v>
      </c>
      <c r="E46" s="24">
        <v>6472.411856918863</v>
      </c>
      <c r="F46" s="24">
        <v>20513.63278232819</v>
      </c>
      <c r="G46" s="24">
        <v>48910.64387941494</v>
      </c>
      <c r="H46" s="24">
        <v>1232.9610555555118</v>
      </c>
      <c r="I46" s="24">
        <v>84445.70329413797</v>
      </c>
      <c r="J46" s="6"/>
      <c r="K46" s="53"/>
      <c r="L46" s="53"/>
      <c r="M46" s="53"/>
      <c r="N46" s="53"/>
      <c r="O46" s="53"/>
      <c r="P46" s="53"/>
      <c r="Q46" s="53"/>
    </row>
    <row r="47" spans="2:17" ht="22.5" customHeight="1">
      <c r="B47" s="55"/>
      <c r="C47" s="56">
        <v>3</v>
      </c>
      <c r="D47" s="24">
        <v>9705.417279935471</v>
      </c>
      <c r="E47" s="24">
        <v>7178.4749816328895</v>
      </c>
      <c r="F47" s="24">
        <v>21920.42646688976</v>
      </c>
      <c r="G47" s="24">
        <v>51403.7683090257</v>
      </c>
      <c r="H47" s="24">
        <v>1292.6727282615848</v>
      </c>
      <c r="I47" s="24">
        <v>88915.41430922222</v>
      </c>
      <c r="J47" s="6"/>
      <c r="K47" s="53"/>
      <c r="L47" s="53"/>
      <c r="M47" s="53"/>
      <c r="N47" s="53"/>
      <c r="O47" s="53"/>
      <c r="P47" s="53"/>
      <c r="Q47" s="53"/>
    </row>
    <row r="48" spans="2:17" ht="22.5" customHeight="1">
      <c r="B48" s="55"/>
      <c r="C48" s="56">
        <v>4</v>
      </c>
      <c r="D48" s="24">
        <v>11537.81174627471</v>
      </c>
      <c r="E48" s="24">
        <v>7866.6846789631245</v>
      </c>
      <c r="F48" s="24">
        <v>23956.093180297783</v>
      </c>
      <c r="G48" s="24">
        <v>55545.70544544395</v>
      </c>
      <c r="H48" s="24">
        <v>1216.3230753814462</v>
      </c>
      <c r="I48" s="24">
        <v>97689.97197559812</v>
      </c>
      <c r="J48" s="6"/>
      <c r="K48" s="53"/>
      <c r="L48" s="53"/>
      <c r="M48" s="53"/>
      <c r="N48" s="53"/>
      <c r="O48" s="53"/>
      <c r="P48" s="53"/>
      <c r="Q48" s="53"/>
    </row>
    <row r="49" spans="2:17" ht="22.5" customHeight="1">
      <c r="B49" s="55">
        <v>1378</v>
      </c>
      <c r="C49" s="56">
        <v>1</v>
      </c>
      <c r="D49" s="24">
        <v>10099.99588733873</v>
      </c>
      <c r="E49" s="24">
        <v>15622.260507226545</v>
      </c>
      <c r="F49" s="24">
        <v>24531.909897709604</v>
      </c>
      <c r="G49" s="24">
        <v>56549.610495796594</v>
      </c>
      <c r="H49" s="24">
        <v>1268.267851353656</v>
      </c>
      <c r="I49" s="24">
        <v>105535.50893671782</v>
      </c>
      <c r="J49" s="6">
        <v>472735.4324569645</v>
      </c>
      <c r="K49" s="53"/>
      <c r="L49" s="53"/>
      <c r="M49" s="53"/>
      <c r="N49" s="53"/>
      <c r="O49" s="53"/>
      <c r="P49" s="53"/>
      <c r="Q49" s="53"/>
    </row>
    <row r="50" spans="2:17" ht="22.5" customHeight="1">
      <c r="B50" s="55"/>
      <c r="C50" s="56">
        <v>2</v>
      </c>
      <c r="D50" s="24">
        <v>10817.83566135377</v>
      </c>
      <c r="E50" s="24">
        <v>14760.189914118335</v>
      </c>
      <c r="F50" s="24">
        <v>27232.33136736538</v>
      </c>
      <c r="G50" s="24">
        <v>60221.80229062238</v>
      </c>
      <c r="H50" s="24">
        <v>1427.9341623918658</v>
      </c>
      <c r="I50" s="24">
        <v>111604.22507106801</v>
      </c>
      <c r="J50" s="6"/>
      <c r="K50" s="53"/>
      <c r="L50" s="53"/>
      <c r="M50" s="53"/>
      <c r="N50" s="53"/>
      <c r="O50" s="53"/>
      <c r="P50" s="53"/>
      <c r="Q50" s="53"/>
    </row>
    <row r="51" spans="2:17" ht="22.5" customHeight="1">
      <c r="B51" s="55"/>
      <c r="C51" s="56">
        <v>3</v>
      </c>
      <c r="D51" s="24">
        <v>12966.385492564139</v>
      </c>
      <c r="E51" s="24">
        <v>16208.927943212648</v>
      </c>
      <c r="F51" s="24">
        <v>30589.88945716684</v>
      </c>
      <c r="G51" s="24">
        <v>65926.92322733674</v>
      </c>
      <c r="H51" s="24">
        <v>1570.8044803026864</v>
      </c>
      <c r="I51" s="24">
        <v>124121.32163997767</v>
      </c>
      <c r="J51" s="6"/>
      <c r="K51" s="53"/>
      <c r="L51" s="53"/>
      <c r="M51" s="53"/>
      <c r="N51" s="53"/>
      <c r="O51" s="53"/>
      <c r="P51" s="53"/>
      <c r="Q51" s="53"/>
    </row>
    <row r="52" spans="2:17" ht="22.5" customHeight="1">
      <c r="B52" s="55"/>
      <c r="C52" s="56">
        <v>4</v>
      </c>
      <c r="D52" s="24">
        <v>13209.58295874336</v>
      </c>
      <c r="E52" s="24">
        <v>16701.274092407002</v>
      </c>
      <c r="F52" s="24">
        <v>32273.849277758178</v>
      </c>
      <c r="G52" s="24">
        <v>71133.37398624432</v>
      </c>
      <c r="H52" s="24">
        <v>1843.7035059517918</v>
      </c>
      <c r="I52" s="24">
        <v>131474.37680920106</v>
      </c>
      <c r="J52" s="6"/>
      <c r="K52" s="53"/>
      <c r="L52" s="53"/>
      <c r="M52" s="53"/>
      <c r="N52" s="53"/>
      <c r="O52" s="53"/>
      <c r="P52" s="53"/>
      <c r="Q52" s="53"/>
    </row>
    <row r="53" spans="2:17" ht="22.5" customHeight="1">
      <c r="B53" s="55">
        <v>1379</v>
      </c>
      <c r="C53" s="56">
        <v>1</v>
      </c>
      <c r="D53" s="24">
        <v>11534.781498472317</v>
      </c>
      <c r="E53" s="24">
        <v>23534.123977190047</v>
      </c>
      <c r="F53" s="24">
        <v>34708.92527582137</v>
      </c>
      <c r="G53" s="24">
        <v>75146.89384194279</v>
      </c>
      <c r="H53" s="24">
        <v>2048.353600696743</v>
      </c>
      <c r="I53" s="24">
        <v>142876.37099272976</v>
      </c>
      <c r="J53" s="6">
        <v>624090.3606709621</v>
      </c>
      <c r="K53" s="53"/>
      <c r="L53" s="53"/>
      <c r="M53" s="53"/>
      <c r="N53" s="53"/>
      <c r="O53" s="53"/>
      <c r="P53" s="53"/>
      <c r="Q53" s="53"/>
    </row>
    <row r="54" spans="2:17" ht="22.5" customHeight="1">
      <c r="B54" s="55"/>
      <c r="C54" s="56">
        <v>2</v>
      </c>
      <c r="D54" s="24">
        <v>13645.99428456157</v>
      </c>
      <c r="E54" s="24">
        <v>25132.18173313848</v>
      </c>
      <c r="F54" s="24">
        <v>37278.67275426718</v>
      </c>
      <c r="G54" s="24">
        <v>77577.32113168061</v>
      </c>
      <c r="H54" s="24">
        <v>2179.5164488346345</v>
      </c>
      <c r="I54" s="24">
        <v>151454.65345481323</v>
      </c>
      <c r="J54" s="6"/>
      <c r="K54" s="53"/>
      <c r="L54" s="53"/>
      <c r="M54" s="53"/>
      <c r="N54" s="53"/>
      <c r="O54" s="53"/>
      <c r="P54" s="53"/>
      <c r="Q54" s="53"/>
    </row>
    <row r="55" spans="2:17" ht="22.5" customHeight="1">
      <c r="B55" s="55"/>
      <c r="C55" s="56">
        <v>3</v>
      </c>
      <c r="D55" s="24">
        <v>15637.792460345014</v>
      </c>
      <c r="E55" s="24">
        <v>25519.115770442015</v>
      </c>
      <c r="F55" s="24">
        <v>38717.972684688655</v>
      </c>
      <c r="G55" s="24">
        <v>83432.88488844068</v>
      </c>
      <c r="H55" s="24">
        <v>2328.3599460695355</v>
      </c>
      <c r="I55" s="24">
        <v>160979.40585784684</v>
      </c>
      <c r="J55" s="6"/>
      <c r="K55" s="53"/>
      <c r="L55" s="53"/>
      <c r="M55" s="53"/>
      <c r="N55" s="53"/>
      <c r="O55" s="53"/>
      <c r="P55" s="53"/>
      <c r="Q55" s="53"/>
    </row>
    <row r="56" spans="2:17" ht="22.5" customHeight="1">
      <c r="B56" s="55"/>
      <c r="C56" s="56">
        <v>4</v>
      </c>
      <c r="D56" s="24">
        <v>16137.431756621101</v>
      </c>
      <c r="E56" s="24">
        <v>27519.83919019156</v>
      </c>
      <c r="F56" s="24">
        <v>40738.61928522278</v>
      </c>
      <c r="G56" s="24">
        <v>86775.61013793592</v>
      </c>
      <c r="H56" s="24">
        <v>2391.5700043990887</v>
      </c>
      <c r="I56" s="24">
        <v>168779.9303655723</v>
      </c>
      <c r="J56" s="6"/>
      <c r="K56" s="53"/>
      <c r="L56" s="53"/>
      <c r="M56" s="53"/>
      <c r="N56" s="53"/>
      <c r="O56" s="53"/>
      <c r="P56" s="53"/>
      <c r="Q56" s="53"/>
    </row>
    <row r="57" spans="2:17" ht="22.5" customHeight="1">
      <c r="B57" s="55">
        <v>1380</v>
      </c>
      <c r="C57" s="56">
        <v>1</v>
      </c>
      <c r="D57" s="24">
        <v>14749.003532476478</v>
      </c>
      <c r="E57" s="24">
        <v>25724.279939224594</v>
      </c>
      <c r="F57" s="24">
        <v>43846.18363358403</v>
      </c>
      <c r="G57" s="24">
        <v>91204.21215638962</v>
      </c>
      <c r="H57" s="24">
        <v>2336.978309670654</v>
      </c>
      <c r="I57" s="24">
        <v>173186.70095200403</v>
      </c>
      <c r="J57" s="6">
        <v>731191.179624423</v>
      </c>
      <c r="K57" s="53"/>
      <c r="L57" s="53"/>
      <c r="M57" s="53"/>
      <c r="N57" s="53"/>
      <c r="O57" s="53"/>
      <c r="P57" s="53"/>
      <c r="Q57" s="53"/>
    </row>
    <row r="58" spans="2:17" ht="22.5" customHeight="1">
      <c r="B58" s="55"/>
      <c r="C58" s="56">
        <v>2</v>
      </c>
      <c r="D58" s="24">
        <v>16150.897003269669</v>
      </c>
      <c r="E58" s="24">
        <v>26092.035012407643</v>
      </c>
      <c r="F58" s="24">
        <v>47597.396445768085</v>
      </c>
      <c r="G58" s="24">
        <v>95051.41091468724</v>
      </c>
      <c r="H58" s="24">
        <v>2606.99026611068</v>
      </c>
      <c r="I58" s="24">
        <v>182284.74911002195</v>
      </c>
      <c r="J58" s="6"/>
      <c r="K58" s="53"/>
      <c r="L58" s="53"/>
      <c r="M58" s="53"/>
      <c r="N58" s="53"/>
      <c r="O58" s="53"/>
      <c r="P58" s="53"/>
      <c r="Q58" s="53"/>
    </row>
    <row r="59" spans="2:17" ht="22.5" customHeight="1">
      <c r="B59" s="55"/>
      <c r="C59" s="56">
        <v>3</v>
      </c>
      <c r="D59" s="24">
        <v>17391.141564796402</v>
      </c>
      <c r="E59" s="24">
        <v>25069.45516100729</v>
      </c>
      <c r="F59" s="24">
        <v>49619.383999780955</v>
      </c>
      <c r="G59" s="24">
        <v>100600.71145584475</v>
      </c>
      <c r="H59" s="24">
        <v>2876.704718945806</v>
      </c>
      <c r="I59" s="24">
        <v>189803.98746248358</v>
      </c>
      <c r="J59" s="6"/>
      <c r="K59" s="53"/>
      <c r="L59" s="53"/>
      <c r="M59" s="53"/>
      <c r="N59" s="53"/>
      <c r="O59" s="53"/>
      <c r="P59" s="53"/>
      <c r="Q59" s="53"/>
    </row>
    <row r="60" spans="2:17" ht="22.5" customHeight="1">
      <c r="B60" s="55"/>
      <c r="C60" s="56">
        <v>4</v>
      </c>
      <c r="D60" s="24">
        <v>13068.557899457443</v>
      </c>
      <c r="E60" s="24">
        <v>22856.399511783522</v>
      </c>
      <c r="F60" s="24">
        <v>53906.82592086693</v>
      </c>
      <c r="G60" s="24">
        <v>99434.1854730784</v>
      </c>
      <c r="H60" s="24">
        <v>3350.226705272859</v>
      </c>
      <c r="I60" s="24">
        <v>185915.74209991342</v>
      </c>
      <c r="J60" s="6"/>
      <c r="K60" s="53"/>
      <c r="L60" s="53"/>
      <c r="M60" s="53"/>
      <c r="N60" s="53"/>
      <c r="O60" s="53"/>
      <c r="P60" s="53"/>
      <c r="Q60" s="53"/>
    </row>
    <row r="61" spans="2:17" ht="22.5" customHeight="1">
      <c r="B61" s="55">
        <v>1381</v>
      </c>
      <c r="C61" s="56">
        <v>1</v>
      </c>
      <c r="D61" s="24">
        <v>23189.726278085964</v>
      </c>
      <c r="E61" s="24">
        <v>39152.47993230667</v>
      </c>
      <c r="F61" s="24">
        <v>55368.83159997106</v>
      </c>
      <c r="G61" s="24">
        <v>110443.19478946867</v>
      </c>
      <c r="H61" s="24">
        <v>4038.509934137389</v>
      </c>
      <c r="I61" s="24">
        <v>224115.72266569495</v>
      </c>
      <c r="J61" s="6">
        <v>1014171.7180868383</v>
      </c>
      <c r="K61" s="53"/>
      <c r="L61" s="53"/>
      <c r="M61" s="53"/>
      <c r="N61" s="53"/>
      <c r="O61" s="53"/>
      <c r="P61" s="53"/>
      <c r="Q61" s="53"/>
    </row>
    <row r="62" spans="2:17" ht="22.5" customHeight="1">
      <c r="B62" s="55"/>
      <c r="C62" s="56">
        <v>2</v>
      </c>
      <c r="D62" s="24">
        <v>18756.845459330107</v>
      </c>
      <c r="E62" s="24">
        <v>44537.738709417914</v>
      </c>
      <c r="F62" s="24">
        <v>59862.213591497646</v>
      </c>
      <c r="G62" s="24">
        <v>121632.75857662375</v>
      </c>
      <c r="H62" s="24">
        <v>4708.745993837612</v>
      </c>
      <c r="I62" s="24">
        <v>240080.81034303183</v>
      </c>
      <c r="J62" s="6"/>
      <c r="K62" s="53"/>
      <c r="L62" s="53"/>
      <c r="M62" s="53"/>
      <c r="N62" s="53"/>
      <c r="O62" s="53"/>
      <c r="P62" s="53"/>
      <c r="Q62" s="53"/>
    </row>
    <row r="63" spans="2:17" ht="22.5" customHeight="1">
      <c r="B63" s="55"/>
      <c r="C63" s="56">
        <v>3</v>
      </c>
      <c r="D63" s="24">
        <v>17685.030186839027</v>
      </c>
      <c r="E63" s="24">
        <v>54536.46976729521</v>
      </c>
      <c r="F63" s="24">
        <v>65397.668234781086</v>
      </c>
      <c r="G63" s="24">
        <v>124201.18081963703</v>
      </c>
      <c r="H63" s="24">
        <v>5370.656539265429</v>
      </c>
      <c r="I63" s="24">
        <v>256449.69246928694</v>
      </c>
      <c r="J63" s="6"/>
      <c r="K63" s="53"/>
      <c r="L63" s="53"/>
      <c r="M63" s="53"/>
      <c r="N63" s="53"/>
      <c r="O63" s="53"/>
      <c r="P63" s="53"/>
      <c r="Q63" s="53"/>
    </row>
    <row r="64" spans="2:17" ht="22.5" customHeight="1">
      <c r="B64" s="55"/>
      <c r="C64" s="56">
        <v>4</v>
      </c>
      <c r="D64" s="24">
        <v>20471.688075744903</v>
      </c>
      <c r="E64" s="24">
        <v>73689.96967781846</v>
      </c>
      <c r="F64" s="24">
        <v>73228.5665737502</v>
      </c>
      <c r="G64" s="24">
        <v>131969.66581427053</v>
      </c>
      <c r="H64" s="24">
        <v>5834.397532759566</v>
      </c>
      <c r="I64" s="24">
        <v>293525.4926088245</v>
      </c>
      <c r="J64" s="6"/>
      <c r="K64" s="53"/>
      <c r="L64" s="53"/>
      <c r="M64" s="53"/>
      <c r="N64" s="53"/>
      <c r="O64" s="53"/>
      <c r="P64" s="53"/>
      <c r="Q64" s="53"/>
    </row>
    <row r="65" spans="2:17" ht="22.5" customHeight="1">
      <c r="B65" s="55">
        <v>1382</v>
      </c>
      <c r="C65" s="56">
        <v>1</v>
      </c>
      <c r="D65" s="24">
        <v>24152.658755139048</v>
      </c>
      <c r="E65" s="24">
        <v>55105.42824323673</v>
      </c>
      <c r="F65" s="24">
        <v>72400.76398279186</v>
      </c>
      <c r="G65" s="24">
        <v>138240.40471804322</v>
      </c>
      <c r="H65" s="24">
        <v>6222.46195460147</v>
      </c>
      <c r="I65" s="24">
        <v>283676.7937446094</v>
      </c>
      <c r="J65" s="6">
        <v>1243969.6920940382</v>
      </c>
      <c r="K65" s="53"/>
      <c r="L65" s="53"/>
      <c r="M65" s="53"/>
      <c r="N65" s="53"/>
      <c r="O65" s="53"/>
      <c r="P65" s="53"/>
      <c r="Q65" s="53"/>
    </row>
    <row r="66" spans="2:17" ht="22.5" customHeight="1">
      <c r="B66" s="55"/>
      <c r="C66" s="56">
        <v>2</v>
      </c>
      <c r="D66" s="24">
        <v>23370.882409888654</v>
      </c>
      <c r="E66" s="24">
        <v>62530.3380824824</v>
      </c>
      <c r="F66" s="24">
        <v>77049.38165595567</v>
      </c>
      <c r="G66" s="24">
        <v>144678.7816510276</v>
      </c>
      <c r="H66" s="24">
        <v>7026.319904806163</v>
      </c>
      <c r="I66" s="24">
        <v>300603.06389454816</v>
      </c>
      <c r="J66" s="6"/>
      <c r="K66" s="53"/>
      <c r="L66" s="53"/>
      <c r="M66" s="53"/>
      <c r="N66" s="53"/>
      <c r="O66" s="53"/>
      <c r="P66" s="53"/>
      <c r="Q66" s="53"/>
    </row>
    <row r="67" spans="2:17" ht="22.5" customHeight="1">
      <c r="B67" s="55"/>
      <c r="C67" s="56">
        <v>3</v>
      </c>
      <c r="D67" s="24">
        <v>22559.606919551563</v>
      </c>
      <c r="E67" s="24">
        <v>70069.39665713182</v>
      </c>
      <c r="F67" s="24">
        <v>77762.82155521848</v>
      </c>
      <c r="G67" s="24">
        <v>160284.08887378595</v>
      </c>
      <c r="H67" s="24">
        <v>7853.559693504791</v>
      </c>
      <c r="I67" s="24">
        <v>322822.35431218304</v>
      </c>
      <c r="J67" s="6"/>
      <c r="K67" s="53"/>
      <c r="L67" s="53"/>
      <c r="M67" s="53"/>
      <c r="N67" s="53"/>
      <c r="O67" s="53"/>
      <c r="P67" s="53"/>
      <c r="Q67" s="53"/>
    </row>
    <row r="68" spans="2:17" ht="22.5" customHeight="1">
      <c r="B68" s="55"/>
      <c r="C68" s="56">
        <v>4</v>
      </c>
      <c r="D68" s="24">
        <v>23661.251915420748</v>
      </c>
      <c r="E68" s="24">
        <v>71942.15911118731</v>
      </c>
      <c r="F68" s="24">
        <v>80052.02280603399</v>
      </c>
      <c r="G68" s="24">
        <v>170392.31475714323</v>
      </c>
      <c r="H68" s="24">
        <v>9180.268447087577</v>
      </c>
      <c r="I68" s="24">
        <v>336867.48014269775</v>
      </c>
      <c r="J68" s="6"/>
      <c r="K68" s="53"/>
      <c r="L68" s="53"/>
      <c r="M68" s="53"/>
      <c r="N68" s="53"/>
      <c r="O68" s="53"/>
      <c r="P68" s="53"/>
      <c r="Q68" s="53"/>
    </row>
    <row r="69" spans="2:17" ht="22.5" customHeight="1">
      <c r="B69" s="55">
        <v>1383</v>
      </c>
      <c r="C69" s="56">
        <v>1</v>
      </c>
      <c r="D69" s="24">
        <v>29030.375302540597</v>
      </c>
      <c r="E69" s="24">
        <v>73956.7304995848</v>
      </c>
      <c r="F69" s="24">
        <v>86064.88351877584</v>
      </c>
      <c r="G69" s="24">
        <v>182293.31734824457</v>
      </c>
      <c r="H69" s="24">
        <v>9301.516469659946</v>
      </c>
      <c r="I69" s="24">
        <v>362043.7901994859</v>
      </c>
      <c r="J69" s="6">
        <v>1569066.1741651215</v>
      </c>
      <c r="K69" s="53"/>
      <c r="L69" s="53"/>
      <c r="M69" s="53"/>
      <c r="N69" s="53"/>
      <c r="O69" s="53"/>
      <c r="P69" s="53"/>
      <c r="Q69" s="53"/>
    </row>
    <row r="70" spans="2:17" ht="22.5" customHeight="1">
      <c r="B70" s="55"/>
      <c r="C70" s="56">
        <v>2</v>
      </c>
      <c r="D70" s="24">
        <v>29564.978281970125</v>
      </c>
      <c r="E70" s="24">
        <v>80636.30453227248</v>
      </c>
      <c r="F70" s="24">
        <v>90858.9095031546</v>
      </c>
      <c r="G70" s="24">
        <v>194005.98317430573</v>
      </c>
      <c r="H70" s="24">
        <v>10555.803818299868</v>
      </c>
      <c r="I70" s="24">
        <v>384510.37167340313</v>
      </c>
      <c r="J70" s="6"/>
      <c r="K70" s="53"/>
      <c r="L70" s="53"/>
      <c r="M70" s="53"/>
      <c r="N70" s="53"/>
      <c r="O70" s="53"/>
      <c r="P70" s="53"/>
      <c r="Q70" s="53"/>
    </row>
    <row r="71" spans="2:17" ht="22.5" customHeight="1">
      <c r="B71" s="55"/>
      <c r="C71" s="56">
        <v>3</v>
      </c>
      <c r="D71" s="24">
        <v>28228.11174797758</v>
      </c>
      <c r="E71" s="24">
        <v>91971.9272313096</v>
      </c>
      <c r="F71" s="24">
        <v>92098.59626525681</v>
      </c>
      <c r="G71" s="24">
        <v>198877.46532803486</v>
      </c>
      <c r="H71" s="24">
        <v>11451.854815499892</v>
      </c>
      <c r="I71" s="24">
        <v>399724.2457570789</v>
      </c>
      <c r="J71" s="6"/>
      <c r="K71" s="53"/>
      <c r="L71" s="53"/>
      <c r="M71" s="53"/>
      <c r="N71" s="53"/>
      <c r="O71" s="53"/>
      <c r="P71" s="53"/>
      <c r="Q71" s="53"/>
    </row>
    <row r="72" spans="2:17" ht="22.5" customHeight="1">
      <c r="B72" s="55"/>
      <c r="C72" s="56">
        <v>4</v>
      </c>
      <c r="D72" s="24">
        <v>25976.634667511717</v>
      </c>
      <c r="E72" s="24">
        <v>101385.39190195459</v>
      </c>
      <c r="F72" s="24">
        <v>95428.01071281271</v>
      </c>
      <c r="G72" s="24">
        <v>211994.85414941487</v>
      </c>
      <c r="H72" s="24">
        <v>11997.124896540303</v>
      </c>
      <c r="I72" s="24">
        <v>422787.7665351536</v>
      </c>
      <c r="J72" s="6"/>
      <c r="K72" s="53"/>
      <c r="L72" s="53"/>
      <c r="M72" s="53"/>
      <c r="N72" s="53"/>
      <c r="O72" s="53"/>
      <c r="P72" s="53"/>
      <c r="Q72" s="53"/>
    </row>
    <row r="73" spans="2:17" ht="22.5" customHeight="1">
      <c r="B73" s="55">
        <v>1384</v>
      </c>
      <c r="C73" s="56">
        <v>1</v>
      </c>
      <c r="D73" s="24">
        <v>34584.26735481031</v>
      </c>
      <c r="E73" s="24">
        <v>114283.97178522924</v>
      </c>
      <c r="F73" s="24">
        <v>102665.87305959275</v>
      </c>
      <c r="G73" s="24">
        <v>225364.61130151086</v>
      </c>
      <c r="H73" s="24">
        <v>12024.159857365245</v>
      </c>
      <c r="I73" s="24">
        <v>464874.5636437779</v>
      </c>
      <c r="J73" s="6">
        <v>1993664.4950076672</v>
      </c>
      <c r="K73" s="53"/>
      <c r="L73" s="53"/>
      <c r="M73" s="53"/>
      <c r="N73" s="53"/>
      <c r="O73" s="53"/>
      <c r="P73" s="53"/>
      <c r="Q73" s="53"/>
    </row>
    <row r="74" spans="2:17" ht="22.5" customHeight="1">
      <c r="B74" s="55"/>
      <c r="C74" s="56">
        <v>2</v>
      </c>
      <c r="D74" s="24">
        <v>32179.450850761317</v>
      </c>
      <c r="E74" s="24">
        <v>123053.43066316083</v>
      </c>
      <c r="F74" s="24">
        <v>98101.30379948078</v>
      </c>
      <c r="G74" s="24">
        <v>237413.54593882675</v>
      </c>
      <c r="H74" s="24">
        <v>12814.782975145607</v>
      </c>
      <c r="I74" s="24">
        <v>477932.94827708404</v>
      </c>
      <c r="J74" s="6"/>
      <c r="K74" s="53"/>
      <c r="L74" s="53"/>
      <c r="M74" s="53"/>
      <c r="N74" s="53"/>
      <c r="O74" s="53"/>
      <c r="P74" s="53"/>
      <c r="Q74" s="53"/>
    </row>
    <row r="75" spans="2:17" ht="22.5" customHeight="1">
      <c r="B75" s="55"/>
      <c r="C75" s="56">
        <v>3</v>
      </c>
      <c r="D75" s="24">
        <v>32016.101819798278</v>
      </c>
      <c r="E75" s="24">
        <v>133204.28495074087</v>
      </c>
      <c r="F75" s="24">
        <v>100849.38934009014</v>
      </c>
      <c r="G75" s="24">
        <v>241363.9170988421</v>
      </c>
      <c r="H75" s="24">
        <v>13754.348866906847</v>
      </c>
      <c r="I75" s="24">
        <v>493679.3443425646</v>
      </c>
      <c r="J75" s="6"/>
      <c r="K75" s="53"/>
      <c r="L75" s="53"/>
      <c r="M75" s="53"/>
      <c r="N75" s="53"/>
      <c r="O75" s="53"/>
      <c r="P75" s="53"/>
      <c r="Q75" s="53"/>
    </row>
    <row r="76" spans="2:17" ht="22.5" customHeight="1">
      <c r="B76" s="55"/>
      <c r="C76" s="56">
        <v>4</v>
      </c>
      <c r="D76" s="24">
        <v>33208.66997463007</v>
      </c>
      <c r="E76" s="24">
        <v>146443.2276085363</v>
      </c>
      <c r="F76" s="24">
        <v>116594.33380083635</v>
      </c>
      <c r="G76" s="24">
        <v>275117.5156608203</v>
      </c>
      <c r="H76" s="24">
        <v>14186.108300582298</v>
      </c>
      <c r="I76" s="24">
        <v>557177.6387442407</v>
      </c>
      <c r="J76" s="6"/>
      <c r="K76" s="53"/>
      <c r="L76" s="53"/>
      <c r="M76" s="53"/>
      <c r="N76" s="53"/>
      <c r="O76" s="53"/>
      <c r="P76" s="53"/>
      <c r="Q76" s="53"/>
    </row>
    <row r="77" spans="2:17" ht="22.5" customHeight="1">
      <c r="B77" s="55">
        <v>1385</v>
      </c>
      <c r="C77" s="56">
        <v>1</v>
      </c>
      <c r="D77" s="24">
        <v>37879.56996838364</v>
      </c>
      <c r="E77" s="24">
        <v>135439.99505313387</v>
      </c>
      <c r="F77" s="24">
        <v>111934.53451008954</v>
      </c>
      <c r="G77" s="24">
        <v>275371.76728668093</v>
      </c>
      <c r="H77" s="24">
        <v>14986.806223885376</v>
      </c>
      <c r="I77" s="24">
        <v>545639.0605944026</v>
      </c>
      <c r="J77" s="6">
        <v>2407955.892298022</v>
      </c>
      <c r="K77" s="53"/>
      <c r="L77" s="53"/>
      <c r="M77" s="53"/>
      <c r="N77" s="53"/>
      <c r="O77" s="53"/>
      <c r="P77" s="53"/>
      <c r="Q77" s="53"/>
    </row>
    <row r="78" spans="2:17" ht="22.5" customHeight="1">
      <c r="B78" s="55"/>
      <c r="C78" s="56">
        <v>2</v>
      </c>
      <c r="D78" s="24">
        <v>43194.7302518891</v>
      </c>
      <c r="E78" s="24">
        <v>162354.6973368512</v>
      </c>
      <c r="F78" s="24">
        <v>120384.22813082056</v>
      </c>
      <c r="G78" s="24">
        <v>283039.4317577541</v>
      </c>
      <c r="H78" s="24">
        <v>15876.393231448072</v>
      </c>
      <c r="I78" s="24">
        <v>593096.694245867</v>
      </c>
      <c r="J78" s="6"/>
      <c r="K78" s="53"/>
      <c r="L78" s="53"/>
      <c r="M78" s="53"/>
      <c r="N78" s="53"/>
      <c r="O78" s="53"/>
      <c r="P78" s="53"/>
      <c r="Q78" s="53"/>
    </row>
    <row r="79" spans="2:17" ht="22.5" customHeight="1">
      <c r="B79" s="55"/>
      <c r="C79" s="56">
        <v>3</v>
      </c>
      <c r="D79" s="24">
        <v>48089.0769579438</v>
      </c>
      <c r="E79" s="24">
        <v>144347.10445559176</v>
      </c>
      <c r="F79" s="24">
        <v>131392.64191846945</v>
      </c>
      <c r="G79" s="24">
        <v>312854.1242842604</v>
      </c>
      <c r="H79" s="24">
        <v>16776.502859002303</v>
      </c>
      <c r="I79" s="24">
        <v>619906.4447572631</v>
      </c>
      <c r="J79" s="6"/>
      <c r="K79" s="53"/>
      <c r="L79" s="53"/>
      <c r="M79" s="53"/>
      <c r="N79" s="53"/>
      <c r="O79" s="53"/>
      <c r="P79" s="53"/>
      <c r="Q79" s="53"/>
    </row>
    <row r="80" spans="2:17" ht="22.5" customHeight="1">
      <c r="B80" s="55"/>
      <c r="C80" s="56">
        <v>4</v>
      </c>
      <c r="D80" s="24">
        <v>44705.82282178344</v>
      </c>
      <c r="E80" s="24">
        <v>148784.71545244483</v>
      </c>
      <c r="F80" s="24">
        <v>139601.38544062048</v>
      </c>
      <c r="G80" s="24">
        <v>333916.15667130443</v>
      </c>
      <c r="H80" s="24">
        <v>17694.387685664246</v>
      </c>
      <c r="I80" s="24">
        <v>649313.692700489</v>
      </c>
      <c r="J80" s="6"/>
      <c r="K80" s="53"/>
      <c r="L80" s="53"/>
      <c r="M80" s="53"/>
      <c r="N80" s="53"/>
      <c r="O80" s="53"/>
      <c r="P80" s="53"/>
      <c r="Q80" s="53"/>
    </row>
    <row r="81" spans="2:17" ht="22.5" customHeight="1">
      <c r="B81" s="55">
        <v>1386</v>
      </c>
      <c r="C81" s="56">
        <v>1</v>
      </c>
      <c r="D81" s="24">
        <v>51537.02314511295</v>
      </c>
      <c r="E81" s="24">
        <v>151916.11992930615</v>
      </c>
      <c r="F81" s="24">
        <v>154314.19922430077</v>
      </c>
      <c r="G81" s="24">
        <v>348415.293387364</v>
      </c>
      <c r="H81" s="24">
        <v>19236.764322982934</v>
      </c>
      <c r="I81" s="24">
        <v>686945.871363101</v>
      </c>
      <c r="J81" s="6">
        <v>3139605.912870817</v>
      </c>
      <c r="K81" s="53"/>
      <c r="L81" s="53"/>
      <c r="M81" s="53"/>
      <c r="N81" s="53"/>
      <c r="O81" s="53"/>
      <c r="P81" s="53"/>
      <c r="Q81" s="53"/>
    </row>
    <row r="82" spans="2:17" ht="22.5" customHeight="1">
      <c r="B82" s="55"/>
      <c r="C82" s="56">
        <v>2</v>
      </c>
      <c r="D82" s="24">
        <v>49706.9638166354</v>
      </c>
      <c r="E82" s="24">
        <v>154416.58929459975</v>
      </c>
      <c r="F82" s="24">
        <v>162743.03690943483</v>
      </c>
      <c r="G82" s="24">
        <v>385917.94671569375</v>
      </c>
      <c r="H82" s="24">
        <v>19609.438408250222</v>
      </c>
      <c r="I82" s="24">
        <v>733175.0983281136</v>
      </c>
      <c r="J82" s="6"/>
      <c r="K82" s="53"/>
      <c r="L82" s="53"/>
      <c r="M82" s="53"/>
      <c r="N82" s="53"/>
      <c r="O82" s="53"/>
      <c r="P82" s="53"/>
      <c r="Q82" s="53"/>
    </row>
    <row r="83" spans="2:17" ht="22.5" customHeight="1">
      <c r="B83" s="55"/>
      <c r="C83" s="56">
        <v>3</v>
      </c>
      <c r="D83" s="24">
        <v>50525.256395562734</v>
      </c>
      <c r="E83" s="24">
        <v>215129.22210448576</v>
      </c>
      <c r="F83" s="24">
        <v>181328.88156271935</v>
      </c>
      <c r="G83" s="24">
        <v>399239.8515349071</v>
      </c>
      <c r="H83" s="24">
        <v>21178.047782163438</v>
      </c>
      <c r="I83" s="24">
        <v>825045.1638155115</v>
      </c>
      <c r="J83" s="6"/>
      <c r="K83" s="53"/>
      <c r="L83" s="53"/>
      <c r="M83" s="53"/>
      <c r="N83" s="53"/>
      <c r="O83" s="53"/>
      <c r="P83" s="53"/>
      <c r="Q83" s="53"/>
    </row>
    <row r="84" spans="2:17" ht="22.5" customHeight="1">
      <c r="B84" s="55"/>
      <c r="C84" s="56">
        <v>4</v>
      </c>
      <c r="D84" s="24">
        <v>80300.35664268889</v>
      </c>
      <c r="E84" s="24">
        <v>241936.71154242542</v>
      </c>
      <c r="F84" s="24">
        <v>182107.97230354507</v>
      </c>
      <c r="G84" s="24">
        <v>412658.69836203504</v>
      </c>
      <c r="H84" s="24">
        <v>22563.9594866034</v>
      </c>
      <c r="I84" s="24">
        <v>894439.779364091</v>
      </c>
      <c r="J84" s="6"/>
      <c r="K84" s="53"/>
      <c r="L84" s="53"/>
      <c r="M84" s="53"/>
      <c r="N84" s="53"/>
      <c r="O84" s="53"/>
      <c r="P84" s="53"/>
      <c r="Q84" s="53"/>
    </row>
    <row r="85" spans="2:17" ht="22.5" customHeight="1">
      <c r="B85" s="55">
        <v>1387</v>
      </c>
      <c r="C85" s="56">
        <v>1</v>
      </c>
      <c r="D85" s="24">
        <v>45115.84882320744</v>
      </c>
      <c r="E85" s="24">
        <v>268408.8996148015</v>
      </c>
      <c r="F85" s="24">
        <v>208153.17607873533</v>
      </c>
      <c r="G85" s="24">
        <v>449989.2477578728</v>
      </c>
      <c r="H85" s="24">
        <v>23805.88305824235</v>
      </c>
      <c r="I85" s="24">
        <v>947861.2892163746</v>
      </c>
      <c r="J85" s="6">
        <v>3743337.822106049</v>
      </c>
      <c r="K85" s="53"/>
      <c r="L85" s="53"/>
      <c r="M85" s="53"/>
      <c r="N85" s="53"/>
      <c r="O85" s="53"/>
      <c r="P85" s="53"/>
      <c r="Q85" s="53"/>
    </row>
    <row r="86" spans="2:17" ht="22.5" customHeight="1">
      <c r="B86" s="55"/>
      <c r="C86" s="56">
        <v>2</v>
      </c>
      <c r="D86" s="24">
        <v>59627.402890616344</v>
      </c>
      <c r="E86" s="24">
        <v>264688.3639285514</v>
      </c>
      <c r="F86" s="24">
        <v>220586.5834417565</v>
      </c>
      <c r="G86" s="24">
        <v>472863.04253229365</v>
      </c>
      <c r="H86" s="24">
        <v>22103.07719285428</v>
      </c>
      <c r="I86" s="24">
        <v>995662.3156003637</v>
      </c>
      <c r="J86" s="6"/>
      <c r="K86" s="53"/>
      <c r="L86" s="53"/>
      <c r="M86" s="53"/>
      <c r="N86" s="53"/>
      <c r="O86" s="53"/>
      <c r="P86" s="53"/>
      <c r="Q86" s="53"/>
    </row>
    <row r="87" spans="2:17" ht="22.5" customHeight="1">
      <c r="B87" s="55"/>
      <c r="C87" s="56">
        <v>3</v>
      </c>
      <c r="D87" s="24">
        <v>68644.176303902</v>
      </c>
      <c r="E87" s="24">
        <v>175102.03220350735</v>
      </c>
      <c r="F87" s="24">
        <v>212548.46349443658</v>
      </c>
      <c r="G87" s="24">
        <v>490780.18449451827</v>
      </c>
      <c r="H87" s="24">
        <v>21229.71256249149</v>
      </c>
      <c r="I87" s="24">
        <v>925845.1439338726</v>
      </c>
      <c r="J87" s="6"/>
      <c r="K87" s="53"/>
      <c r="L87" s="53"/>
      <c r="M87" s="53"/>
      <c r="N87" s="53"/>
      <c r="O87" s="53"/>
      <c r="P87" s="53"/>
      <c r="Q87" s="53"/>
    </row>
    <row r="88" spans="2:17" ht="22.5" customHeight="1">
      <c r="B88" s="55"/>
      <c r="C88" s="56">
        <v>4</v>
      </c>
      <c r="D88" s="24">
        <v>65966.27198227425</v>
      </c>
      <c r="E88" s="24">
        <v>129850.12635918891</v>
      </c>
      <c r="F88" s="24">
        <v>213187.46698507154</v>
      </c>
      <c r="G88" s="24">
        <v>486278.7352153153</v>
      </c>
      <c r="H88" s="24">
        <v>21313.527186411873</v>
      </c>
      <c r="I88" s="24">
        <v>873969.0733554382</v>
      </c>
      <c r="J88" s="6"/>
      <c r="K88" s="53"/>
      <c r="L88" s="53"/>
      <c r="M88" s="53"/>
      <c r="N88" s="53"/>
      <c r="O88" s="53"/>
      <c r="P88" s="53"/>
      <c r="Q88" s="53"/>
    </row>
    <row r="89" spans="2:17" ht="22.5" customHeight="1">
      <c r="B89" s="55">
        <v>1388</v>
      </c>
      <c r="C89" s="56">
        <v>1</v>
      </c>
      <c r="D89" s="24">
        <v>69523.49533724446</v>
      </c>
      <c r="E89" s="24">
        <v>135524.45095549134</v>
      </c>
      <c r="F89" s="24">
        <v>203391.08187298258</v>
      </c>
      <c r="G89" s="24">
        <v>499044.359243891</v>
      </c>
      <c r="H89" s="24">
        <v>23060.94369581757</v>
      </c>
      <c r="I89" s="24">
        <v>884422.4437137919</v>
      </c>
      <c r="J89" s="6">
        <v>3893698.771913863</v>
      </c>
      <c r="K89" s="53"/>
      <c r="L89" s="53"/>
      <c r="M89" s="53"/>
      <c r="N89" s="53"/>
      <c r="O89" s="53"/>
      <c r="P89" s="53"/>
      <c r="Q89" s="53"/>
    </row>
    <row r="90" spans="2:17" ht="22.5" customHeight="1">
      <c r="B90" s="55"/>
      <c r="C90" s="56">
        <v>2</v>
      </c>
      <c r="D90" s="24">
        <v>72613.9868212843</v>
      </c>
      <c r="E90" s="24">
        <v>168428.34256244206</v>
      </c>
      <c r="F90" s="24">
        <v>225457.2700165963</v>
      </c>
      <c r="G90" s="24">
        <v>512392.8345546828</v>
      </c>
      <c r="H90" s="24">
        <v>22940.73800883984</v>
      </c>
      <c r="I90" s="24">
        <v>955951.6959461655</v>
      </c>
      <c r="J90" s="6"/>
      <c r="K90" s="53"/>
      <c r="L90" s="53"/>
      <c r="M90" s="53"/>
      <c r="N90" s="53"/>
      <c r="O90" s="53"/>
      <c r="P90" s="53"/>
      <c r="Q90" s="53"/>
    </row>
    <row r="91" spans="2:17" ht="22.5" customHeight="1">
      <c r="B91" s="55"/>
      <c r="C91" s="56">
        <v>3</v>
      </c>
      <c r="D91" s="24">
        <v>61059.18716961555</v>
      </c>
      <c r="E91" s="24">
        <v>188439.7814073403</v>
      </c>
      <c r="F91" s="24">
        <v>233171.73172074644</v>
      </c>
      <c r="G91" s="24">
        <v>534070.0838153448</v>
      </c>
      <c r="H91" s="24">
        <v>24093.02883012532</v>
      </c>
      <c r="I91" s="24">
        <v>992647.7552829218</v>
      </c>
      <c r="J91" s="6"/>
      <c r="K91" s="53"/>
      <c r="L91" s="53"/>
      <c r="M91" s="53"/>
      <c r="N91" s="53"/>
      <c r="O91" s="53"/>
      <c r="P91" s="53"/>
      <c r="Q91" s="53"/>
    </row>
    <row r="92" spans="2:17" ht="22.5" customHeight="1">
      <c r="B92" s="55"/>
      <c r="C92" s="56">
        <v>4</v>
      </c>
      <c r="D92" s="24">
        <v>82487.33067185569</v>
      </c>
      <c r="E92" s="24">
        <v>194411.40698858924</v>
      </c>
      <c r="F92" s="24">
        <v>230164.60638967462</v>
      </c>
      <c r="G92" s="24">
        <v>579489.0223860813</v>
      </c>
      <c r="H92" s="24">
        <v>25875.48946521729</v>
      </c>
      <c r="I92" s="24">
        <v>1060676.8769709833</v>
      </c>
      <c r="J92" s="6"/>
      <c r="K92" s="53"/>
      <c r="L92" s="53"/>
      <c r="M92" s="53"/>
      <c r="N92" s="53"/>
      <c r="O92" s="53"/>
      <c r="P92" s="53"/>
      <c r="Q92" s="53"/>
    </row>
    <row r="93" spans="2:17" ht="22.5" customHeight="1">
      <c r="B93" s="55">
        <v>1389</v>
      </c>
      <c r="C93" s="56">
        <v>1</v>
      </c>
      <c r="D93" s="24">
        <v>76655.11956612207</v>
      </c>
      <c r="E93" s="24">
        <v>182365.38312556225</v>
      </c>
      <c r="F93" s="24">
        <v>226159.01644294936</v>
      </c>
      <c r="G93" s="24">
        <v>603677.6934129545</v>
      </c>
      <c r="H93" s="24">
        <v>29235.60883418044</v>
      </c>
      <c r="I93" s="24">
        <v>1059621.6037134076</v>
      </c>
      <c r="J93" s="6">
        <v>4741386.098368561</v>
      </c>
      <c r="K93" s="53"/>
      <c r="L93" s="53"/>
      <c r="M93" s="53"/>
      <c r="N93" s="53"/>
      <c r="O93" s="53"/>
      <c r="P93" s="53"/>
      <c r="Q93" s="53"/>
    </row>
    <row r="94" spans="2:17" ht="22.5" customHeight="1">
      <c r="B94" s="55"/>
      <c r="C94" s="56">
        <v>2</v>
      </c>
      <c r="D94" s="24">
        <v>82524.6234754067</v>
      </c>
      <c r="E94" s="24">
        <v>202787.66251161406</v>
      </c>
      <c r="F94" s="24">
        <v>238492.62418719387</v>
      </c>
      <c r="G94" s="24">
        <v>613119.34657808</v>
      </c>
      <c r="H94" s="24">
        <v>33581.75908506937</v>
      </c>
      <c r="I94" s="24">
        <v>1103342.497667225</v>
      </c>
      <c r="J94" s="6"/>
      <c r="K94" s="53"/>
      <c r="L94" s="53"/>
      <c r="M94" s="53"/>
      <c r="N94" s="53"/>
      <c r="O94" s="53"/>
      <c r="P94" s="53"/>
      <c r="Q94" s="53"/>
    </row>
    <row r="95" spans="2:17" ht="22.5" customHeight="1">
      <c r="B95" s="55"/>
      <c r="C95" s="56">
        <v>3</v>
      </c>
      <c r="D95" s="24">
        <v>78536.11429703576</v>
      </c>
      <c r="E95" s="24">
        <v>206921.4598499148</v>
      </c>
      <c r="F95" s="24">
        <v>258239.72337984978</v>
      </c>
      <c r="G95" s="24">
        <v>670983.5186177872</v>
      </c>
      <c r="H95" s="24">
        <v>36692.63119071688</v>
      </c>
      <c r="I95" s="24">
        <v>1177988.1849538705</v>
      </c>
      <c r="J95" s="6"/>
      <c r="K95" s="53"/>
      <c r="L95" s="53"/>
      <c r="M95" s="53"/>
      <c r="N95" s="53"/>
      <c r="O95" s="53"/>
      <c r="P95" s="53"/>
      <c r="Q95" s="53"/>
    </row>
    <row r="96" spans="2:17" ht="22.5" customHeight="1">
      <c r="B96" s="55"/>
      <c r="C96" s="56">
        <v>4</v>
      </c>
      <c r="D96" s="24">
        <v>87410.14266143546</v>
      </c>
      <c r="E96" s="24">
        <v>360651.27288147056</v>
      </c>
      <c r="F96" s="24">
        <v>288841.4359900069</v>
      </c>
      <c r="G96" s="24">
        <v>702394.7513911782</v>
      </c>
      <c r="H96" s="24">
        <v>38863.790890033284</v>
      </c>
      <c r="I96" s="24">
        <v>1400433.812034058</v>
      </c>
      <c r="J96" s="6"/>
      <c r="K96" s="53"/>
      <c r="L96" s="53"/>
      <c r="M96" s="53"/>
      <c r="N96" s="53"/>
      <c r="O96" s="53"/>
      <c r="P96" s="53"/>
      <c r="Q96" s="53"/>
    </row>
    <row r="97" spans="2:17" ht="22.5" customHeight="1">
      <c r="B97" s="55">
        <v>1390</v>
      </c>
      <c r="C97" s="56">
        <v>1</v>
      </c>
      <c r="D97" s="24">
        <v>84472.74867955029</v>
      </c>
      <c r="E97" s="24">
        <v>392734.2524074839</v>
      </c>
      <c r="F97" s="24">
        <v>331794.79974939243</v>
      </c>
      <c r="G97" s="24">
        <v>726162.258706304</v>
      </c>
      <c r="H97" s="24">
        <v>40402.71832226458</v>
      </c>
      <c r="I97" s="24">
        <v>1494761.3412204662</v>
      </c>
      <c r="J97" s="6">
        <v>6245765.646896017</v>
      </c>
      <c r="K97" s="53"/>
      <c r="L97" s="53"/>
      <c r="M97" s="53"/>
      <c r="N97" s="53"/>
      <c r="O97" s="53"/>
      <c r="P97" s="53"/>
      <c r="Q97" s="53"/>
    </row>
    <row r="98" spans="2:17" ht="22.5" customHeight="1">
      <c r="B98" s="55"/>
      <c r="C98" s="56">
        <v>2</v>
      </c>
      <c r="D98" s="24">
        <v>82279.58548779106</v>
      </c>
      <c r="E98" s="24">
        <v>382054.2427747805</v>
      </c>
      <c r="F98" s="24">
        <v>326072.21489129536</v>
      </c>
      <c r="G98" s="24">
        <v>783120.9476559471</v>
      </c>
      <c r="H98" s="24">
        <v>41198.77185147284</v>
      </c>
      <c r="I98" s="24">
        <v>1532328.2189583413</v>
      </c>
      <c r="J98" s="6"/>
      <c r="K98" s="53"/>
      <c r="L98" s="53"/>
      <c r="M98" s="53"/>
      <c r="N98" s="53"/>
      <c r="O98" s="53"/>
      <c r="P98" s="53"/>
      <c r="Q98" s="53"/>
    </row>
    <row r="99" spans="2:17" ht="22.5" customHeight="1">
      <c r="B99" s="55"/>
      <c r="C99" s="56">
        <v>3</v>
      </c>
      <c r="D99" s="24">
        <v>92956.14763613202</v>
      </c>
      <c r="E99" s="24">
        <v>393024.4972839696</v>
      </c>
      <c r="F99" s="24">
        <v>330537.9316306414</v>
      </c>
      <c r="G99" s="24">
        <v>792741.0372873829</v>
      </c>
      <c r="H99" s="24">
        <v>43060.67118285297</v>
      </c>
      <c r="I99" s="24">
        <v>1566198.942655273</v>
      </c>
      <c r="J99" s="6"/>
      <c r="K99" s="53"/>
      <c r="L99" s="53"/>
      <c r="M99" s="53"/>
      <c r="N99" s="53"/>
      <c r="O99" s="53"/>
      <c r="P99" s="53"/>
      <c r="Q99" s="53"/>
    </row>
    <row r="100" spans="2:17" ht="22.5" customHeight="1">
      <c r="B100" s="55"/>
      <c r="C100" s="56">
        <v>4</v>
      </c>
      <c r="D100" s="24">
        <v>107487.82819652658</v>
      </c>
      <c r="E100" s="24">
        <v>396546.84442978224</v>
      </c>
      <c r="F100" s="24">
        <v>349816.9337286709</v>
      </c>
      <c r="G100" s="24">
        <v>840725.4663503661</v>
      </c>
      <c r="H100" s="24">
        <v>42099.9286434096</v>
      </c>
      <c r="I100" s="24">
        <v>1652477.144061936</v>
      </c>
      <c r="J100" s="6"/>
      <c r="K100" s="53"/>
      <c r="L100" s="53"/>
      <c r="M100" s="53"/>
      <c r="N100" s="53"/>
      <c r="O100" s="53"/>
      <c r="P100" s="53"/>
      <c r="Q100" s="53"/>
    </row>
    <row r="101" spans="2:17" ht="22.5" customHeight="1">
      <c r="B101" s="55">
        <v>1391</v>
      </c>
      <c r="C101" s="56">
        <v>1</v>
      </c>
      <c r="D101" s="24">
        <v>117406.93452749091</v>
      </c>
      <c r="E101" s="24">
        <v>309341.1824656504</v>
      </c>
      <c r="F101" s="24">
        <v>370225.6319333725</v>
      </c>
      <c r="G101" s="24">
        <v>823599.1297192601</v>
      </c>
      <c r="H101" s="24">
        <v>46769.0539384373</v>
      </c>
      <c r="I101" s="24">
        <v>1573803.8247073367</v>
      </c>
      <c r="J101" s="6">
        <v>7091388.726406866</v>
      </c>
      <c r="K101" s="53"/>
      <c r="L101" s="53"/>
      <c r="M101" s="53"/>
      <c r="N101" s="53"/>
      <c r="O101" s="53"/>
      <c r="P101" s="53"/>
      <c r="Q101" s="53"/>
    </row>
    <row r="102" spans="2:17" ht="22.5" customHeight="1">
      <c r="B102" s="55"/>
      <c r="C102" s="56">
        <v>2</v>
      </c>
      <c r="D102" s="24">
        <v>127858.67678779039</v>
      </c>
      <c r="E102" s="24">
        <v>264280.06615418167</v>
      </c>
      <c r="F102" s="24">
        <v>412281.13673275686</v>
      </c>
      <c r="G102" s="24">
        <v>900120.4898349524</v>
      </c>
      <c r="H102" s="24">
        <v>50119.82513635632</v>
      </c>
      <c r="I102" s="24">
        <v>1654420.544373325</v>
      </c>
      <c r="J102" s="6"/>
      <c r="K102" s="53"/>
      <c r="L102" s="53"/>
      <c r="M102" s="53"/>
      <c r="N102" s="53"/>
      <c r="O102" s="53"/>
      <c r="P102" s="53"/>
      <c r="Q102" s="53"/>
    </row>
    <row r="103" spans="2:17" ht="22.5" customHeight="1">
      <c r="B103" s="55"/>
      <c r="C103" s="56">
        <v>3</v>
      </c>
      <c r="D103" s="24">
        <v>149955.12682371584</v>
      </c>
      <c r="E103" s="24">
        <v>296775.4160215088</v>
      </c>
      <c r="F103" s="24">
        <v>466429.7815525192</v>
      </c>
      <c r="G103" s="24">
        <v>992611.9432171581</v>
      </c>
      <c r="H103" s="24">
        <v>50000.95898293357</v>
      </c>
      <c r="I103" s="24">
        <v>1855771.3086319685</v>
      </c>
      <c r="J103" s="6"/>
      <c r="K103" s="53"/>
      <c r="L103" s="53"/>
      <c r="M103" s="53"/>
      <c r="N103" s="53"/>
      <c r="O103" s="53"/>
      <c r="P103" s="53"/>
      <c r="Q103" s="53"/>
    </row>
    <row r="104" spans="2:17" ht="22.5" customHeight="1">
      <c r="B104" s="55"/>
      <c r="C104" s="56">
        <v>4</v>
      </c>
      <c r="D104" s="24">
        <v>163253.75186100285</v>
      </c>
      <c r="E104" s="24">
        <v>294316.04176552454</v>
      </c>
      <c r="F104" s="24">
        <v>519319.25978135143</v>
      </c>
      <c r="G104" s="24">
        <v>1082361.1572286296</v>
      </c>
      <c r="H104" s="24">
        <v>51857.16194227282</v>
      </c>
      <c r="I104" s="24">
        <v>2007393.0486942355</v>
      </c>
      <c r="J104" s="6"/>
      <c r="K104" s="53"/>
      <c r="L104" s="53"/>
      <c r="M104" s="53"/>
      <c r="N104" s="53"/>
      <c r="O104" s="53"/>
      <c r="P104" s="53"/>
      <c r="Q104" s="53"/>
    </row>
    <row r="105" spans="2:17" ht="22.5" customHeight="1">
      <c r="B105" s="55">
        <v>1392</v>
      </c>
      <c r="C105" s="56">
        <v>1</v>
      </c>
      <c r="D105" s="24">
        <v>186177.75874033375</v>
      </c>
      <c r="E105" s="24">
        <v>356201.94608319434</v>
      </c>
      <c r="F105" s="24">
        <v>503300.5433257029</v>
      </c>
      <c r="G105" s="24">
        <v>1154991.2212216577</v>
      </c>
      <c r="H105" s="24">
        <v>47193.39370506684</v>
      </c>
      <c r="I105" s="24">
        <v>2153478.075665822</v>
      </c>
      <c r="J105" s="6">
        <v>9343070.046007933</v>
      </c>
      <c r="K105" s="53"/>
      <c r="L105" s="53"/>
      <c r="M105" s="53"/>
      <c r="N105" s="53"/>
      <c r="O105" s="53"/>
      <c r="P105" s="53"/>
      <c r="Q105" s="53"/>
    </row>
    <row r="106" spans="2:17" ht="22.5" customHeight="1">
      <c r="B106" s="55"/>
      <c r="C106" s="56">
        <v>2</v>
      </c>
      <c r="D106" s="24">
        <v>209605.60673268026</v>
      </c>
      <c r="E106" s="24">
        <v>386004.29463728593</v>
      </c>
      <c r="F106" s="24">
        <v>536638.3913110561</v>
      </c>
      <c r="G106" s="24">
        <v>1192318.5811253295</v>
      </c>
      <c r="H106" s="24">
        <v>47414.75896750262</v>
      </c>
      <c r="I106" s="24">
        <v>2277152.1148388493</v>
      </c>
      <c r="J106" s="6"/>
      <c r="K106" s="53"/>
      <c r="L106" s="53"/>
      <c r="M106" s="53"/>
      <c r="N106" s="53"/>
      <c r="O106" s="53"/>
      <c r="P106" s="53"/>
      <c r="Q106" s="53"/>
    </row>
    <row r="107" spans="2:17" ht="22.5" customHeight="1">
      <c r="B107" s="55"/>
      <c r="C107" s="56">
        <v>3</v>
      </c>
      <c r="D107" s="24">
        <v>223054.55046827378</v>
      </c>
      <c r="E107" s="24">
        <v>401309.34868131555</v>
      </c>
      <c r="F107" s="24">
        <v>556811.149787373</v>
      </c>
      <c r="G107" s="24">
        <v>1255159.4500072314</v>
      </c>
      <c r="H107" s="24">
        <v>45461.2756220144</v>
      </c>
      <c r="I107" s="24">
        <v>2390873.2233221796</v>
      </c>
      <c r="J107" s="6"/>
      <c r="K107" s="53"/>
      <c r="L107" s="53"/>
      <c r="M107" s="53"/>
      <c r="N107" s="53"/>
      <c r="O107" s="53"/>
      <c r="P107" s="53"/>
      <c r="Q107" s="53"/>
    </row>
    <row r="108" spans="2:17" ht="22.5" customHeight="1">
      <c r="B108" s="55"/>
      <c r="C108" s="56">
        <v>4</v>
      </c>
      <c r="D108" s="24">
        <v>224808.9169230699</v>
      </c>
      <c r="E108" s="24">
        <v>446117.41059820424</v>
      </c>
      <c r="F108" s="24">
        <v>568347.2796685506</v>
      </c>
      <c r="G108" s="24">
        <v>1327590.920038201</v>
      </c>
      <c r="H108" s="24">
        <v>45297.89504694335</v>
      </c>
      <c r="I108" s="24">
        <v>2521566.6321810824</v>
      </c>
      <c r="J108" s="6"/>
      <c r="K108" s="53"/>
      <c r="L108" s="53"/>
      <c r="M108" s="53"/>
      <c r="N108" s="53"/>
      <c r="O108" s="53"/>
      <c r="P108" s="53"/>
      <c r="Q108" s="53"/>
    </row>
    <row r="109" spans="2:17" ht="22.5" customHeight="1">
      <c r="B109" s="55">
        <v>1393</v>
      </c>
      <c r="C109" s="56">
        <v>1</v>
      </c>
      <c r="D109" s="24">
        <v>261427.693808776</v>
      </c>
      <c r="E109" s="24">
        <v>460201.43753708125</v>
      </c>
      <c r="F109" s="24">
        <v>585366.6606098068</v>
      </c>
      <c r="G109" s="24">
        <v>1442364.9769744687</v>
      </c>
      <c r="H109" s="24">
        <v>33756.26315091898</v>
      </c>
      <c r="I109" s="24">
        <v>2715604.5057792137</v>
      </c>
      <c r="J109" s="6">
        <v>10807477.40109839</v>
      </c>
      <c r="K109" s="53"/>
      <c r="L109" s="53"/>
      <c r="M109" s="53"/>
      <c r="N109" s="53"/>
      <c r="O109" s="53"/>
      <c r="P109" s="53"/>
      <c r="Q109" s="53"/>
    </row>
    <row r="110" spans="2:17" ht="22.5" customHeight="1">
      <c r="B110" s="55"/>
      <c r="C110" s="56">
        <v>2</v>
      </c>
      <c r="D110" s="24">
        <v>253100.17596282685</v>
      </c>
      <c r="E110" s="24">
        <v>476445.7815089925</v>
      </c>
      <c r="F110" s="24">
        <v>632701.1111134429</v>
      </c>
      <c r="G110" s="24">
        <v>1422051.532517677</v>
      </c>
      <c r="H110" s="24">
        <v>35675.36427572368</v>
      </c>
      <c r="I110" s="24">
        <v>2748623.236827215</v>
      </c>
      <c r="J110" s="6"/>
      <c r="K110" s="53"/>
      <c r="L110" s="53"/>
      <c r="M110" s="53"/>
      <c r="N110" s="53"/>
      <c r="O110" s="53"/>
      <c r="P110" s="53"/>
      <c r="Q110" s="53"/>
    </row>
    <row r="111" spans="2:17" ht="22.5" customHeight="1">
      <c r="B111" s="55"/>
      <c r="C111" s="56">
        <v>3</v>
      </c>
      <c r="D111" s="24">
        <v>239940.7142789534</v>
      </c>
      <c r="E111" s="24">
        <v>404856.2934467309</v>
      </c>
      <c r="F111" s="24">
        <v>653102.8946523106</v>
      </c>
      <c r="G111" s="24">
        <v>1458722.0559195718</v>
      </c>
      <c r="H111" s="24">
        <v>35905.41934419705</v>
      </c>
      <c r="I111" s="24">
        <v>2720716.5389533695</v>
      </c>
      <c r="J111" s="6"/>
      <c r="K111" s="53"/>
      <c r="L111" s="53"/>
      <c r="M111" s="53"/>
      <c r="N111" s="53"/>
      <c r="O111" s="53"/>
      <c r="P111" s="53"/>
      <c r="Q111" s="53"/>
    </row>
    <row r="112" spans="2:17" ht="22.5" customHeight="1" thickBot="1">
      <c r="B112" s="86"/>
      <c r="C112" s="87">
        <v>4</v>
      </c>
      <c r="D112" s="32">
        <v>254671.94760823913</v>
      </c>
      <c r="E112" s="32">
        <v>307975.48750719515</v>
      </c>
      <c r="F112" s="32">
        <v>610899.5399352927</v>
      </c>
      <c r="G112" s="32">
        <v>1488138.9092384255</v>
      </c>
      <c r="H112" s="32">
        <v>39152.76475056193</v>
      </c>
      <c r="I112" s="32">
        <v>2622533.1195385903</v>
      </c>
      <c r="J112" s="88"/>
      <c r="K112" s="53"/>
      <c r="L112" s="53"/>
      <c r="M112" s="53"/>
      <c r="N112" s="53"/>
      <c r="O112" s="53"/>
      <c r="P112" s="53"/>
      <c r="Q112" s="53"/>
    </row>
    <row r="113" spans="2:4" ht="22.5" customHeight="1">
      <c r="B113" s="99"/>
      <c r="C113" s="99"/>
      <c r="D113" s="99"/>
    </row>
  </sheetData>
  <sheetProtection/>
  <mergeCells count="3">
    <mergeCell ref="B2:J2"/>
    <mergeCell ref="B3:C3"/>
    <mergeCell ref="B113:D11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F113"/>
  <sheetViews>
    <sheetView rightToLeft="1" zoomScale="76" zoomScaleNormal="76" zoomScalePageLayoutView="0" workbookViewId="0" topLeftCell="A1">
      <pane xSplit="3" ySplit="4" topLeftCell="D89" activePane="bottomRight" state="frozen"/>
      <selection pane="topLeft" activeCell="Q98" sqref="Q98"/>
      <selection pane="topRight" activeCell="Q98" sqref="Q98"/>
      <selection pane="bottomLeft" activeCell="Q98" sqref="Q98"/>
      <selection pane="bottomRight" activeCell="I103" sqref="I103"/>
    </sheetView>
  </sheetViews>
  <sheetFormatPr defaultColWidth="9.140625" defaultRowHeight="22.5" customHeight="1"/>
  <cols>
    <col min="1" max="1" width="9.140625" style="54" customWidth="1"/>
    <col min="2" max="3" width="12.00390625" style="56" customWidth="1"/>
    <col min="4" max="8" width="25.7109375" style="54" customWidth="1"/>
    <col min="9" max="9" width="22.28125" style="54" customWidth="1"/>
    <col min="10" max="10" width="20.7109375" style="54" customWidth="1"/>
    <col min="11" max="11" width="9.28125" style="54" bestFit="1" customWidth="1"/>
    <col min="12" max="16384" width="9.140625" style="54" customWidth="1"/>
  </cols>
  <sheetData>
    <row r="1" s="56" customFormat="1" ht="22.5" customHeight="1"/>
    <row r="2" spans="2:10" s="40" customFormat="1" ht="29.25" customHeight="1">
      <c r="B2" s="98" t="s">
        <v>45</v>
      </c>
      <c r="C2" s="98"/>
      <c r="D2" s="98"/>
      <c r="E2" s="98"/>
      <c r="F2" s="98"/>
      <c r="G2" s="98"/>
      <c r="H2" s="98"/>
      <c r="I2" s="98" t="s">
        <v>49</v>
      </c>
      <c r="J2" s="98"/>
    </row>
    <row r="3" spans="2:9" s="8" customFormat="1" ht="21.75" customHeight="1" thickBot="1">
      <c r="B3" s="101" t="s">
        <v>53</v>
      </c>
      <c r="C3" s="101"/>
      <c r="I3" s="8" t="s">
        <v>49</v>
      </c>
    </row>
    <row r="4" spans="2:162" s="43" customFormat="1" ht="57" customHeight="1" thickBot="1">
      <c r="B4" s="89" t="s">
        <v>0</v>
      </c>
      <c r="C4" s="90" t="s">
        <v>1</v>
      </c>
      <c r="D4" s="91" t="s">
        <v>2</v>
      </c>
      <c r="E4" s="91" t="s">
        <v>14</v>
      </c>
      <c r="F4" s="91" t="s">
        <v>19</v>
      </c>
      <c r="G4" s="91" t="s">
        <v>6</v>
      </c>
      <c r="H4" s="91" t="s">
        <v>50</v>
      </c>
      <c r="I4" s="91" t="s">
        <v>51</v>
      </c>
      <c r="J4" s="92" t="s">
        <v>52</v>
      </c>
      <c r="N4" s="44"/>
      <c r="AK4" s="44"/>
      <c r="EY4" s="44"/>
      <c r="EZ4" s="44"/>
      <c r="FA4" s="44"/>
      <c r="FB4" s="44"/>
      <c r="FC4" s="44"/>
      <c r="FD4" s="44"/>
      <c r="FF4" s="44"/>
    </row>
    <row r="5" spans="2:11" ht="22.5" customHeight="1">
      <c r="B5" s="45">
        <v>1367</v>
      </c>
      <c r="C5" s="46">
        <v>1</v>
      </c>
      <c r="D5" s="17">
        <v>13688.26357953535</v>
      </c>
      <c r="E5" s="17">
        <v>52083.15049514799</v>
      </c>
      <c r="F5" s="17">
        <v>31508.38815133649</v>
      </c>
      <c r="G5" s="17">
        <v>86030.63168351847</v>
      </c>
      <c r="H5" s="17">
        <v>2067.3790043835693</v>
      </c>
      <c r="I5" s="17">
        <v>181243.05490515474</v>
      </c>
      <c r="J5" s="18">
        <v>745357.383828411</v>
      </c>
      <c r="K5" s="60"/>
    </row>
    <row r="6" spans="2:11" ht="22.5" customHeight="1">
      <c r="B6" s="55"/>
      <c r="C6" s="56">
        <v>2</v>
      </c>
      <c r="D6" s="24">
        <v>14085.130961314771</v>
      </c>
      <c r="E6" s="24">
        <v>43478.142534190556</v>
      </c>
      <c r="F6" s="24">
        <v>29061.14340289127</v>
      </c>
      <c r="G6" s="24">
        <v>87106.08826846072</v>
      </c>
      <c r="H6" s="24">
        <v>2077.3584451728816</v>
      </c>
      <c r="I6" s="24">
        <v>171653.14672168446</v>
      </c>
      <c r="J6" s="6"/>
      <c r="K6" s="60"/>
    </row>
    <row r="7" spans="2:11" ht="22.5" customHeight="1">
      <c r="B7" s="55"/>
      <c r="C7" s="56">
        <v>3</v>
      </c>
      <c r="D7" s="24">
        <v>14764.507718714616</v>
      </c>
      <c r="E7" s="24">
        <v>62485.55031087051</v>
      </c>
      <c r="F7" s="24">
        <v>28474.690044434778</v>
      </c>
      <c r="G7" s="24">
        <v>87795.12699565296</v>
      </c>
      <c r="H7" s="24">
        <v>1948.0095977906292</v>
      </c>
      <c r="I7" s="24">
        <v>191571.86547188225</v>
      </c>
      <c r="J7" s="6"/>
      <c r="K7" s="60"/>
    </row>
    <row r="8" spans="2:11" ht="22.5" customHeight="1">
      <c r="B8" s="55"/>
      <c r="C8" s="56">
        <v>4</v>
      </c>
      <c r="D8" s="24">
        <v>17950.597740435267</v>
      </c>
      <c r="E8" s="24">
        <v>69570.15048820179</v>
      </c>
      <c r="F8" s="24">
        <v>30075.46840133747</v>
      </c>
      <c r="G8" s="24">
        <v>85191.85305236785</v>
      </c>
      <c r="H8" s="24">
        <v>1898.7529526529204</v>
      </c>
      <c r="I8" s="24">
        <v>200889.31672968948</v>
      </c>
      <c r="J8" s="6"/>
      <c r="K8" s="60"/>
    </row>
    <row r="9" spans="2:11" ht="22.5" customHeight="1">
      <c r="B9" s="55">
        <v>1368</v>
      </c>
      <c r="C9" s="56">
        <v>1</v>
      </c>
      <c r="D9" s="24">
        <v>14974.05313373451</v>
      </c>
      <c r="E9" s="24">
        <v>62638.35895543996</v>
      </c>
      <c r="F9" s="24">
        <v>27881.36412533032</v>
      </c>
      <c r="G9" s="24">
        <v>86219.26929344346</v>
      </c>
      <c r="H9" s="24">
        <v>1773.8452834761151</v>
      </c>
      <c r="I9" s="24">
        <v>189939.20022447215</v>
      </c>
      <c r="J9" s="6">
        <v>789132.9316995969</v>
      </c>
      <c r="K9" s="60"/>
    </row>
    <row r="10" spans="2:11" ht="22.5" customHeight="1">
      <c r="B10" s="55"/>
      <c r="C10" s="56">
        <v>2</v>
      </c>
      <c r="D10" s="24">
        <v>15859.379479048084</v>
      </c>
      <c r="E10" s="24">
        <v>65335.082961926695</v>
      </c>
      <c r="F10" s="24">
        <v>30879.554977619922</v>
      </c>
      <c r="G10" s="24">
        <v>89308.10116610206</v>
      </c>
      <c r="H10" s="24">
        <v>1632.0858322631477</v>
      </c>
      <c r="I10" s="24">
        <v>199750.03275243362</v>
      </c>
      <c r="J10" s="6"/>
      <c r="K10" s="60"/>
    </row>
    <row r="11" spans="2:11" ht="22.5" customHeight="1">
      <c r="B11" s="55"/>
      <c r="C11" s="56">
        <v>3</v>
      </c>
      <c r="D11" s="24">
        <v>16197.010688483302</v>
      </c>
      <c r="E11" s="24">
        <v>58420.963178640915</v>
      </c>
      <c r="F11" s="24">
        <v>30669.366375871432</v>
      </c>
      <c r="G11" s="24">
        <v>91547.64940055877</v>
      </c>
      <c r="H11" s="24">
        <v>1789.4103869140313</v>
      </c>
      <c r="I11" s="24">
        <v>195045.5792566404</v>
      </c>
      <c r="J11" s="6"/>
      <c r="K11" s="60"/>
    </row>
    <row r="12" spans="2:11" ht="22.5" customHeight="1">
      <c r="B12" s="55"/>
      <c r="C12" s="56">
        <v>4</v>
      </c>
      <c r="D12" s="24">
        <v>16081.146698734103</v>
      </c>
      <c r="E12" s="24">
        <v>55471.73660358932</v>
      </c>
      <c r="F12" s="24">
        <v>32342.02452117834</v>
      </c>
      <c r="G12" s="24">
        <v>102220.77013989573</v>
      </c>
      <c r="H12" s="24">
        <v>1717.5584973467073</v>
      </c>
      <c r="I12" s="24">
        <v>204398.1194660508</v>
      </c>
      <c r="J12" s="6"/>
      <c r="K12" s="60"/>
    </row>
    <row r="13" spans="2:11" ht="22.5" customHeight="1">
      <c r="B13" s="55">
        <v>1369</v>
      </c>
      <c r="C13" s="56">
        <v>1</v>
      </c>
      <c r="D13" s="24">
        <v>17439.033238458273</v>
      </c>
      <c r="E13" s="24">
        <v>71272.14818568034</v>
      </c>
      <c r="F13" s="24">
        <v>32926.54767705372</v>
      </c>
      <c r="G13" s="24">
        <v>98189.89795038072</v>
      </c>
      <c r="H13" s="24">
        <v>2303.2428443087733</v>
      </c>
      <c r="I13" s="24">
        <v>217524.3842072643</v>
      </c>
      <c r="J13" s="6">
        <v>899964.6474984331</v>
      </c>
      <c r="K13" s="60"/>
    </row>
    <row r="14" spans="2:11" ht="22.5" customHeight="1">
      <c r="B14" s="55"/>
      <c r="C14" s="56">
        <v>2</v>
      </c>
      <c r="D14" s="24">
        <v>17117.231896935587</v>
      </c>
      <c r="E14" s="24">
        <v>71739.5051859276</v>
      </c>
      <c r="F14" s="24">
        <v>34042.58546819759</v>
      </c>
      <c r="G14" s="24">
        <v>100944.5730187823</v>
      </c>
      <c r="H14" s="24">
        <v>2402.0283925122585</v>
      </c>
      <c r="I14" s="24">
        <v>221441.8671773308</v>
      </c>
      <c r="J14" s="6"/>
      <c r="K14" s="60"/>
    </row>
    <row r="15" spans="2:11" ht="22.5" customHeight="1">
      <c r="B15" s="55"/>
      <c r="C15" s="56">
        <v>3</v>
      </c>
      <c r="D15" s="24">
        <v>17291.704424859865</v>
      </c>
      <c r="E15" s="24">
        <v>68424.94804974116</v>
      </c>
      <c r="F15" s="24">
        <v>36355.594766570444</v>
      </c>
      <c r="G15" s="24">
        <v>102068.379231178</v>
      </c>
      <c r="H15" s="24">
        <v>2712.979092023615</v>
      </c>
      <c r="I15" s="24">
        <v>221427.64738032583</v>
      </c>
      <c r="J15" s="6"/>
      <c r="K15" s="60"/>
    </row>
    <row r="16" spans="2:11" ht="22.5" customHeight="1">
      <c r="B16" s="55"/>
      <c r="C16" s="56">
        <v>4</v>
      </c>
      <c r="D16" s="24">
        <v>18224.130439746266</v>
      </c>
      <c r="E16" s="24">
        <v>77375.57607708414</v>
      </c>
      <c r="F16" s="24">
        <v>39816.96208817824</v>
      </c>
      <c r="G16" s="24">
        <v>107245.02979965894</v>
      </c>
      <c r="H16" s="24">
        <v>3090.949671155354</v>
      </c>
      <c r="I16" s="24">
        <v>239570.74873351224</v>
      </c>
      <c r="J16" s="6"/>
      <c r="K16" s="60"/>
    </row>
    <row r="17" spans="2:11" ht="22.5" customHeight="1">
      <c r="B17" s="55">
        <v>1370</v>
      </c>
      <c r="C17" s="56">
        <v>1</v>
      </c>
      <c r="D17" s="24">
        <v>17670.88396450463</v>
      </c>
      <c r="E17" s="24">
        <v>52183.425035232525</v>
      </c>
      <c r="F17" s="24">
        <v>44034.787569886954</v>
      </c>
      <c r="G17" s="24">
        <v>110340.91969907176</v>
      </c>
      <c r="H17" s="24">
        <v>3425.371482079888</v>
      </c>
      <c r="I17" s="24">
        <v>220804.644786616</v>
      </c>
      <c r="J17" s="6">
        <v>1010601.4160826846</v>
      </c>
      <c r="K17" s="60"/>
    </row>
    <row r="18" spans="2:11" ht="22.5" customHeight="1">
      <c r="B18" s="55"/>
      <c r="C18" s="56">
        <v>2</v>
      </c>
      <c r="D18" s="24">
        <v>18814.313088059636</v>
      </c>
      <c r="E18" s="24">
        <v>83662.25407644703</v>
      </c>
      <c r="F18" s="24">
        <v>42616.69739002468</v>
      </c>
      <c r="G18" s="24">
        <v>107484.55537022516</v>
      </c>
      <c r="H18" s="24">
        <v>4628.687028213544</v>
      </c>
      <c r="I18" s="24">
        <v>247949.132896543</v>
      </c>
      <c r="J18" s="6"/>
      <c r="K18" s="60"/>
    </row>
    <row r="19" spans="2:11" ht="22.5" customHeight="1">
      <c r="B19" s="55"/>
      <c r="C19" s="56">
        <v>3</v>
      </c>
      <c r="D19" s="24">
        <v>18788.372177711743</v>
      </c>
      <c r="E19" s="24">
        <v>90322.01071108703</v>
      </c>
      <c r="F19" s="24">
        <v>45144.93773987009</v>
      </c>
      <c r="G19" s="24">
        <v>118279.5733825042</v>
      </c>
      <c r="H19" s="24">
        <v>4895.219254191701</v>
      </c>
      <c r="I19" s="24">
        <v>267639.6747569814</v>
      </c>
      <c r="J19" s="6"/>
      <c r="K19" s="60"/>
    </row>
    <row r="20" spans="2:11" ht="22.5" customHeight="1">
      <c r="B20" s="55"/>
      <c r="C20" s="56">
        <v>4</v>
      </c>
      <c r="D20" s="24">
        <v>18735.930769723996</v>
      </c>
      <c r="E20" s="24">
        <v>101262.21625991806</v>
      </c>
      <c r="F20" s="24">
        <v>45062.297300218255</v>
      </c>
      <c r="G20" s="24">
        <v>114846.4415481989</v>
      </c>
      <c r="H20" s="24">
        <v>5698.922235514869</v>
      </c>
      <c r="I20" s="24">
        <v>274207.96364254435</v>
      </c>
      <c r="J20" s="6"/>
      <c r="K20" s="60"/>
    </row>
    <row r="21" spans="2:11" ht="22.5" customHeight="1">
      <c r="B21" s="55">
        <v>1371</v>
      </c>
      <c r="C21" s="56">
        <v>1</v>
      </c>
      <c r="D21" s="24">
        <v>20999.99469288463</v>
      </c>
      <c r="E21" s="24">
        <v>116822.6045721515</v>
      </c>
      <c r="F21" s="24">
        <v>47153.44447917049</v>
      </c>
      <c r="G21" s="24">
        <v>118689.71913580595</v>
      </c>
      <c r="H21" s="24">
        <v>5743.728919918005</v>
      </c>
      <c r="I21" s="24">
        <v>297922.03396009456</v>
      </c>
      <c r="J21" s="6">
        <v>1041570.134738122</v>
      </c>
      <c r="K21" s="60"/>
    </row>
    <row r="22" spans="2:11" ht="22.5" customHeight="1">
      <c r="B22" s="55"/>
      <c r="C22" s="56">
        <v>2</v>
      </c>
      <c r="D22" s="24">
        <v>20159.906940267687</v>
      </c>
      <c r="E22" s="24">
        <v>88858.5434249557</v>
      </c>
      <c r="F22" s="24">
        <v>46126.770706613825</v>
      </c>
      <c r="G22" s="24">
        <v>116664.27579760403</v>
      </c>
      <c r="H22" s="24">
        <v>4496.185317469854</v>
      </c>
      <c r="I22" s="24">
        <v>267313.31155197136</v>
      </c>
      <c r="J22" s="6"/>
      <c r="K22" s="60"/>
    </row>
    <row r="23" spans="2:11" ht="22.5" customHeight="1">
      <c r="B23" s="55"/>
      <c r="C23" s="56">
        <v>3</v>
      </c>
      <c r="D23" s="24">
        <v>20140.367023119965</v>
      </c>
      <c r="E23" s="24">
        <v>70967.21663170101</v>
      </c>
      <c r="F23" s="24">
        <v>44839.18535825489</v>
      </c>
      <c r="G23" s="24">
        <v>116678.3496358539</v>
      </c>
      <c r="H23" s="24">
        <v>4342.416344276552</v>
      </c>
      <c r="I23" s="24">
        <v>248282.7023046532</v>
      </c>
      <c r="J23" s="6"/>
      <c r="K23" s="60"/>
    </row>
    <row r="24" spans="2:11" ht="22.5" customHeight="1">
      <c r="B24" s="55"/>
      <c r="C24" s="56">
        <v>4</v>
      </c>
      <c r="D24" s="24">
        <v>20321.631343727735</v>
      </c>
      <c r="E24" s="24">
        <v>52245.48010931373</v>
      </c>
      <c r="F24" s="24">
        <v>42307.9894559608</v>
      </c>
      <c r="G24" s="24">
        <v>117553.85543073615</v>
      </c>
      <c r="H24" s="24">
        <v>4376.869418335589</v>
      </c>
      <c r="I24" s="24">
        <v>228052.08692140284</v>
      </c>
      <c r="J24" s="6"/>
      <c r="K24" s="60"/>
    </row>
    <row r="25" spans="2:11" ht="22.5" customHeight="1">
      <c r="B25" s="55">
        <v>1372</v>
      </c>
      <c r="C25" s="56">
        <v>1</v>
      </c>
      <c r="D25" s="24">
        <v>20768.76192025621</v>
      </c>
      <c r="E25" s="24">
        <v>92126.53811828054</v>
      </c>
      <c r="F25" s="24">
        <v>45515.77805816682</v>
      </c>
      <c r="G25" s="24">
        <v>124420.57800491869</v>
      </c>
      <c r="H25" s="24">
        <v>4375.695632441034</v>
      </c>
      <c r="I25" s="24">
        <v>278455.96046918124</v>
      </c>
      <c r="J25" s="6">
        <v>1055689.687183845</v>
      </c>
      <c r="K25" s="60"/>
    </row>
    <row r="26" spans="2:11" ht="22.5" customHeight="1">
      <c r="B26" s="55"/>
      <c r="C26" s="56">
        <v>2</v>
      </c>
      <c r="D26" s="24">
        <v>20775.03974773398</v>
      </c>
      <c r="E26" s="24">
        <v>85912.21437259202</v>
      </c>
      <c r="F26" s="24">
        <v>44681.92502026996</v>
      </c>
      <c r="G26" s="24">
        <v>122011.74831320552</v>
      </c>
      <c r="H26" s="24">
        <v>5205.777223787832</v>
      </c>
      <c r="I26" s="24">
        <v>268175.15023001365</v>
      </c>
      <c r="J26" s="6"/>
      <c r="K26" s="60"/>
    </row>
    <row r="27" spans="2:11" ht="22.5" customHeight="1">
      <c r="B27" s="55"/>
      <c r="C27" s="56">
        <v>3</v>
      </c>
      <c r="D27" s="24">
        <v>20408.034027193466</v>
      </c>
      <c r="E27" s="24">
        <v>90549.52127047042</v>
      </c>
      <c r="F27" s="24">
        <v>44962.589130633496</v>
      </c>
      <c r="G27" s="24">
        <v>110601.15947500555</v>
      </c>
      <c r="H27" s="24">
        <v>5401.433027702494</v>
      </c>
      <c r="I27" s="24">
        <v>261119.87087560043</v>
      </c>
      <c r="J27" s="6"/>
      <c r="K27" s="60"/>
    </row>
    <row r="28" spans="2:11" ht="22.5" customHeight="1">
      <c r="B28" s="55"/>
      <c r="C28" s="56">
        <v>4</v>
      </c>
      <c r="D28" s="24">
        <v>20456.66430481635</v>
      </c>
      <c r="E28" s="24">
        <v>76664.90342250193</v>
      </c>
      <c r="F28" s="24">
        <v>41310.71779092972</v>
      </c>
      <c r="G28" s="24">
        <v>115011.71420687022</v>
      </c>
      <c r="H28" s="24">
        <v>5505.294116068637</v>
      </c>
      <c r="I28" s="24">
        <v>247938.7056090496</v>
      </c>
      <c r="J28" s="6"/>
      <c r="K28" s="60"/>
    </row>
    <row r="29" spans="2:11" ht="22.5" customHeight="1">
      <c r="B29" s="55">
        <v>1373</v>
      </c>
      <c r="C29" s="56">
        <v>1</v>
      </c>
      <c r="D29" s="24">
        <v>20133.294758074135</v>
      </c>
      <c r="E29" s="24">
        <v>75188.08962209916</v>
      </c>
      <c r="F29" s="24">
        <v>43144.87995736806</v>
      </c>
      <c r="G29" s="24">
        <v>119529.51440581933</v>
      </c>
      <c r="H29" s="24">
        <v>6678.043443985564</v>
      </c>
      <c r="I29" s="24">
        <v>251317.7352993751</v>
      </c>
      <c r="J29" s="6">
        <v>1045963.6016383236</v>
      </c>
      <c r="K29" s="60"/>
    </row>
    <row r="30" spans="2:11" ht="22.5" customHeight="1">
      <c r="B30" s="55"/>
      <c r="C30" s="56">
        <v>2</v>
      </c>
      <c r="D30" s="24">
        <v>22089.196659462636</v>
      </c>
      <c r="E30" s="24">
        <v>82918.9499463182</v>
      </c>
      <c r="F30" s="24">
        <v>46682.51925578495</v>
      </c>
      <c r="G30" s="24">
        <v>125480.49324276349</v>
      </c>
      <c r="H30" s="24">
        <v>6976.909871358201</v>
      </c>
      <c r="I30" s="24">
        <v>270194.2492329711</v>
      </c>
      <c r="J30" s="6"/>
      <c r="K30" s="60"/>
    </row>
    <row r="31" spans="2:11" ht="22.5" customHeight="1">
      <c r="B31" s="55"/>
      <c r="C31" s="56">
        <v>3</v>
      </c>
      <c r="D31" s="24">
        <v>21767.30078571349</v>
      </c>
      <c r="E31" s="24">
        <v>83075.46909524023</v>
      </c>
      <c r="F31" s="24">
        <v>44019.562630710665</v>
      </c>
      <c r="G31" s="24">
        <v>121379.46388044994</v>
      </c>
      <c r="H31" s="24">
        <v>6615.064017708461</v>
      </c>
      <c r="I31" s="24">
        <v>263626.7323744059</v>
      </c>
      <c r="J31" s="6"/>
      <c r="K31" s="60"/>
    </row>
    <row r="32" spans="2:11" ht="22.5" customHeight="1">
      <c r="B32" s="55"/>
      <c r="C32" s="56">
        <v>4</v>
      </c>
      <c r="D32" s="24">
        <v>20158.607796749737</v>
      </c>
      <c r="E32" s="24">
        <v>83119.27297466595</v>
      </c>
      <c r="F32" s="24">
        <v>46326.34815613633</v>
      </c>
      <c r="G32" s="24">
        <v>116622.33847096728</v>
      </c>
      <c r="H32" s="24">
        <v>5401.682666947772</v>
      </c>
      <c r="I32" s="24">
        <v>260824.88473157148</v>
      </c>
      <c r="J32" s="6"/>
      <c r="K32" s="60"/>
    </row>
    <row r="33" spans="2:11" ht="22.5" customHeight="1">
      <c r="B33" s="55">
        <v>1374</v>
      </c>
      <c r="C33" s="56">
        <v>1</v>
      </c>
      <c r="D33" s="24">
        <v>21299.66020879464</v>
      </c>
      <c r="E33" s="24">
        <v>72524.3614015137</v>
      </c>
      <c r="F33" s="24">
        <v>42622.56166024437</v>
      </c>
      <c r="G33" s="24">
        <v>115222.38406782672</v>
      </c>
      <c r="H33" s="24">
        <v>4026.7304846821235</v>
      </c>
      <c r="I33" s="24">
        <v>247642.23685369728</v>
      </c>
      <c r="J33" s="6">
        <v>1074044.2507576516</v>
      </c>
      <c r="K33" s="60"/>
    </row>
    <row r="34" spans="2:11" ht="22.5" customHeight="1">
      <c r="B34" s="55"/>
      <c r="C34" s="56">
        <v>2</v>
      </c>
      <c r="D34" s="24">
        <v>21873.458215665625</v>
      </c>
      <c r="E34" s="24">
        <v>78018.3226763153</v>
      </c>
      <c r="F34" s="24">
        <v>42086.1424124279</v>
      </c>
      <c r="G34" s="24">
        <v>125187.335167259</v>
      </c>
      <c r="H34" s="24">
        <v>3787.1651235852514</v>
      </c>
      <c r="I34" s="24">
        <v>263378.0933480826</v>
      </c>
      <c r="J34" s="6"/>
      <c r="K34" s="60"/>
    </row>
    <row r="35" spans="2:11" ht="22.5" customHeight="1">
      <c r="B35" s="55"/>
      <c r="C35" s="56">
        <v>3</v>
      </c>
      <c r="D35" s="24">
        <v>21719.210006394966</v>
      </c>
      <c r="E35" s="24">
        <v>89387.44073487964</v>
      </c>
      <c r="F35" s="24">
        <v>46036.03240084458</v>
      </c>
      <c r="G35" s="24">
        <v>125858.36116280698</v>
      </c>
      <c r="H35" s="24">
        <v>3806.2366750589385</v>
      </c>
      <c r="I35" s="24">
        <v>279194.8076298672</v>
      </c>
      <c r="J35" s="6"/>
      <c r="K35" s="60"/>
    </row>
    <row r="36" spans="2:11" ht="22.5" customHeight="1">
      <c r="B36" s="55"/>
      <c r="C36" s="56">
        <v>4</v>
      </c>
      <c r="D36" s="24">
        <v>22376.46156914475</v>
      </c>
      <c r="E36" s="24">
        <v>87859.32594494303</v>
      </c>
      <c r="F36" s="24">
        <v>45979.453526483136</v>
      </c>
      <c r="G36" s="24">
        <v>131718.82960210726</v>
      </c>
      <c r="H36" s="24">
        <v>4104.957716673685</v>
      </c>
      <c r="I36" s="24">
        <v>283829.1129260045</v>
      </c>
      <c r="J36" s="6"/>
      <c r="K36" s="60"/>
    </row>
    <row r="37" spans="2:11" ht="22.5" customHeight="1">
      <c r="B37" s="55">
        <v>1375</v>
      </c>
      <c r="C37" s="56">
        <v>1</v>
      </c>
      <c r="D37" s="24">
        <v>21804.95595614239</v>
      </c>
      <c r="E37" s="24">
        <v>86535.61807756379</v>
      </c>
      <c r="F37" s="24">
        <v>48286.74426693927</v>
      </c>
      <c r="G37" s="24">
        <v>128287.40528700732</v>
      </c>
      <c r="H37" s="24">
        <v>4721.578136098916</v>
      </c>
      <c r="I37" s="24">
        <v>280193.14545155386</v>
      </c>
      <c r="J37" s="6">
        <v>1131946.1152216676</v>
      </c>
      <c r="K37" s="60"/>
    </row>
    <row r="38" spans="2:11" ht="22.5" customHeight="1">
      <c r="B38" s="55"/>
      <c r="C38" s="56">
        <v>2</v>
      </c>
      <c r="D38" s="24">
        <v>22728.48014834804</v>
      </c>
      <c r="E38" s="24">
        <v>87441.54716897369</v>
      </c>
      <c r="F38" s="24">
        <v>50507.30977148011</v>
      </c>
      <c r="G38" s="24">
        <v>129499.37031658864</v>
      </c>
      <c r="H38" s="24">
        <v>5323.028139557151</v>
      </c>
      <c r="I38" s="24">
        <v>284853.6792658333</v>
      </c>
      <c r="J38" s="6"/>
      <c r="K38" s="60"/>
    </row>
    <row r="39" spans="2:11" ht="22.5" customHeight="1">
      <c r="B39" s="55"/>
      <c r="C39" s="56">
        <v>3</v>
      </c>
      <c r="D39" s="24">
        <v>22779.541808807953</v>
      </c>
      <c r="E39" s="24">
        <v>78769.39095117683</v>
      </c>
      <c r="F39" s="24">
        <v>52972.02628638649</v>
      </c>
      <c r="G39" s="24">
        <v>132120.9643585294</v>
      </c>
      <c r="H39" s="24">
        <v>6091.551581795985</v>
      </c>
      <c r="I39" s="24">
        <v>280550.37182310474</v>
      </c>
      <c r="J39" s="6"/>
      <c r="K39" s="60"/>
    </row>
    <row r="40" spans="2:11" ht="22.5" customHeight="1">
      <c r="B40" s="55"/>
      <c r="C40" s="56">
        <v>4</v>
      </c>
      <c r="D40" s="24">
        <v>22824.622086701627</v>
      </c>
      <c r="E40" s="24">
        <v>77038.54902395327</v>
      </c>
      <c r="F40" s="24">
        <v>56622.5296751941</v>
      </c>
      <c r="G40" s="24">
        <v>137009.57003787463</v>
      </c>
      <c r="H40" s="24">
        <v>7146.352142547949</v>
      </c>
      <c r="I40" s="24">
        <v>286348.9186811757</v>
      </c>
      <c r="J40" s="6"/>
      <c r="K40" s="60"/>
    </row>
    <row r="41" spans="2:11" ht="22.5" customHeight="1">
      <c r="B41" s="55">
        <v>1376</v>
      </c>
      <c r="C41" s="56">
        <v>1</v>
      </c>
      <c r="D41" s="24">
        <v>22881.12023257161</v>
      </c>
      <c r="E41" s="24">
        <v>68735.6215107002</v>
      </c>
      <c r="F41" s="24">
        <v>57455.26908413198</v>
      </c>
      <c r="G41" s="24">
        <v>133713.81945176848</v>
      </c>
      <c r="H41" s="24">
        <v>6859.949656032834</v>
      </c>
      <c r="I41" s="24">
        <v>275925.88062313944</v>
      </c>
      <c r="J41" s="6">
        <v>1141305.3739722508</v>
      </c>
      <c r="K41" s="60"/>
    </row>
    <row r="42" spans="2:11" ht="22.5" customHeight="1">
      <c r="B42" s="55"/>
      <c r="C42" s="56">
        <v>2</v>
      </c>
      <c r="D42" s="24">
        <v>22059.00107486471</v>
      </c>
      <c r="E42" s="24">
        <v>67990.72720389835</v>
      </c>
      <c r="F42" s="24">
        <v>54935.68456731025</v>
      </c>
      <c r="G42" s="24">
        <v>139290.5788457255</v>
      </c>
      <c r="H42" s="24">
        <v>7043.075683196668</v>
      </c>
      <c r="I42" s="24">
        <v>277232.9160086022</v>
      </c>
      <c r="J42" s="6"/>
      <c r="K42" s="60"/>
    </row>
    <row r="43" spans="2:11" ht="22.5" customHeight="1">
      <c r="B43" s="55"/>
      <c r="C43" s="56">
        <v>3</v>
      </c>
      <c r="D43" s="24">
        <v>22630.223335057504</v>
      </c>
      <c r="E43" s="24">
        <v>80677.48351180632</v>
      </c>
      <c r="F43" s="24">
        <v>52382.86473093217</v>
      </c>
      <c r="G43" s="24">
        <v>140045.1205917925</v>
      </c>
      <c r="H43" s="24">
        <v>7405.31920627249</v>
      </c>
      <c r="I43" s="24">
        <v>288330.37296331604</v>
      </c>
      <c r="J43" s="6"/>
      <c r="K43" s="60"/>
    </row>
    <row r="44" spans="2:11" ht="22.5" customHeight="1">
      <c r="B44" s="55"/>
      <c r="C44" s="56">
        <v>4</v>
      </c>
      <c r="D44" s="24">
        <v>23454.16535750617</v>
      </c>
      <c r="E44" s="24">
        <v>93597.001745846</v>
      </c>
      <c r="F44" s="24">
        <v>52791.281617625595</v>
      </c>
      <c r="G44" s="24">
        <v>137706.21111071357</v>
      </c>
      <c r="H44" s="24">
        <v>7732.455454498009</v>
      </c>
      <c r="I44" s="24">
        <v>299816.2043771933</v>
      </c>
      <c r="J44" s="6"/>
      <c r="K44" s="60"/>
    </row>
    <row r="45" spans="2:11" ht="22.5" customHeight="1">
      <c r="B45" s="55">
        <v>1377</v>
      </c>
      <c r="C45" s="56">
        <v>1</v>
      </c>
      <c r="D45" s="24">
        <v>25117.75453492161</v>
      </c>
      <c r="E45" s="24">
        <v>78722.88439958</v>
      </c>
      <c r="F45" s="24">
        <v>50378.11636865325</v>
      </c>
      <c r="G45" s="24">
        <v>138440.74899488327</v>
      </c>
      <c r="H45" s="24">
        <v>7852.439552398254</v>
      </c>
      <c r="I45" s="24">
        <v>284807.06474563986</v>
      </c>
      <c r="J45" s="6">
        <v>1166376.2369923785</v>
      </c>
      <c r="K45" s="60"/>
    </row>
    <row r="46" spans="2:11" ht="22.5" customHeight="1">
      <c r="B46" s="55"/>
      <c r="C46" s="56">
        <v>2</v>
      </c>
      <c r="D46" s="24">
        <v>24606.494856115653</v>
      </c>
      <c r="E46" s="24">
        <v>85384.51910218282</v>
      </c>
      <c r="F46" s="24">
        <v>50497.91309558124</v>
      </c>
      <c r="G46" s="24">
        <v>139963.11945902678</v>
      </c>
      <c r="H46" s="24">
        <v>8003.17967627504</v>
      </c>
      <c r="I46" s="24">
        <v>292448.86683663144</v>
      </c>
      <c r="J46" s="6"/>
      <c r="K46" s="60"/>
    </row>
    <row r="47" spans="2:11" ht="22.5" customHeight="1">
      <c r="B47" s="55"/>
      <c r="C47" s="56">
        <v>3</v>
      </c>
      <c r="D47" s="24">
        <v>23979.610811643222</v>
      </c>
      <c r="E47" s="24">
        <v>79660.70263382638</v>
      </c>
      <c r="F47" s="24">
        <v>52127.89178113587</v>
      </c>
      <c r="G47" s="24">
        <v>142560.41673887966</v>
      </c>
      <c r="H47" s="24">
        <v>7628.607381815592</v>
      </c>
      <c r="I47" s="24">
        <v>290700.01458366954</v>
      </c>
      <c r="J47" s="6"/>
      <c r="K47" s="60"/>
    </row>
    <row r="48" spans="2:11" ht="22.5" customHeight="1">
      <c r="B48" s="55"/>
      <c r="C48" s="56">
        <v>4</v>
      </c>
      <c r="D48" s="24">
        <v>26937.739797319507</v>
      </c>
      <c r="E48" s="24">
        <v>73801.60085678927</v>
      </c>
      <c r="F48" s="24">
        <v>56367.478754629636</v>
      </c>
      <c r="G48" s="24">
        <v>148745.25480721024</v>
      </c>
      <c r="H48" s="24">
        <v>7431.783389511117</v>
      </c>
      <c r="I48" s="24">
        <v>298420.29082643753</v>
      </c>
      <c r="J48" s="6"/>
      <c r="K48" s="60"/>
    </row>
    <row r="49" spans="2:11" ht="22.5" customHeight="1">
      <c r="B49" s="55">
        <v>1378</v>
      </c>
      <c r="C49" s="56">
        <v>1</v>
      </c>
      <c r="D49" s="24">
        <v>21618.564710710372</v>
      </c>
      <c r="E49" s="24">
        <v>106328.59617373192</v>
      </c>
      <c r="F49" s="24">
        <v>53718.45755961378</v>
      </c>
      <c r="G49" s="24">
        <v>142687.65666543212</v>
      </c>
      <c r="H49" s="24">
        <v>7146.164183065268</v>
      </c>
      <c r="I49" s="24">
        <v>317207.1109264229</v>
      </c>
      <c r="J49" s="6">
        <v>1186177.2295554113</v>
      </c>
      <c r="K49" s="60"/>
    </row>
    <row r="50" spans="2:11" ht="22.5" customHeight="1">
      <c r="B50" s="55"/>
      <c r="C50" s="56">
        <v>2</v>
      </c>
      <c r="D50" s="24">
        <v>21982.918039715747</v>
      </c>
      <c r="E50" s="24">
        <v>70580.92587964315</v>
      </c>
      <c r="F50" s="24">
        <v>56730.35348056711</v>
      </c>
      <c r="G50" s="24">
        <v>144390.06170074127</v>
      </c>
      <c r="H50" s="24">
        <v>6067.32605189889</v>
      </c>
      <c r="I50" s="24">
        <v>287616.93304876843</v>
      </c>
      <c r="J50" s="6"/>
      <c r="K50" s="60"/>
    </row>
    <row r="51" spans="2:11" ht="22.5" customHeight="1">
      <c r="B51" s="55"/>
      <c r="C51" s="56">
        <v>3</v>
      </c>
      <c r="D51" s="24">
        <v>25134.07921568563</v>
      </c>
      <c r="E51" s="24">
        <v>64586.18450187389</v>
      </c>
      <c r="F51" s="24">
        <v>61290.9714342735</v>
      </c>
      <c r="G51" s="24">
        <v>149545.21878254483</v>
      </c>
      <c r="H51" s="24">
        <v>5820.550756002947</v>
      </c>
      <c r="I51" s="24">
        <v>294735.9031783749</v>
      </c>
      <c r="J51" s="6"/>
      <c r="K51" s="60"/>
    </row>
    <row r="52" spans="2:11" ht="22.5" customHeight="1">
      <c r="B52" s="55"/>
      <c r="C52" s="56">
        <v>4</v>
      </c>
      <c r="D52" s="24">
        <v>24556.738033888243</v>
      </c>
      <c r="E52" s="24">
        <v>56116.233000162465</v>
      </c>
      <c r="F52" s="24">
        <v>60652.00752554562</v>
      </c>
      <c r="G52" s="24">
        <v>150906.16285128176</v>
      </c>
      <c r="H52" s="24">
        <v>5613.859009032894</v>
      </c>
      <c r="I52" s="24">
        <v>286617.2824018452</v>
      </c>
      <c r="J52" s="6"/>
      <c r="K52" s="60"/>
    </row>
    <row r="53" spans="2:11" ht="22.5" customHeight="1">
      <c r="B53" s="55">
        <v>1379</v>
      </c>
      <c r="C53" s="56">
        <v>1</v>
      </c>
      <c r="D53" s="24">
        <v>19957.314268135488</v>
      </c>
      <c r="E53" s="24">
        <v>85050.5454642806</v>
      </c>
      <c r="F53" s="24">
        <v>62271.67471894462</v>
      </c>
      <c r="G53" s="24">
        <v>151727.56131069636</v>
      </c>
      <c r="H53" s="24">
        <v>6505.063470499725</v>
      </c>
      <c r="I53" s="24">
        <v>312502.03229155735</v>
      </c>
      <c r="J53" s="6">
        <v>1253472.333697292</v>
      </c>
      <c r="K53" s="60"/>
    </row>
    <row r="54" spans="2:11" ht="22.5" customHeight="1">
      <c r="B54" s="55"/>
      <c r="C54" s="56">
        <v>2</v>
      </c>
      <c r="D54" s="24">
        <v>23624.62099945256</v>
      </c>
      <c r="E54" s="24">
        <v>81255.17656881252</v>
      </c>
      <c r="F54" s="24">
        <v>63669.698263664584</v>
      </c>
      <c r="G54" s="24">
        <v>148530.92395268608</v>
      </c>
      <c r="H54" s="24">
        <v>6936.801012276436</v>
      </c>
      <c r="I54" s="24">
        <v>310143.6187723393</v>
      </c>
      <c r="J54" s="6"/>
      <c r="K54" s="60"/>
    </row>
    <row r="55" spans="2:11" ht="22.5" customHeight="1">
      <c r="B55" s="55"/>
      <c r="C55" s="56">
        <v>3</v>
      </c>
      <c r="D55" s="24">
        <v>26529.951403808645</v>
      </c>
      <c r="E55" s="24">
        <v>78154.99073217018</v>
      </c>
      <c r="F55" s="24">
        <v>64683.668539876846</v>
      </c>
      <c r="G55" s="24">
        <v>151776.76175811817</v>
      </c>
      <c r="H55" s="24">
        <v>7144.475214184946</v>
      </c>
      <c r="I55" s="24">
        <v>314000.89721978887</v>
      </c>
      <c r="J55" s="6"/>
      <c r="K55" s="60"/>
    </row>
    <row r="56" spans="2:11" ht="22.5" customHeight="1">
      <c r="B56" s="55"/>
      <c r="C56" s="56">
        <v>4</v>
      </c>
      <c r="D56" s="24">
        <v>26421.0233286033</v>
      </c>
      <c r="E56" s="24">
        <v>79435.00093202868</v>
      </c>
      <c r="F56" s="24">
        <v>65444.45847751394</v>
      </c>
      <c r="G56" s="24">
        <v>152873.06297849937</v>
      </c>
      <c r="H56" s="24">
        <v>7347.760303038894</v>
      </c>
      <c r="I56" s="24">
        <v>316825.78541360644</v>
      </c>
      <c r="J56" s="6"/>
      <c r="K56" s="60"/>
    </row>
    <row r="57" spans="2:11" ht="22.5" customHeight="1">
      <c r="B57" s="55">
        <v>1380</v>
      </c>
      <c r="C57" s="56">
        <v>1</v>
      </c>
      <c r="D57" s="24">
        <v>22511.179158345913</v>
      </c>
      <c r="E57" s="24">
        <v>71628.1289022485</v>
      </c>
      <c r="F57" s="24">
        <v>68844.00776014251</v>
      </c>
      <c r="G57" s="24">
        <v>158739.53243307583</v>
      </c>
      <c r="H57" s="24">
        <v>7321.071178666012</v>
      </c>
      <c r="I57" s="24">
        <v>314401.77707514673</v>
      </c>
      <c r="J57" s="6">
        <v>1279192.9308643278</v>
      </c>
      <c r="K57" s="60"/>
    </row>
    <row r="58" spans="2:11" ht="22.5" customHeight="1">
      <c r="B58" s="55"/>
      <c r="C58" s="56">
        <v>2</v>
      </c>
      <c r="D58" s="24">
        <v>25046.19949809117</v>
      </c>
      <c r="E58" s="24">
        <v>76421.84068368694</v>
      </c>
      <c r="F58" s="24">
        <v>72460.07943372072</v>
      </c>
      <c r="G58" s="24">
        <v>160070.92510881697</v>
      </c>
      <c r="H58" s="24">
        <v>7538.03429602309</v>
      </c>
      <c r="I58" s="24">
        <v>326461.0104282927</v>
      </c>
      <c r="J58" s="6"/>
      <c r="K58" s="60"/>
    </row>
    <row r="59" spans="2:11" ht="22.5" customHeight="1">
      <c r="B59" s="55"/>
      <c r="C59" s="56">
        <v>3</v>
      </c>
      <c r="D59" s="24">
        <v>27089.058892091467</v>
      </c>
      <c r="E59" s="24">
        <v>73162.09721245359</v>
      </c>
      <c r="F59" s="24">
        <v>72409.52530841247</v>
      </c>
      <c r="G59" s="24">
        <v>163176.66438087376</v>
      </c>
      <c r="H59" s="24">
        <v>7804.856931581661</v>
      </c>
      <c r="I59" s="24">
        <v>328032.4888622496</v>
      </c>
      <c r="J59" s="6"/>
      <c r="K59" s="60"/>
    </row>
    <row r="60" spans="2:11" ht="22.5" customHeight="1">
      <c r="B60" s="55"/>
      <c r="C60" s="56">
        <v>4</v>
      </c>
      <c r="D60" s="24">
        <v>19701.962451471445</v>
      </c>
      <c r="E60" s="24">
        <v>68538.73406593892</v>
      </c>
      <c r="F60" s="24">
        <v>76178.60749772428</v>
      </c>
      <c r="G60" s="24">
        <v>153890.69807723345</v>
      </c>
      <c r="H60" s="24">
        <v>8012.34759372923</v>
      </c>
      <c r="I60" s="24">
        <v>310297.6544986389</v>
      </c>
      <c r="J60" s="6"/>
      <c r="K60" s="60"/>
    </row>
    <row r="61" spans="2:11" ht="22.5" customHeight="1">
      <c r="B61" s="55">
        <v>1381</v>
      </c>
      <c r="C61" s="56">
        <v>1</v>
      </c>
      <c r="D61" s="24">
        <v>32344.220146901032</v>
      </c>
      <c r="E61" s="24">
        <v>64043.40098225282</v>
      </c>
      <c r="F61" s="24">
        <v>76862.33113980976</v>
      </c>
      <c r="G61" s="24">
        <v>164424.11564023353</v>
      </c>
      <c r="H61" s="24">
        <v>7757.389994157398</v>
      </c>
      <c r="I61" s="24">
        <v>329916.67791503976</v>
      </c>
      <c r="J61" s="6">
        <v>1383116.267320502</v>
      </c>
      <c r="K61" s="60"/>
    </row>
    <row r="62" spans="2:11" ht="22.5" customHeight="1">
      <c r="B62" s="55"/>
      <c r="C62" s="56">
        <v>2</v>
      </c>
      <c r="D62" s="24">
        <v>25295.13612874126</v>
      </c>
      <c r="E62" s="24">
        <v>68420.23498183803</v>
      </c>
      <c r="F62" s="24">
        <v>79764.14978222492</v>
      </c>
      <c r="G62" s="24">
        <v>173598.99350914796</v>
      </c>
      <c r="H62" s="24">
        <v>8175.865624466121</v>
      </c>
      <c r="I62" s="24">
        <v>338902.64877748606</v>
      </c>
      <c r="J62" s="6"/>
      <c r="K62" s="60"/>
    </row>
    <row r="63" spans="2:11" ht="22.5" customHeight="1">
      <c r="B63" s="55"/>
      <c r="C63" s="56">
        <v>3</v>
      </c>
      <c r="D63" s="24">
        <v>23462.778715675624</v>
      </c>
      <c r="E63" s="24">
        <v>78267.04897472587</v>
      </c>
      <c r="F63" s="24">
        <v>84036.03607671348</v>
      </c>
      <c r="G63" s="24">
        <v>169825.60841796143</v>
      </c>
      <c r="H63" s="24">
        <v>8450.495900040305</v>
      </c>
      <c r="I63" s="24">
        <v>347140.97628503613</v>
      </c>
      <c r="J63" s="6"/>
      <c r="K63" s="60"/>
    </row>
    <row r="64" spans="2:11" ht="22.5" customHeight="1">
      <c r="B64" s="55"/>
      <c r="C64" s="56">
        <v>4</v>
      </c>
      <c r="D64" s="24">
        <v>26039.26500868208</v>
      </c>
      <c r="E64" s="24">
        <v>85942.70238168532</v>
      </c>
      <c r="F64" s="24">
        <v>90683.09300125184</v>
      </c>
      <c r="G64" s="24">
        <v>172910.8524326571</v>
      </c>
      <c r="H64" s="24">
        <v>8419.948481336169</v>
      </c>
      <c r="I64" s="24">
        <v>367155.96434294013</v>
      </c>
      <c r="J64" s="6"/>
      <c r="K64" s="60"/>
    </row>
    <row r="65" spans="2:11" ht="22.5" customHeight="1">
      <c r="B65" s="55">
        <v>1382</v>
      </c>
      <c r="C65" s="56">
        <v>1</v>
      </c>
      <c r="D65" s="24">
        <v>30299.80623924276</v>
      </c>
      <c r="E65" s="24">
        <v>82533.85329587437</v>
      </c>
      <c r="F65" s="24">
        <v>86665.10043668421</v>
      </c>
      <c r="G65" s="24">
        <v>175439.63976873388</v>
      </c>
      <c r="H65" s="24">
        <v>9065.559544370595</v>
      </c>
      <c r="I65" s="24">
        <v>365872.8401961646</v>
      </c>
      <c r="J65" s="6">
        <v>1499527.7223583101</v>
      </c>
      <c r="K65" s="60"/>
    </row>
    <row r="66" spans="2:11" ht="22.5" customHeight="1">
      <c r="B66" s="55"/>
      <c r="C66" s="56">
        <v>2</v>
      </c>
      <c r="D66" s="24">
        <v>28285.755795778743</v>
      </c>
      <c r="E66" s="24">
        <v>83521.60542139449</v>
      </c>
      <c r="F66" s="24">
        <v>89364.31970252199</v>
      </c>
      <c r="G66" s="24">
        <v>175648.06102196826</v>
      </c>
      <c r="H66" s="24">
        <v>9222.469191030628</v>
      </c>
      <c r="I66" s="24">
        <v>367597.27275063284</v>
      </c>
      <c r="J66" s="6"/>
      <c r="K66" s="60"/>
    </row>
    <row r="67" spans="2:11" ht="22.5" customHeight="1">
      <c r="B67" s="55"/>
      <c r="C67" s="56">
        <v>3</v>
      </c>
      <c r="D67" s="24">
        <v>26813.73378572137</v>
      </c>
      <c r="E67" s="24">
        <v>88942.34344266281</v>
      </c>
      <c r="F67" s="24">
        <v>88239.35139812794</v>
      </c>
      <c r="G67" s="24">
        <v>188506.74863221747</v>
      </c>
      <c r="H67" s="24">
        <v>9675.809221933394</v>
      </c>
      <c r="I67" s="24">
        <v>382826.36803679616</v>
      </c>
      <c r="J67" s="6"/>
      <c r="K67" s="60"/>
    </row>
    <row r="68" spans="2:11" ht="22.5" customHeight="1">
      <c r="B68" s="55"/>
      <c r="C68" s="56">
        <v>4</v>
      </c>
      <c r="D68" s="24">
        <v>27046.104179257138</v>
      </c>
      <c r="E68" s="24">
        <v>84792.25019837858</v>
      </c>
      <c r="F68" s="24">
        <v>88914.10846266591</v>
      </c>
      <c r="G68" s="24">
        <v>192586.45057708042</v>
      </c>
      <c r="H68" s="24">
        <v>10107.672042665386</v>
      </c>
      <c r="I68" s="24">
        <v>383231.2413747167</v>
      </c>
      <c r="J68" s="6"/>
      <c r="K68" s="60"/>
    </row>
    <row r="69" spans="2:11" ht="22.5" customHeight="1">
      <c r="B69" s="55">
        <v>1383</v>
      </c>
      <c r="C69" s="56">
        <v>1</v>
      </c>
      <c r="D69" s="24">
        <v>30783.25484029871</v>
      </c>
      <c r="E69" s="24">
        <v>87532.29368654336</v>
      </c>
      <c r="F69" s="24">
        <v>90023.59982532905</v>
      </c>
      <c r="G69" s="24">
        <v>194154.66142066274</v>
      </c>
      <c r="H69" s="24">
        <v>10447.56448241548</v>
      </c>
      <c r="I69" s="24">
        <v>392046.24529041833</v>
      </c>
      <c r="J69" s="6">
        <v>1569066.1811545424</v>
      </c>
      <c r="K69" s="60"/>
    </row>
    <row r="70" spans="2:11" ht="22.5" customHeight="1">
      <c r="B70" s="55"/>
      <c r="C70" s="56">
        <v>2</v>
      </c>
      <c r="D70" s="24">
        <v>29655.78981060385</v>
      </c>
      <c r="E70" s="24">
        <v>87301.33232527836</v>
      </c>
      <c r="F70" s="24">
        <v>92387.50665767395</v>
      </c>
      <c r="G70" s="24">
        <v>198018.4608475354</v>
      </c>
      <c r="H70" s="24">
        <v>10840.437890669002</v>
      </c>
      <c r="I70" s="24">
        <v>396522.65175042255</v>
      </c>
      <c r="J70" s="6"/>
      <c r="K70" s="60"/>
    </row>
    <row r="71" spans="2:11" ht="22.5" customHeight="1">
      <c r="B71" s="55"/>
      <c r="C71" s="56">
        <v>3</v>
      </c>
      <c r="D71" s="24">
        <v>27711.316419133098</v>
      </c>
      <c r="E71" s="24">
        <v>86292.19323852673</v>
      </c>
      <c r="F71" s="24">
        <v>90143.77168819842</v>
      </c>
      <c r="G71" s="24">
        <v>195220.1759585973</v>
      </c>
      <c r="H71" s="24">
        <v>10903.311917296569</v>
      </c>
      <c r="I71" s="24">
        <v>388464.145387159</v>
      </c>
      <c r="J71" s="6"/>
      <c r="K71" s="60"/>
    </row>
    <row r="72" spans="2:11" ht="22.5" customHeight="1">
      <c r="B72" s="55"/>
      <c r="C72" s="56">
        <v>4</v>
      </c>
      <c r="D72" s="24">
        <v>24649.73892996434</v>
      </c>
      <c r="E72" s="24">
        <v>86824.58190419407</v>
      </c>
      <c r="F72" s="24">
        <v>91895.50182879859</v>
      </c>
      <c r="G72" s="24">
        <v>199778.3017732045</v>
      </c>
      <c r="H72" s="24">
        <v>11114.985709618952</v>
      </c>
      <c r="I72" s="24">
        <v>392033.13872654253</v>
      </c>
      <c r="J72" s="6"/>
      <c r="K72" s="60"/>
    </row>
    <row r="73" spans="2:11" ht="22.5" customHeight="1">
      <c r="B73" s="55">
        <v>1384</v>
      </c>
      <c r="C73" s="56">
        <v>1</v>
      </c>
      <c r="D73" s="24">
        <v>31966.83568448115</v>
      </c>
      <c r="E73" s="24">
        <v>86655.34398226107</v>
      </c>
      <c r="F73" s="24">
        <v>99262.66379355128</v>
      </c>
      <c r="G73" s="24">
        <v>206043.14937519946</v>
      </c>
      <c r="H73" s="24">
        <v>11679.37048136379</v>
      </c>
      <c r="I73" s="24">
        <v>412248.62235412915</v>
      </c>
      <c r="J73" s="6">
        <v>1668186.1865519118</v>
      </c>
      <c r="K73" s="60"/>
    </row>
    <row r="74" spans="2:11" ht="22.5" customHeight="1">
      <c r="B74" s="55"/>
      <c r="C74" s="56">
        <v>2</v>
      </c>
      <c r="D74" s="24">
        <v>31393.135537272647</v>
      </c>
      <c r="E74" s="24">
        <v>88556.51037691018</v>
      </c>
      <c r="F74" s="24">
        <v>93622.36101271663</v>
      </c>
      <c r="G74" s="24">
        <v>210288.47932880893</v>
      </c>
      <c r="H74" s="24">
        <v>12766.652553193398</v>
      </c>
      <c r="I74" s="24">
        <v>411093.833702515</v>
      </c>
      <c r="J74" s="6"/>
      <c r="K74" s="60"/>
    </row>
    <row r="75" spans="2:11" ht="22.5" customHeight="1">
      <c r="B75" s="55"/>
      <c r="C75" s="56">
        <v>3</v>
      </c>
      <c r="D75" s="24">
        <v>31405.500520763813</v>
      </c>
      <c r="E75" s="24">
        <v>86460.19087947546</v>
      </c>
      <c r="F75" s="24">
        <v>94816.62004903282</v>
      </c>
      <c r="G75" s="24">
        <v>209284.39643075815</v>
      </c>
      <c r="H75" s="24">
        <v>13310.77272720221</v>
      </c>
      <c r="I75" s="24">
        <v>408655.93515282805</v>
      </c>
      <c r="J75" s="6"/>
      <c r="K75" s="60"/>
    </row>
    <row r="76" spans="2:11" ht="22.5" customHeight="1">
      <c r="B76" s="55"/>
      <c r="C76" s="56">
        <v>4</v>
      </c>
      <c r="D76" s="24">
        <v>30755.3282574824</v>
      </c>
      <c r="E76" s="24">
        <v>86494.4313132649</v>
      </c>
      <c r="F76" s="24">
        <v>104764.04514469928</v>
      </c>
      <c r="G76" s="24">
        <v>227891.59486523358</v>
      </c>
      <c r="H76" s="24">
        <v>13717.604238240596</v>
      </c>
      <c r="I76" s="24">
        <v>436187.7953424396</v>
      </c>
      <c r="J76" s="6"/>
      <c r="K76" s="60"/>
    </row>
    <row r="77" spans="2:11" ht="22.5" customHeight="1">
      <c r="B77" s="55">
        <v>1385</v>
      </c>
      <c r="C77" s="56">
        <v>1</v>
      </c>
      <c r="D77" s="24">
        <v>32609.21056153637</v>
      </c>
      <c r="E77" s="24">
        <v>88997.23289963142</v>
      </c>
      <c r="F77" s="24">
        <v>98800.2098162199</v>
      </c>
      <c r="G77" s="24">
        <v>223575.6341644262</v>
      </c>
      <c r="H77" s="24">
        <v>14461.602554332727</v>
      </c>
      <c r="I77" s="24">
        <v>429520.68488748115</v>
      </c>
      <c r="J77" s="6">
        <v>1769426.1299730844</v>
      </c>
      <c r="K77" s="60"/>
    </row>
    <row r="78" spans="2:11" ht="22.5" customHeight="1">
      <c r="B78" s="55"/>
      <c r="C78" s="56">
        <v>2</v>
      </c>
      <c r="D78" s="24">
        <v>34755.42277254036</v>
      </c>
      <c r="E78" s="24">
        <v>87919.08826698524</v>
      </c>
      <c r="F78" s="24">
        <v>101351.79763430111</v>
      </c>
      <c r="G78" s="24">
        <v>221916.82528810878</v>
      </c>
      <c r="H78" s="24">
        <v>14062.661255305522</v>
      </c>
      <c r="I78" s="24">
        <v>431880.47270663</v>
      </c>
      <c r="J78" s="6"/>
      <c r="K78" s="60"/>
    </row>
    <row r="79" spans="2:11" ht="22.5" customHeight="1">
      <c r="B79" s="55"/>
      <c r="C79" s="56">
        <v>3</v>
      </c>
      <c r="D79" s="24">
        <v>35058.79515896134</v>
      </c>
      <c r="E79" s="24">
        <v>89428.85651043041</v>
      </c>
      <c r="F79" s="24">
        <v>105704.58164355566</v>
      </c>
      <c r="G79" s="24">
        <v>238119.49120684963</v>
      </c>
      <c r="H79" s="24">
        <v>15811.38335603439</v>
      </c>
      <c r="I79" s="24">
        <v>452500.3411637626</v>
      </c>
      <c r="J79" s="6"/>
      <c r="K79" s="60"/>
    </row>
    <row r="80" spans="2:11" ht="22.5" customHeight="1">
      <c r="B80" s="55"/>
      <c r="C80" s="56">
        <v>4</v>
      </c>
      <c r="D80" s="24">
        <v>30174.37150696194</v>
      </c>
      <c r="E80" s="24">
        <v>89497.81229603753</v>
      </c>
      <c r="F80" s="24">
        <v>106911.73090592332</v>
      </c>
      <c r="G80" s="24">
        <v>245792.76934061537</v>
      </c>
      <c r="H80" s="24">
        <v>16852.05283432736</v>
      </c>
      <c r="I80" s="24">
        <v>455524.6312152108</v>
      </c>
      <c r="J80" s="6"/>
      <c r="K80" s="60"/>
    </row>
    <row r="81" spans="2:11" ht="22.5" customHeight="1">
      <c r="B81" s="55">
        <v>1386</v>
      </c>
      <c r="C81" s="56">
        <v>1</v>
      </c>
      <c r="D81" s="24">
        <v>32130.799273691875</v>
      </c>
      <c r="E81" s="24">
        <v>90993.06243293239</v>
      </c>
      <c r="F81" s="24">
        <v>110269.32006298662</v>
      </c>
      <c r="G81" s="24">
        <v>251824.70294655138</v>
      </c>
      <c r="H81" s="24">
        <v>17520.81659587304</v>
      </c>
      <c r="I81" s="24">
        <v>467697.06812028924</v>
      </c>
      <c r="J81" s="6">
        <v>1906446.476273033</v>
      </c>
      <c r="K81" s="60"/>
    </row>
    <row r="82" spans="2:11" ht="22.5" customHeight="1">
      <c r="B82" s="55"/>
      <c r="C82" s="56">
        <v>2</v>
      </c>
      <c r="D82" s="24">
        <v>30432.951156470237</v>
      </c>
      <c r="E82" s="24">
        <v>89389.4489314037</v>
      </c>
      <c r="F82" s="24">
        <v>109928.67113356377</v>
      </c>
      <c r="G82" s="24">
        <v>264806.09344924695</v>
      </c>
      <c r="H82" s="24">
        <v>18002.56148792163</v>
      </c>
      <c r="I82" s="24">
        <v>476554.60318276304</v>
      </c>
      <c r="J82" s="6"/>
      <c r="K82" s="60"/>
    </row>
    <row r="83" spans="2:11" ht="22.5" customHeight="1">
      <c r="B83" s="55"/>
      <c r="C83" s="56">
        <v>3</v>
      </c>
      <c r="D83" s="24">
        <v>29998.752780640018</v>
      </c>
      <c r="E83" s="24">
        <v>90116.63235498416</v>
      </c>
      <c r="F83" s="24">
        <v>113713.4851956029</v>
      </c>
      <c r="G83" s="24">
        <v>260612.64383187232</v>
      </c>
      <c r="H83" s="24">
        <v>16780.264563525398</v>
      </c>
      <c r="I83" s="24">
        <v>477661.249599574</v>
      </c>
      <c r="J83" s="6"/>
      <c r="K83" s="60"/>
    </row>
    <row r="84" spans="2:11" ht="22.5" customHeight="1">
      <c r="B84" s="55"/>
      <c r="C84" s="56">
        <v>4</v>
      </c>
      <c r="D84" s="24">
        <v>43866.89678919789</v>
      </c>
      <c r="E84" s="24">
        <v>89352.85255371296</v>
      </c>
      <c r="F84" s="24">
        <v>111873.5336078467</v>
      </c>
      <c r="G84" s="24">
        <v>254817.82977232937</v>
      </c>
      <c r="H84" s="24">
        <v>15377.557352679925</v>
      </c>
      <c r="I84" s="24">
        <v>484533.555370407</v>
      </c>
      <c r="J84" s="6"/>
      <c r="K84" s="60"/>
    </row>
    <row r="85" spans="2:11" ht="22.5" customHeight="1">
      <c r="B85" s="55">
        <v>1387</v>
      </c>
      <c r="C85" s="56">
        <v>1</v>
      </c>
      <c r="D85" s="24">
        <v>22370.63780985053</v>
      </c>
      <c r="E85" s="24">
        <v>88245.04009363685</v>
      </c>
      <c r="F85" s="24">
        <v>119442.27960835231</v>
      </c>
      <c r="G85" s="24">
        <v>260204.89396677844</v>
      </c>
      <c r="H85" s="24">
        <v>13465.875140175685</v>
      </c>
      <c r="I85" s="24">
        <v>476796.9763384424</v>
      </c>
      <c r="J85" s="6">
        <v>1918680.9790641922</v>
      </c>
      <c r="K85" s="60"/>
    </row>
    <row r="86" spans="2:11" ht="22.5" customHeight="1">
      <c r="B86" s="55"/>
      <c r="C86" s="56">
        <v>2</v>
      </c>
      <c r="D86" s="24">
        <v>26756.725172912375</v>
      </c>
      <c r="E86" s="24">
        <v>87256.96398382794</v>
      </c>
      <c r="F86" s="24">
        <v>118929.09948785088</v>
      </c>
      <c r="G86" s="24">
        <v>259208.5637263091</v>
      </c>
      <c r="H86" s="24">
        <v>12241.462948562212</v>
      </c>
      <c r="I86" s="24">
        <v>479909.8894223381</v>
      </c>
      <c r="J86" s="6"/>
      <c r="K86" s="60"/>
    </row>
    <row r="87" spans="2:11" ht="22.5" customHeight="1">
      <c r="B87" s="55"/>
      <c r="C87" s="56">
        <v>3</v>
      </c>
      <c r="D87" s="24">
        <v>28835.9505270994</v>
      </c>
      <c r="E87" s="24">
        <v>89245.65298933857</v>
      </c>
      <c r="F87" s="24">
        <v>116033.06381354367</v>
      </c>
      <c r="G87" s="24">
        <v>259686.81484698245</v>
      </c>
      <c r="H87" s="24">
        <v>13827.914783703338</v>
      </c>
      <c r="I87" s="24">
        <v>479973.5673932607</v>
      </c>
      <c r="J87" s="6"/>
      <c r="K87" s="60"/>
    </row>
    <row r="88" spans="2:11" ht="22.5" customHeight="1">
      <c r="B88" s="55"/>
      <c r="C88" s="56">
        <v>4</v>
      </c>
      <c r="D88" s="24">
        <v>27055.18649013768</v>
      </c>
      <c r="E88" s="24">
        <v>92074.60199738877</v>
      </c>
      <c r="F88" s="24">
        <v>121380.05709025316</v>
      </c>
      <c r="G88" s="24">
        <v>257327.14745992998</v>
      </c>
      <c r="H88" s="24">
        <v>15836.44712755876</v>
      </c>
      <c r="I88" s="24">
        <v>482000.54591015086</v>
      </c>
      <c r="J88" s="6"/>
      <c r="K88" s="60"/>
    </row>
    <row r="89" spans="2:11" ht="22.5" customHeight="1">
      <c r="B89" s="55">
        <v>1388</v>
      </c>
      <c r="C89" s="56">
        <v>1</v>
      </c>
      <c r="D89" s="24">
        <v>27121.43229977295</v>
      </c>
      <c r="E89" s="24">
        <v>87843.83532366499</v>
      </c>
      <c r="F89" s="24">
        <v>117871.67246138497</v>
      </c>
      <c r="G89" s="24">
        <v>262300.4881777537</v>
      </c>
      <c r="H89" s="24">
        <v>17247.13774992274</v>
      </c>
      <c r="I89" s="24">
        <v>477890.2905126538</v>
      </c>
      <c r="J89" s="6">
        <v>1942989.6428298964</v>
      </c>
      <c r="K89" s="60"/>
    </row>
    <row r="90" spans="2:11" ht="22.5" customHeight="1">
      <c r="B90" s="55"/>
      <c r="C90" s="56">
        <v>2</v>
      </c>
      <c r="D90" s="24">
        <v>29226.473214150057</v>
      </c>
      <c r="E90" s="24">
        <v>86993.49491858238</v>
      </c>
      <c r="F90" s="24">
        <v>124997.91694426359</v>
      </c>
      <c r="G90" s="24">
        <v>259548.9456637568</v>
      </c>
      <c r="H90" s="24">
        <v>17179.059106126864</v>
      </c>
      <c r="I90" s="24">
        <v>483587.77163462597</v>
      </c>
      <c r="J90" s="6"/>
      <c r="K90" s="60"/>
    </row>
    <row r="91" spans="2:11" ht="22.5" customHeight="1">
      <c r="B91" s="55"/>
      <c r="C91" s="56">
        <v>3</v>
      </c>
      <c r="D91" s="24">
        <v>25843.857827296753</v>
      </c>
      <c r="E91" s="24">
        <v>82865.79125510072</v>
      </c>
      <c r="F91" s="24">
        <v>126271.62432893079</v>
      </c>
      <c r="G91" s="24">
        <v>265220.163804461</v>
      </c>
      <c r="H91" s="24">
        <v>17273.02386481618</v>
      </c>
      <c r="I91" s="24">
        <v>482928.4133509731</v>
      </c>
      <c r="J91" s="6"/>
      <c r="K91" s="60"/>
    </row>
    <row r="92" spans="2:11" ht="22.5" customHeight="1">
      <c r="B92" s="55"/>
      <c r="C92" s="56">
        <v>4</v>
      </c>
      <c r="D92" s="24">
        <v>32908.836658780245</v>
      </c>
      <c r="E92" s="24">
        <v>79833.2313325485</v>
      </c>
      <c r="F92" s="24">
        <v>126540.87626542058</v>
      </c>
      <c r="G92" s="24">
        <v>276761.40235402854</v>
      </c>
      <c r="H92" s="24">
        <v>17461.179279134216</v>
      </c>
      <c r="I92" s="24">
        <v>498583.1673316437</v>
      </c>
      <c r="J92" s="6"/>
      <c r="K92" s="60"/>
    </row>
    <row r="93" spans="2:11" ht="22.5" customHeight="1">
      <c r="B93" s="55">
        <v>1389</v>
      </c>
      <c r="C93" s="56">
        <v>1</v>
      </c>
      <c r="D93" s="24">
        <v>29262.199469299125</v>
      </c>
      <c r="E93" s="24">
        <v>82742.99914970515</v>
      </c>
      <c r="F93" s="24">
        <v>127363.88312104432</v>
      </c>
      <c r="G93" s="24">
        <v>280021.88955397235</v>
      </c>
      <c r="H93" s="24">
        <v>18346.88329995967</v>
      </c>
      <c r="I93" s="24">
        <v>501044.0879940613</v>
      </c>
      <c r="J93" s="6">
        <v>2068911.9044838643</v>
      </c>
      <c r="K93" s="60"/>
    </row>
    <row r="94" spans="2:11" ht="22.5" customHeight="1">
      <c r="B94" s="55"/>
      <c r="C94" s="56">
        <v>2</v>
      </c>
      <c r="D94" s="24">
        <v>31283.34932510334</v>
      </c>
      <c r="E94" s="24">
        <v>98340.67660750524</v>
      </c>
      <c r="F94" s="24">
        <v>133303.77114048417</v>
      </c>
      <c r="G94" s="24">
        <v>276307.63594505604</v>
      </c>
      <c r="H94" s="24">
        <v>19058.454305668347</v>
      </c>
      <c r="I94" s="24">
        <v>520176.9787124805</v>
      </c>
      <c r="J94" s="6"/>
      <c r="K94" s="60"/>
    </row>
    <row r="95" spans="2:11" ht="22.5" customHeight="1">
      <c r="B95" s="55"/>
      <c r="C95" s="56">
        <v>3</v>
      </c>
      <c r="D95" s="24">
        <v>29215.914496863315</v>
      </c>
      <c r="E95" s="24">
        <v>82788.49847831878</v>
      </c>
      <c r="F95" s="24">
        <v>141023.19442070264</v>
      </c>
      <c r="G95" s="24">
        <v>290722.5232279751</v>
      </c>
      <c r="H95" s="24">
        <v>18669.32666045109</v>
      </c>
      <c r="I95" s="24">
        <v>525080.8039634087</v>
      </c>
      <c r="J95" s="6"/>
      <c r="K95" s="60"/>
    </row>
    <row r="96" spans="2:11" ht="22.5" customHeight="1">
      <c r="B96" s="55"/>
      <c r="C96" s="56">
        <v>4</v>
      </c>
      <c r="D96" s="24">
        <v>31007.946708734216</v>
      </c>
      <c r="E96" s="24">
        <v>87982.95024833492</v>
      </c>
      <c r="F96" s="24">
        <v>133090.62131776888</v>
      </c>
      <c r="G96" s="24">
        <v>287550.1512729966</v>
      </c>
      <c r="H96" s="24">
        <v>17021.63573392089</v>
      </c>
      <c r="I96" s="24">
        <v>522610.03381391376</v>
      </c>
      <c r="J96" s="6"/>
      <c r="K96" s="60"/>
    </row>
    <row r="97" spans="2:11" ht="22.5" customHeight="1">
      <c r="B97" s="55">
        <v>1390</v>
      </c>
      <c r="C97" s="56">
        <v>1</v>
      </c>
      <c r="D97" s="24">
        <v>28892.706991581545</v>
      </c>
      <c r="E97" s="24">
        <v>95366.25508995324</v>
      </c>
      <c r="F97" s="24">
        <v>144501.64096390136</v>
      </c>
      <c r="G97" s="24">
        <v>295671.71884087776</v>
      </c>
      <c r="H97" s="24">
        <v>17735.99530742905</v>
      </c>
      <c r="I97" s="24">
        <v>546696.3265788849</v>
      </c>
      <c r="J97" s="6">
        <v>2157934.0465768464</v>
      </c>
      <c r="K97" s="60"/>
    </row>
    <row r="98" spans="2:11" ht="22.5" customHeight="1">
      <c r="B98" s="55"/>
      <c r="C98" s="56">
        <v>2</v>
      </c>
      <c r="D98" s="24">
        <v>28592.07104656843</v>
      </c>
      <c r="E98" s="24">
        <v>92214.98530882924</v>
      </c>
      <c r="F98" s="24">
        <v>139547.52336470905</v>
      </c>
      <c r="G98" s="24">
        <v>305114.6496752512</v>
      </c>
      <c r="H98" s="24">
        <v>18306.053847421023</v>
      </c>
      <c r="I98" s="24">
        <v>547163.1755479368</v>
      </c>
      <c r="J98" s="6"/>
      <c r="K98" s="60"/>
    </row>
    <row r="99" spans="2:11" ht="22.5" customHeight="1">
      <c r="B99" s="55"/>
      <c r="C99" s="56">
        <v>3</v>
      </c>
      <c r="D99" s="24">
        <v>31142.233395101513</v>
      </c>
      <c r="E99" s="24">
        <v>87248.87878725826</v>
      </c>
      <c r="F99" s="24">
        <v>139897.75182670698</v>
      </c>
      <c r="G99" s="24">
        <v>296594.38479235454</v>
      </c>
      <c r="H99" s="24">
        <v>18386.98071760699</v>
      </c>
      <c r="I99" s="24">
        <v>536496.2680838144</v>
      </c>
      <c r="J99" s="6"/>
      <c r="K99" s="60"/>
    </row>
    <row r="100" spans="2:11" ht="22.5" customHeight="1">
      <c r="B100" s="55"/>
      <c r="C100" s="56">
        <v>4</v>
      </c>
      <c r="D100" s="24">
        <v>32030.688566748497</v>
      </c>
      <c r="E100" s="24">
        <v>73517.04739080547</v>
      </c>
      <c r="F100" s="24">
        <v>137606.66384468254</v>
      </c>
      <c r="G100" s="24">
        <v>302642.3466915165</v>
      </c>
      <c r="H100" s="24">
        <v>18218.470127542943</v>
      </c>
      <c r="I100" s="24">
        <v>527578.2763662101</v>
      </c>
      <c r="J100" s="6"/>
      <c r="K100" s="60"/>
    </row>
    <row r="101" spans="2:11" ht="22.5" customHeight="1">
      <c r="B101" s="55">
        <v>1391</v>
      </c>
      <c r="C101" s="56">
        <v>1</v>
      </c>
      <c r="D101" s="24">
        <v>30305.835558577804</v>
      </c>
      <c r="E101" s="24">
        <v>62293.29387272193</v>
      </c>
      <c r="F101" s="24">
        <v>133227.2117911638</v>
      </c>
      <c r="G101" s="24">
        <v>294661.0301467286</v>
      </c>
      <c r="H101" s="24">
        <v>18656.38842300023</v>
      </c>
      <c r="I101" s="24">
        <v>501830.9829461919</v>
      </c>
      <c r="J101" s="6">
        <v>2011554.010700405</v>
      </c>
      <c r="K101" s="60"/>
    </row>
    <row r="102" spans="2:11" ht="22.5" customHeight="1">
      <c r="B102" s="55"/>
      <c r="C102" s="56">
        <v>2</v>
      </c>
      <c r="D102" s="24">
        <v>30085.68356231024</v>
      </c>
      <c r="E102" s="24">
        <v>49384.43661812704</v>
      </c>
      <c r="F102" s="24">
        <v>133162.91803175575</v>
      </c>
      <c r="G102" s="24">
        <v>299276.28727790073</v>
      </c>
      <c r="H102" s="24">
        <v>17972.220761654113</v>
      </c>
      <c r="I102" s="24">
        <v>493937.1047284397</v>
      </c>
      <c r="J102" s="6"/>
      <c r="K102" s="60"/>
    </row>
    <row r="103" spans="2:11" ht="22.5" customHeight="1">
      <c r="B103" s="55"/>
      <c r="C103" s="56">
        <v>3</v>
      </c>
      <c r="D103" s="24">
        <v>32599.43034301353</v>
      </c>
      <c r="E103" s="24">
        <v>54641.19613043261</v>
      </c>
      <c r="F103" s="24">
        <v>128211.11838645872</v>
      </c>
      <c r="G103" s="24">
        <v>303061.784239822</v>
      </c>
      <c r="H103" s="24">
        <v>17711.354803239505</v>
      </c>
      <c r="I103" s="24">
        <v>500802.17429648736</v>
      </c>
      <c r="J103" s="6"/>
      <c r="K103" s="60"/>
    </row>
    <row r="104" spans="2:11" ht="22.5" customHeight="1">
      <c r="B104" s="55"/>
      <c r="C104" s="56">
        <v>4</v>
      </c>
      <c r="D104" s="24">
        <v>32129.250536098418</v>
      </c>
      <c r="E104" s="24">
        <v>51883.97407912362</v>
      </c>
      <c r="F104" s="24">
        <v>130989.65179062172</v>
      </c>
      <c r="G104" s="24">
        <v>316422.1083355486</v>
      </c>
      <c r="H104" s="24">
        <v>16441.236012106172</v>
      </c>
      <c r="I104" s="24">
        <v>514983.74872928613</v>
      </c>
      <c r="J104" s="6"/>
      <c r="K104" s="60"/>
    </row>
    <row r="105" spans="2:11" ht="22.5" customHeight="1">
      <c r="B105" s="55">
        <v>1392</v>
      </c>
      <c r="C105" s="56">
        <v>1</v>
      </c>
      <c r="D105" s="24">
        <v>33198.79387141292</v>
      </c>
      <c r="E105" s="24">
        <v>48861.46896236206</v>
      </c>
      <c r="F105" s="24">
        <v>124338.66182044015</v>
      </c>
      <c r="G105" s="24">
        <v>292506.56609660026</v>
      </c>
      <c r="H105" s="24">
        <v>14896.753250109716</v>
      </c>
      <c r="I105" s="24">
        <v>484008.73750070564</v>
      </c>
      <c r="J105" s="6">
        <v>1972852.2605777094</v>
      </c>
      <c r="K105" s="60"/>
    </row>
    <row r="106" spans="2:11" ht="22.5" customHeight="1">
      <c r="B106" s="55"/>
      <c r="C106" s="56">
        <v>2</v>
      </c>
      <c r="D106" s="24">
        <v>33334.11976073094</v>
      </c>
      <c r="E106" s="24">
        <v>48435.919122233194</v>
      </c>
      <c r="F106" s="24">
        <v>126116.58416829788</v>
      </c>
      <c r="G106" s="24">
        <v>296219.0032211485</v>
      </c>
      <c r="H106" s="24">
        <v>15333.11222756538</v>
      </c>
      <c r="I106" s="24">
        <v>488772.5140448451</v>
      </c>
      <c r="J106" s="6"/>
      <c r="K106" s="60"/>
    </row>
    <row r="107" spans="2:11" ht="22.5" customHeight="1">
      <c r="B107" s="55"/>
      <c r="C107" s="56">
        <v>3</v>
      </c>
      <c r="D107" s="24">
        <v>32712.078175338866</v>
      </c>
      <c r="E107" s="24">
        <v>48165.67712722382</v>
      </c>
      <c r="F107" s="24">
        <v>128092.11462230238</v>
      </c>
      <c r="G107" s="24">
        <v>299944.0755429702</v>
      </c>
      <c r="H107" s="24">
        <v>15731.627976170686</v>
      </c>
      <c r="I107" s="24">
        <v>493182.3174916646</v>
      </c>
      <c r="J107" s="6"/>
      <c r="K107" s="60"/>
    </row>
    <row r="108" spans="2:11" ht="22.5" customHeight="1">
      <c r="B108" s="55"/>
      <c r="C108" s="56">
        <v>4</v>
      </c>
      <c r="D108" s="24">
        <v>31707.008192517278</v>
      </c>
      <c r="E108" s="24">
        <v>53279.934788180915</v>
      </c>
      <c r="F108" s="24">
        <v>131584.6317785091</v>
      </c>
      <c r="G108" s="24">
        <v>307014.5165269405</v>
      </c>
      <c r="H108" s="24">
        <v>16697.399745653718</v>
      </c>
      <c r="I108" s="24">
        <v>506888.6915404941</v>
      </c>
      <c r="J108" s="6"/>
      <c r="K108" s="60"/>
    </row>
    <row r="109" spans="2:11" ht="22.5" customHeight="1">
      <c r="B109" s="55">
        <v>1393</v>
      </c>
      <c r="C109" s="56">
        <v>1</v>
      </c>
      <c r="D109" s="24">
        <v>35010.152202062505</v>
      </c>
      <c r="E109" s="24">
        <v>52527.26118769229</v>
      </c>
      <c r="F109" s="24">
        <v>132158.86669048402</v>
      </c>
      <c r="G109" s="24">
        <v>300534.999259314</v>
      </c>
      <c r="H109" s="24">
        <v>17051.468036296515</v>
      </c>
      <c r="I109" s="24">
        <v>503179.8113032563</v>
      </c>
      <c r="J109" s="6">
        <v>2031596.0328310316</v>
      </c>
      <c r="K109" s="60"/>
    </row>
    <row r="110" spans="2:11" ht="22.5" customHeight="1">
      <c r="B110" s="55"/>
      <c r="C110" s="56">
        <v>2</v>
      </c>
      <c r="D110" s="24">
        <v>34694.33707909355</v>
      </c>
      <c r="E110" s="24">
        <v>53623.87205637217</v>
      </c>
      <c r="F110" s="24">
        <v>133652.0511940227</v>
      </c>
      <c r="G110" s="24">
        <v>303800.33220593014</v>
      </c>
      <c r="H110" s="24">
        <v>17695.42905264375</v>
      </c>
      <c r="I110" s="24">
        <v>508075.1634827748</v>
      </c>
      <c r="J110" s="93"/>
      <c r="K110" s="60"/>
    </row>
    <row r="111" spans="2:11" ht="22.5" customHeight="1">
      <c r="B111" s="55"/>
      <c r="C111" s="56">
        <v>3</v>
      </c>
      <c r="D111" s="24">
        <v>33394.05525260785</v>
      </c>
      <c r="E111" s="24">
        <v>51833.95276781614</v>
      </c>
      <c r="F111" s="24">
        <v>136917.6886264867</v>
      </c>
      <c r="G111" s="24">
        <v>306882.1915465188</v>
      </c>
      <c r="H111" s="24">
        <v>18033.851900975744</v>
      </c>
      <c r="I111" s="24">
        <v>510994.0362924537</v>
      </c>
      <c r="J111" s="6"/>
      <c r="K111" s="60"/>
    </row>
    <row r="112" spans="2:11" ht="22.5" customHeight="1" thickBot="1">
      <c r="B112" s="86"/>
      <c r="C112" s="94">
        <v>4</v>
      </c>
      <c r="D112" s="32">
        <v>32813.77415611963</v>
      </c>
      <c r="E112" s="32">
        <v>50204.91398811939</v>
      </c>
      <c r="F112" s="32">
        <v>132795.58954200076</v>
      </c>
      <c r="G112" s="32">
        <v>313322.50864039664</v>
      </c>
      <c r="H112" s="32">
        <v>19789.7645740897</v>
      </c>
      <c r="I112" s="32">
        <v>509347.0217525468</v>
      </c>
      <c r="J112" s="88"/>
      <c r="K112" s="60"/>
    </row>
    <row r="113" spans="2:8" ht="22.5" customHeight="1">
      <c r="B113" s="99"/>
      <c r="C113" s="99"/>
      <c r="D113" s="99"/>
      <c r="E113" s="60"/>
      <c r="F113" s="60"/>
      <c r="G113" s="60"/>
      <c r="H113" s="60"/>
    </row>
  </sheetData>
  <sheetProtection/>
  <mergeCells count="3">
    <mergeCell ref="B2:J2"/>
    <mergeCell ref="B3:C3"/>
    <mergeCell ref="B113:D113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B228"/>
  <sheetViews>
    <sheetView rightToLeft="1" zoomScale="70" zoomScaleNormal="70" zoomScalePageLayoutView="0" workbookViewId="0" topLeftCell="A1">
      <pane xSplit="3" ySplit="4" topLeftCell="D86" activePane="bottomRight" state="frozen"/>
      <selection pane="topLeft" activeCell="Q98" sqref="Q98"/>
      <selection pane="topRight" activeCell="Q98" sqref="Q98"/>
      <selection pane="bottomLeft" activeCell="Q98" sqref="Q98"/>
      <selection pane="bottomRight" activeCell="E102" sqref="E102"/>
    </sheetView>
  </sheetViews>
  <sheetFormatPr defaultColWidth="9.140625" defaultRowHeight="12.75"/>
  <cols>
    <col min="1" max="1" width="6.57421875" style="38" customWidth="1"/>
    <col min="2" max="2" width="16.57421875" style="7" customWidth="1"/>
    <col min="3" max="3" width="9.8515625" style="7" bestFit="1" customWidth="1"/>
    <col min="4" max="7" width="19.7109375" style="38" customWidth="1"/>
    <col min="8" max="8" width="18.7109375" style="38" customWidth="1"/>
    <col min="9" max="9" width="18.8515625" style="38" customWidth="1"/>
    <col min="10" max="11" width="19.7109375" style="38" customWidth="1"/>
    <col min="12" max="12" width="9.140625" style="38" customWidth="1"/>
    <col min="13" max="13" width="15.28125" style="38" bestFit="1" customWidth="1"/>
    <col min="14" max="15" width="9.140625" style="38" customWidth="1"/>
    <col min="16" max="16" width="11.28125" style="38" customWidth="1"/>
    <col min="17" max="17" width="12.7109375" style="38" customWidth="1"/>
    <col min="18" max="16384" width="9.140625" style="38" customWidth="1"/>
  </cols>
  <sheetData>
    <row r="1" s="7" customFormat="1" ht="12.75"/>
    <row r="2" spans="2:235" s="7" customFormat="1" ht="26.25">
      <c r="B2" s="98" t="s">
        <v>48</v>
      </c>
      <c r="C2" s="98"/>
      <c r="D2" s="98"/>
      <c r="E2" s="98"/>
      <c r="F2" s="98"/>
      <c r="G2" s="98"/>
      <c r="H2" s="98"/>
      <c r="I2" s="98"/>
      <c r="J2" s="98"/>
      <c r="K2" s="98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</row>
    <row r="3" spans="2:235" s="7" customFormat="1" ht="24.75" thickBot="1">
      <c r="B3" s="101" t="s">
        <v>53</v>
      </c>
      <c r="C3" s="101"/>
      <c r="D3" s="40"/>
      <c r="E3" s="40"/>
      <c r="F3" s="40"/>
      <c r="G3" s="40"/>
      <c r="H3" s="40"/>
      <c r="I3" s="40"/>
      <c r="J3" s="40"/>
      <c r="K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</row>
    <row r="4" spans="2:235" s="7" customFormat="1" ht="60" customHeight="1" thickBot="1">
      <c r="B4" s="9" t="s">
        <v>0</v>
      </c>
      <c r="C4" s="10" t="s">
        <v>1</v>
      </c>
      <c r="D4" s="5" t="s">
        <v>34</v>
      </c>
      <c r="E4" s="5" t="s">
        <v>35</v>
      </c>
      <c r="F4" s="5" t="s">
        <v>36</v>
      </c>
      <c r="G4" s="5" t="s">
        <v>39</v>
      </c>
      <c r="H4" s="5" t="s">
        <v>40</v>
      </c>
      <c r="I4" s="5" t="s">
        <v>41</v>
      </c>
      <c r="J4" s="5" t="s">
        <v>42</v>
      </c>
      <c r="K4" s="13" t="s">
        <v>43</v>
      </c>
      <c r="M4" s="41"/>
      <c r="N4" s="41"/>
      <c r="O4" s="42"/>
      <c r="P4" s="42"/>
      <c r="Q4" s="42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4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</row>
    <row r="5" spans="2:235" ht="24">
      <c r="B5" s="45">
        <v>1367</v>
      </c>
      <c r="C5" s="46">
        <v>1</v>
      </c>
      <c r="D5" s="17">
        <v>3955.537805319763</v>
      </c>
      <c r="E5" s="17">
        <v>694.6403494120746</v>
      </c>
      <c r="F5" s="17">
        <v>1222.9480979946852</v>
      </c>
      <c r="G5" s="17">
        <v>311.53767046390107</v>
      </c>
      <c r="H5" s="17">
        <v>745.0107890220635</v>
      </c>
      <c r="I5" s="47">
        <v>-302.92406805207247</v>
      </c>
      <c r="J5" s="17">
        <f>+D5+E5+F5+G5-H5+I5</f>
        <v>5136.729066116288</v>
      </c>
      <c r="K5" s="18">
        <f>SUM(J5:J8)</f>
        <v>21900.805042307697</v>
      </c>
      <c r="M5" s="51"/>
      <c r="N5" s="51"/>
      <c r="O5" s="51"/>
      <c r="P5" s="52"/>
      <c r="Q5" s="52"/>
      <c r="AJ5" s="53"/>
      <c r="AK5" s="53"/>
      <c r="AL5" s="53"/>
      <c r="AM5" s="53"/>
      <c r="AN5" s="53"/>
      <c r="AO5" s="53"/>
      <c r="AP5" s="53"/>
      <c r="AQ5" s="53"/>
      <c r="AR5" s="53"/>
      <c r="AS5" s="54"/>
      <c r="AT5" s="53"/>
      <c r="AU5" s="53"/>
      <c r="AV5" s="53"/>
      <c r="AW5" s="53"/>
      <c r="AX5" s="53"/>
      <c r="AY5" s="53"/>
      <c r="AZ5" s="53"/>
      <c r="BA5" s="53"/>
      <c r="BB5" s="54"/>
      <c r="BC5" s="54"/>
      <c r="BD5" s="54"/>
      <c r="BE5" s="54"/>
      <c r="BF5" s="54"/>
      <c r="BG5" s="54"/>
      <c r="BH5" s="53"/>
      <c r="BI5" s="54"/>
      <c r="BJ5" s="53"/>
      <c r="BK5" s="53"/>
      <c r="BL5" s="53"/>
      <c r="BM5" s="53"/>
      <c r="BN5" s="53"/>
      <c r="BO5" s="53"/>
      <c r="BP5" s="53"/>
      <c r="BQ5" s="53"/>
      <c r="BR5" s="53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3"/>
      <c r="CD5" s="53"/>
      <c r="CE5" s="53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</row>
    <row r="6" spans="2:235" ht="24">
      <c r="B6" s="55"/>
      <c r="C6" s="56">
        <v>2</v>
      </c>
      <c r="D6" s="24">
        <v>4054.176469612839</v>
      </c>
      <c r="E6" s="24">
        <v>941.2343810622962</v>
      </c>
      <c r="F6" s="24">
        <v>1202.722574954187</v>
      </c>
      <c r="G6" s="24">
        <v>321.05241495921456</v>
      </c>
      <c r="H6" s="24">
        <v>611.6863066248659</v>
      </c>
      <c r="I6" s="57">
        <v>-602.9872789494057</v>
      </c>
      <c r="J6" s="24">
        <f aca="true" t="shared" si="0" ref="J6:J69">+D6+E6+F6+G6-H6+I6</f>
        <v>5304.512255014265</v>
      </c>
      <c r="K6" s="6"/>
      <c r="M6" s="51"/>
      <c r="N6" s="51"/>
      <c r="O6" s="50"/>
      <c r="P6" s="52"/>
      <c r="Q6" s="52"/>
      <c r="AJ6" s="53"/>
      <c r="AK6" s="53"/>
      <c r="AL6" s="53"/>
      <c r="AM6" s="53"/>
      <c r="AN6" s="53"/>
      <c r="AO6" s="53"/>
      <c r="AP6" s="53"/>
      <c r="AQ6" s="53"/>
      <c r="AR6" s="53"/>
      <c r="AS6" s="54"/>
      <c r="AT6" s="53"/>
      <c r="AU6" s="53"/>
      <c r="AV6" s="53"/>
      <c r="AW6" s="53"/>
      <c r="AX6" s="53"/>
      <c r="AY6" s="53"/>
      <c r="AZ6" s="53"/>
      <c r="BA6" s="53"/>
      <c r="BB6" s="54"/>
      <c r="BC6" s="54"/>
      <c r="BD6" s="54"/>
      <c r="BE6" s="54"/>
      <c r="BF6" s="54"/>
      <c r="BG6" s="54"/>
      <c r="BH6" s="53"/>
      <c r="BI6" s="54"/>
      <c r="BJ6" s="54"/>
      <c r="BK6" s="53"/>
      <c r="BL6" s="53"/>
      <c r="BM6" s="53"/>
      <c r="BN6" s="53"/>
      <c r="BO6" s="53"/>
      <c r="BP6" s="53"/>
      <c r="BQ6" s="53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3"/>
      <c r="CD6" s="53"/>
      <c r="CE6" s="53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</row>
    <row r="7" spans="2:235" ht="24">
      <c r="B7" s="55"/>
      <c r="C7" s="56">
        <v>3</v>
      </c>
      <c r="D7" s="24">
        <v>4300.148253406134</v>
      </c>
      <c r="E7" s="24">
        <v>810.2151701921094</v>
      </c>
      <c r="F7" s="24">
        <v>1273.0290387430568</v>
      </c>
      <c r="G7" s="24">
        <v>419.8402973371388</v>
      </c>
      <c r="H7" s="24">
        <v>873.8002359378454</v>
      </c>
      <c r="I7" s="57">
        <v>-446.00470642541495</v>
      </c>
      <c r="J7" s="24">
        <f t="shared" si="0"/>
        <v>5483.427817315179</v>
      </c>
      <c r="K7" s="6"/>
      <c r="M7" s="51"/>
      <c r="N7" s="51"/>
      <c r="O7" s="50"/>
      <c r="P7" s="52"/>
      <c r="Q7" s="52"/>
      <c r="AJ7" s="53"/>
      <c r="AK7" s="53"/>
      <c r="AL7" s="53"/>
      <c r="AM7" s="53"/>
      <c r="AN7" s="53"/>
      <c r="AO7" s="53"/>
      <c r="AP7" s="53"/>
      <c r="AQ7" s="53"/>
      <c r="AR7" s="53"/>
      <c r="AS7" s="54"/>
      <c r="AT7" s="53"/>
      <c r="AU7" s="53"/>
      <c r="AV7" s="53"/>
      <c r="AW7" s="53"/>
      <c r="AX7" s="53"/>
      <c r="AY7" s="53"/>
      <c r="AZ7" s="53"/>
      <c r="BA7" s="53"/>
      <c r="BB7" s="54"/>
      <c r="BC7" s="54"/>
      <c r="BD7" s="54"/>
      <c r="BE7" s="54"/>
      <c r="BF7" s="54"/>
      <c r="BG7" s="54"/>
      <c r="BH7" s="53"/>
      <c r="BI7" s="54"/>
      <c r="BJ7" s="54"/>
      <c r="BK7" s="53"/>
      <c r="BL7" s="53"/>
      <c r="BM7" s="53"/>
      <c r="BN7" s="53"/>
      <c r="BO7" s="53"/>
      <c r="BP7" s="53"/>
      <c r="BQ7" s="53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3"/>
      <c r="CD7" s="53"/>
      <c r="CE7" s="53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</row>
    <row r="8" spans="2:235" ht="24">
      <c r="B8" s="55"/>
      <c r="C8" s="56">
        <v>4</v>
      </c>
      <c r="D8" s="24">
        <v>4132.037471661266</v>
      </c>
      <c r="E8" s="24">
        <v>846.4100993335201</v>
      </c>
      <c r="F8" s="24">
        <v>1688.6102883080707</v>
      </c>
      <c r="G8" s="24">
        <v>543.0696172397458</v>
      </c>
      <c r="H8" s="24">
        <v>901.0026684152256</v>
      </c>
      <c r="I8" s="57">
        <v>-332.98890426541493</v>
      </c>
      <c r="J8" s="24">
        <f t="shared" si="0"/>
        <v>5976.135903861962</v>
      </c>
      <c r="K8" s="6"/>
      <c r="M8" s="51"/>
      <c r="N8" s="51"/>
      <c r="O8" s="50"/>
      <c r="P8" s="52"/>
      <c r="Q8" s="52"/>
      <c r="AJ8" s="53"/>
      <c r="AK8" s="53"/>
      <c r="AL8" s="53"/>
      <c r="AM8" s="53"/>
      <c r="AN8" s="53"/>
      <c r="AO8" s="53"/>
      <c r="AP8" s="53"/>
      <c r="AQ8" s="53"/>
      <c r="AR8" s="53"/>
      <c r="AS8" s="54"/>
      <c r="AT8" s="53"/>
      <c r="AU8" s="53"/>
      <c r="AV8" s="53"/>
      <c r="AW8" s="53"/>
      <c r="AX8" s="53"/>
      <c r="AY8" s="53"/>
      <c r="AZ8" s="53"/>
      <c r="BA8" s="53"/>
      <c r="BB8" s="54"/>
      <c r="BC8" s="54"/>
      <c r="BD8" s="54"/>
      <c r="BE8" s="54"/>
      <c r="BF8" s="54"/>
      <c r="BG8" s="54"/>
      <c r="BH8" s="53"/>
      <c r="BI8" s="54"/>
      <c r="BJ8" s="54"/>
      <c r="BK8" s="53"/>
      <c r="BL8" s="53"/>
      <c r="BM8" s="53"/>
      <c r="BN8" s="53"/>
      <c r="BO8" s="53"/>
      <c r="BP8" s="53"/>
      <c r="BQ8" s="53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3"/>
      <c r="CD8" s="53"/>
      <c r="CE8" s="53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</row>
    <row r="9" spans="2:235" ht="24">
      <c r="B9" s="55">
        <v>1368</v>
      </c>
      <c r="C9" s="56">
        <v>1</v>
      </c>
      <c r="D9" s="24">
        <v>4463.712336397572</v>
      </c>
      <c r="E9" s="24">
        <v>771.9047000850331</v>
      </c>
      <c r="F9" s="24">
        <v>1340.626429002819</v>
      </c>
      <c r="G9" s="24">
        <v>554.9483915566609</v>
      </c>
      <c r="H9" s="24">
        <v>843.1331284513075</v>
      </c>
      <c r="I9" s="57">
        <v>-92.19725871175342</v>
      </c>
      <c r="J9" s="24">
        <f t="shared" si="0"/>
        <v>6195.861469879024</v>
      </c>
      <c r="K9" s="6">
        <f>SUM(J9:J12)</f>
        <v>27232.091464588848</v>
      </c>
      <c r="M9" s="51"/>
      <c r="N9" s="51"/>
      <c r="O9" s="50"/>
      <c r="P9" s="52"/>
      <c r="Q9" s="52"/>
      <c r="AJ9" s="53"/>
      <c r="AK9" s="53"/>
      <c r="AL9" s="53"/>
      <c r="AM9" s="53"/>
      <c r="AN9" s="53"/>
      <c r="AO9" s="53"/>
      <c r="AP9" s="53"/>
      <c r="AQ9" s="53"/>
      <c r="AR9" s="53"/>
      <c r="AS9" s="54"/>
      <c r="AT9" s="53"/>
      <c r="AU9" s="53"/>
      <c r="AV9" s="53"/>
      <c r="AW9" s="53"/>
      <c r="AX9" s="53"/>
      <c r="AY9" s="53"/>
      <c r="AZ9" s="53"/>
      <c r="BA9" s="53"/>
      <c r="BB9" s="54"/>
      <c r="BC9" s="54"/>
      <c r="BD9" s="54"/>
      <c r="BE9" s="54"/>
      <c r="BF9" s="54"/>
      <c r="BG9" s="54"/>
      <c r="BH9" s="53"/>
      <c r="BI9" s="54"/>
      <c r="BJ9" s="53"/>
      <c r="BK9" s="53"/>
      <c r="BL9" s="53"/>
      <c r="BM9" s="53"/>
      <c r="BN9" s="53"/>
      <c r="BO9" s="53"/>
      <c r="BP9" s="53"/>
      <c r="BQ9" s="53"/>
      <c r="BR9" s="53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3"/>
      <c r="CD9" s="53"/>
      <c r="CE9" s="53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3"/>
      <c r="HY9" s="53"/>
      <c r="HZ9" s="53"/>
      <c r="IA9" s="53"/>
    </row>
    <row r="10" spans="2:235" ht="24">
      <c r="B10" s="55"/>
      <c r="C10" s="56">
        <v>2</v>
      </c>
      <c r="D10" s="24">
        <v>4611.749015932446</v>
      </c>
      <c r="E10" s="24">
        <v>784.8327256137387</v>
      </c>
      <c r="F10" s="24">
        <v>1738.4452551696286</v>
      </c>
      <c r="G10" s="24">
        <v>656.9437424825004</v>
      </c>
      <c r="H10" s="24">
        <v>1648.0526955053267</v>
      </c>
      <c r="I10" s="57">
        <v>395.7442549451107</v>
      </c>
      <c r="J10" s="24">
        <f t="shared" si="0"/>
        <v>6539.662298638098</v>
      </c>
      <c r="K10" s="6"/>
      <c r="M10" s="51"/>
      <c r="N10" s="51"/>
      <c r="O10" s="50"/>
      <c r="P10" s="52"/>
      <c r="Q10" s="52"/>
      <c r="AJ10" s="53"/>
      <c r="AK10" s="53"/>
      <c r="AL10" s="53"/>
      <c r="AM10" s="53"/>
      <c r="AN10" s="53"/>
      <c r="AO10" s="53"/>
      <c r="AP10" s="53"/>
      <c r="AQ10" s="53"/>
      <c r="AR10" s="53"/>
      <c r="AS10" s="54"/>
      <c r="AT10" s="53"/>
      <c r="AU10" s="53"/>
      <c r="AV10" s="53"/>
      <c r="AW10" s="53"/>
      <c r="AX10" s="53"/>
      <c r="AY10" s="53"/>
      <c r="AZ10" s="53"/>
      <c r="BA10" s="53"/>
      <c r="BB10" s="54"/>
      <c r="BC10" s="54"/>
      <c r="BD10" s="54"/>
      <c r="BE10" s="54"/>
      <c r="BF10" s="54"/>
      <c r="BG10" s="54"/>
      <c r="BH10" s="53"/>
      <c r="BI10" s="54"/>
      <c r="BJ10" s="54"/>
      <c r="BK10" s="53"/>
      <c r="BL10" s="53"/>
      <c r="BM10" s="53"/>
      <c r="BN10" s="53"/>
      <c r="BO10" s="53"/>
      <c r="BP10" s="53"/>
      <c r="BQ10" s="53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3"/>
      <c r="CD10" s="53"/>
      <c r="CE10" s="53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</row>
    <row r="11" spans="2:235" ht="24">
      <c r="B11" s="55"/>
      <c r="C11" s="56">
        <v>3</v>
      </c>
      <c r="D11" s="24">
        <v>4759.719448001805</v>
      </c>
      <c r="E11" s="24">
        <v>823.0926853799116</v>
      </c>
      <c r="F11" s="24">
        <v>1711.5945563722707</v>
      </c>
      <c r="G11" s="24">
        <v>693.8019559897552</v>
      </c>
      <c r="H11" s="24">
        <v>1151.9526473395736</v>
      </c>
      <c r="I11" s="57">
        <v>-38.794005139725414</v>
      </c>
      <c r="J11" s="24">
        <f t="shared" si="0"/>
        <v>6797.461993264445</v>
      </c>
      <c r="K11" s="6"/>
      <c r="M11" s="51"/>
      <c r="N11" s="51"/>
      <c r="O11" s="50"/>
      <c r="P11" s="52"/>
      <c r="Q11" s="52"/>
      <c r="AJ11" s="53"/>
      <c r="AK11" s="53"/>
      <c r="AL11" s="53"/>
      <c r="AM11" s="53"/>
      <c r="AN11" s="53"/>
      <c r="AO11" s="53"/>
      <c r="AP11" s="53"/>
      <c r="AQ11" s="53"/>
      <c r="AR11" s="53"/>
      <c r="AS11" s="54"/>
      <c r="AT11" s="53"/>
      <c r="AU11" s="53"/>
      <c r="AV11" s="53"/>
      <c r="AW11" s="53"/>
      <c r="AX11" s="53"/>
      <c r="AY11" s="53"/>
      <c r="AZ11" s="53"/>
      <c r="BA11" s="53"/>
      <c r="BB11" s="54"/>
      <c r="BC11" s="54"/>
      <c r="BD11" s="54"/>
      <c r="BE11" s="54"/>
      <c r="BF11" s="54"/>
      <c r="BG11" s="54"/>
      <c r="BH11" s="53"/>
      <c r="BI11" s="54"/>
      <c r="BJ11" s="54"/>
      <c r="BK11" s="53"/>
      <c r="BL11" s="53"/>
      <c r="BM11" s="53"/>
      <c r="BN11" s="53"/>
      <c r="BO11" s="53"/>
      <c r="BP11" s="53"/>
      <c r="BQ11" s="53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3"/>
      <c r="CD11" s="53"/>
      <c r="CE11" s="53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</row>
    <row r="12" spans="2:235" ht="24">
      <c r="B12" s="55"/>
      <c r="C12" s="56">
        <v>4</v>
      </c>
      <c r="D12" s="24">
        <v>5647.009199668178</v>
      </c>
      <c r="E12" s="24">
        <v>882.7798889213166</v>
      </c>
      <c r="F12" s="24">
        <v>1925.0337594552814</v>
      </c>
      <c r="G12" s="24">
        <v>770.5159099710835</v>
      </c>
      <c r="H12" s="24">
        <v>1287.9615287037927</v>
      </c>
      <c r="I12" s="57">
        <v>-238.27152650479002</v>
      </c>
      <c r="J12" s="24">
        <f t="shared" si="0"/>
        <v>7699.105702807277</v>
      </c>
      <c r="K12" s="6"/>
      <c r="M12" s="51"/>
      <c r="N12" s="51"/>
      <c r="O12" s="50"/>
      <c r="P12" s="52"/>
      <c r="Q12" s="52"/>
      <c r="AJ12" s="53"/>
      <c r="AK12" s="53"/>
      <c r="AL12" s="53"/>
      <c r="AM12" s="53"/>
      <c r="AN12" s="53"/>
      <c r="AO12" s="53"/>
      <c r="AP12" s="53"/>
      <c r="AQ12" s="53"/>
      <c r="AR12" s="53"/>
      <c r="AS12" s="54"/>
      <c r="AT12" s="53"/>
      <c r="AU12" s="53"/>
      <c r="AV12" s="53"/>
      <c r="AW12" s="53"/>
      <c r="AX12" s="53"/>
      <c r="AY12" s="53"/>
      <c r="AZ12" s="53"/>
      <c r="BA12" s="53"/>
      <c r="BB12" s="54"/>
      <c r="BC12" s="54"/>
      <c r="BD12" s="54"/>
      <c r="BE12" s="54"/>
      <c r="BF12" s="54"/>
      <c r="BG12" s="54"/>
      <c r="BH12" s="53"/>
      <c r="BI12" s="54"/>
      <c r="BJ12" s="54"/>
      <c r="BK12" s="53"/>
      <c r="BL12" s="53"/>
      <c r="BM12" s="53"/>
      <c r="BN12" s="53"/>
      <c r="BO12" s="53"/>
      <c r="BP12" s="53"/>
      <c r="BQ12" s="53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3"/>
      <c r="CD12" s="53"/>
      <c r="CE12" s="53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</row>
    <row r="13" spans="2:235" ht="24">
      <c r="B13" s="55">
        <v>1369</v>
      </c>
      <c r="C13" s="56">
        <v>1</v>
      </c>
      <c r="D13" s="24">
        <v>5726.628322460208</v>
      </c>
      <c r="E13" s="24">
        <v>916.9714263013499</v>
      </c>
      <c r="F13" s="24">
        <v>2046.3337026961535</v>
      </c>
      <c r="G13" s="24">
        <v>1104.4346480258762</v>
      </c>
      <c r="H13" s="24">
        <v>1547.6996435402107</v>
      </c>
      <c r="I13" s="57">
        <v>138.88018291855587</v>
      </c>
      <c r="J13" s="24">
        <f t="shared" si="0"/>
        <v>8385.548638861934</v>
      </c>
      <c r="K13" s="6">
        <f>SUM(J13:J16)</f>
        <v>37986.535753546275</v>
      </c>
      <c r="M13" s="51"/>
      <c r="N13" s="51"/>
      <c r="O13" s="50"/>
      <c r="P13" s="52"/>
      <c r="Q13" s="52"/>
      <c r="AJ13" s="53"/>
      <c r="AK13" s="53"/>
      <c r="AL13" s="53"/>
      <c r="AM13" s="53"/>
      <c r="AN13" s="53"/>
      <c r="AO13" s="53"/>
      <c r="AP13" s="53"/>
      <c r="AQ13" s="53"/>
      <c r="AR13" s="53"/>
      <c r="AS13" s="54"/>
      <c r="AT13" s="53"/>
      <c r="AU13" s="53"/>
      <c r="AV13" s="53"/>
      <c r="AW13" s="53"/>
      <c r="AX13" s="53"/>
      <c r="AY13" s="53"/>
      <c r="AZ13" s="53"/>
      <c r="BA13" s="53"/>
      <c r="BB13" s="54"/>
      <c r="BC13" s="54"/>
      <c r="BD13" s="54"/>
      <c r="BE13" s="54"/>
      <c r="BF13" s="54"/>
      <c r="BG13" s="54"/>
      <c r="BH13" s="53"/>
      <c r="BI13" s="54"/>
      <c r="BJ13" s="53"/>
      <c r="BK13" s="53"/>
      <c r="BL13" s="53"/>
      <c r="BM13" s="53"/>
      <c r="BN13" s="53"/>
      <c r="BO13" s="53"/>
      <c r="BP13" s="53"/>
      <c r="BQ13" s="53"/>
      <c r="BR13" s="53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3"/>
      <c r="CD13" s="53"/>
      <c r="CE13" s="53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</row>
    <row r="14" spans="2:235" ht="24">
      <c r="B14" s="55"/>
      <c r="C14" s="56">
        <v>2</v>
      </c>
      <c r="D14" s="24">
        <v>6196.492233109551</v>
      </c>
      <c r="E14" s="24">
        <v>974.1232709831779</v>
      </c>
      <c r="F14" s="24">
        <v>2382.696347068034</v>
      </c>
      <c r="G14" s="24">
        <v>1157.893339735199</v>
      </c>
      <c r="H14" s="24">
        <v>1899.6759457308572</v>
      </c>
      <c r="I14" s="57">
        <v>158.30663709984947</v>
      </c>
      <c r="J14" s="24">
        <f t="shared" si="0"/>
        <v>8969.835882264957</v>
      </c>
      <c r="K14" s="6"/>
      <c r="M14" s="51"/>
      <c r="N14" s="51"/>
      <c r="O14" s="50"/>
      <c r="P14" s="52"/>
      <c r="Q14" s="52"/>
      <c r="AJ14" s="53"/>
      <c r="AK14" s="53"/>
      <c r="AL14" s="53"/>
      <c r="AM14" s="53"/>
      <c r="AN14" s="53"/>
      <c r="AO14" s="53"/>
      <c r="AP14" s="53"/>
      <c r="AQ14" s="53"/>
      <c r="AR14" s="53"/>
      <c r="AS14" s="54"/>
      <c r="AT14" s="53"/>
      <c r="AU14" s="53"/>
      <c r="AV14" s="53"/>
      <c r="AW14" s="53"/>
      <c r="AX14" s="53"/>
      <c r="AY14" s="53"/>
      <c r="AZ14" s="53"/>
      <c r="BA14" s="53"/>
      <c r="BB14" s="54"/>
      <c r="BC14" s="54"/>
      <c r="BD14" s="54"/>
      <c r="BE14" s="54"/>
      <c r="BF14" s="54"/>
      <c r="BG14" s="54"/>
      <c r="BH14" s="53"/>
      <c r="BI14" s="54"/>
      <c r="BJ14" s="54"/>
      <c r="BK14" s="53"/>
      <c r="BL14" s="53"/>
      <c r="BM14" s="53"/>
      <c r="BN14" s="53"/>
      <c r="BO14" s="53"/>
      <c r="BP14" s="53"/>
      <c r="BQ14" s="53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3"/>
      <c r="CD14" s="53"/>
      <c r="CE14" s="53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</row>
    <row r="15" spans="2:235" ht="24">
      <c r="B15" s="55"/>
      <c r="C15" s="56">
        <v>3</v>
      </c>
      <c r="D15" s="24">
        <v>6633.292847552842</v>
      </c>
      <c r="E15" s="24">
        <v>1062.2807358020036</v>
      </c>
      <c r="F15" s="24">
        <v>2596.2806327759204</v>
      </c>
      <c r="G15" s="24">
        <v>1231.5183159356</v>
      </c>
      <c r="H15" s="24">
        <v>2219.253252882115</v>
      </c>
      <c r="I15" s="57">
        <v>421.0696594923684</v>
      </c>
      <c r="J15" s="24">
        <f t="shared" si="0"/>
        <v>9725.18893867662</v>
      </c>
      <c r="K15" s="6"/>
      <c r="M15" s="51"/>
      <c r="N15" s="51"/>
      <c r="O15" s="50"/>
      <c r="P15" s="52"/>
      <c r="Q15" s="52"/>
      <c r="AJ15" s="53"/>
      <c r="AK15" s="53"/>
      <c r="AL15" s="53"/>
      <c r="AM15" s="53"/>
      <c r="AN15" s="53"/>
      <c r="AO15" s="53"/>
      <c r="AP15" s="53"/>
      <c r="AQ15" s="53"/>
      <c r="AR15" s="53"/>
      <c r="AS15" s="54"/>
      <c r="AT15" s="53"/>
      <c r="AU15" s="53"/>
      <c r="AV15" s="53"/>
      <c r="AW15" s="53"/>
      <c r="AX15" s="53"/>
      <c r="AY15" s="53"/>
      <c r="AZ15" s="53"/>
      <c r="BA15" s="53"/>
      <c r="BB15" s="54"/>
      <c r="BC15" s="54"/>
      <c r="BD15" s="54"/>
      <c r="BE15" s="54"/>
      <c r="BF15" s="54"/>
      <c r="BG15" s="54"/>
      <c r="BH15" s="53"/>
      <c r="BI15" s="54"/>
      <c r="BJ15" s="54"/>
      <c r="BK15" s="53"/>
      <c r="BL15" s="53"/>
      <c r="BM15" s="53"/>
      <c r="BN15" s="53"/>
      <c r="BO15" s="53"/>
      <c r="BP15" s="53"/>
      <c r="BQ15" s="53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3"/>
      <c r="CD15" s="53"/>
      <c r="CE15" s="53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</row>
    <row r="16" spans="2:235" ht="24">
      <c r="B16" s="55"/>
      <c r="C16" s="56">
        <v>4</v>
      </c>
      <c r="D16" s="24">
        <v>7227.186596877398</v>
      </c>
      <c r="E16" s="24">
        <v>1166.8245669134697</v>
      </c>
      <c r="F16" s="24">
        <v>3224.5993174598934</v>
      </c>
      <c r="G16" s="24">
        <v>1550.353696303324</v>
      </c>
      <c r="H16" s="24">
        <v>3374.871157846818</v>
      </c>
      <c r="I16" s="57">
        <v>1111.8692740354963</v>
      </c>
      <c r="J16" s="24">
        <f t="shared" si="0"/>
        <v>10905.962293742765</v>
      </c>
      <c r="K16" s="6"/>
      <c r="M16" s="51"/>
      <c r="N16" s="51"/>
      <c r="O16" s="50"/>
      <c r="P16" s="52"/>
      <c r="Q16" s="52"/>
      <c r="AJ16" s="53"/>
      <c r="AK16" s="53"/>
      <c r="AL16" s="53"/>
      <c r="AM16" s="53"/>
      <c r="AN16" s="53"/>
      <c r="AO16" s="53"/>
      <c r="AP16" s="53"/>
      <c r="AQ16" s="53"/>
      <c r="AR16" s="53"/>
      <c r="AS16" s="54"/>
      <c r="AT16" s="53"/>
      <c r="AU16" s="53"/>
      <c r="AV16" s="53"/>
      <c r="AW16" s="53"/>
      <c r="AX16" s="53"/>
      <c r="AY16" s="53"/>
      <c r="AZ16" s="54"/>
      <c r="BA16" s="53"/>
      <c r="BB16" s="54"/>
      <c r="BC16" s="54"/>
      <c r="BD16" s="54"/>
      <c r="BE16" s="54"/>
      <c r="BF16" s="54"/>
      <c r="BG16" s="54"/>
      <c r="BH16" s="53"/>
      <c r="BI16" s="54"/>
      <c r="BJ16" s="54"/>
      <c r="BK16" s="53"/>
      <c r="BL16" s="53"/>
      <c r="BM16" s="53"/>
      <c r="BN16" s="53"/>
      <c r="BO16" s="53"/>
      <c r="BP16" s="53"/>
      <c r="BQ16" s="53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3"/>
      <c r="CD16" s="53"/>
      <c r="CE16" s="53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</row>
    <row r="17" spans="2:235" ht="24">
      <c r="B17" s="55">
        <v>1370</v>
      </c>
      <c r="C17" s="56">
        <v>1</v>
      </c>
      <c r="D17" s="24">
        <v>7751.826382951447</v>
      </c>
      <c r="E17" s="24">
        <v>1302.1083236211111</v>
      </c>
      <c r="F17" s="24">
        <v>4681.066637705695</v>
      </c>
      <c r="G17" s="24">
        <v>1482.6948515031531</v>
      </c>
      <c r="H17" s="24">
        <v>4199.896767080341</v>
      </c>
      <c r="I17" s="57">
        <v>807.1522655026329</v>
      </c>
      <c r="J17" s="24">
        <f t="shared" si="0"/>
        <v>11824.951694203697</v>
      </c>
      <c r="K17" s="6">
        <f>SUM(J17:J20)</f>
        <v>53785.51816170328</v>
      </c>
      <c r="M17" s="51"/>
      <c r="N17" s="51"/>
      <c r="O17" s="50"/>
      <c r="P17" s="52"/>
      <c r="Q17" s="52"/>
      <c r="AJ17" s="53"/>
      <c r="AK17" s="53"/>
      <c r="AL17" s="53"/>
      <c r="AM17" s="53"/>
      <c r="AN17" s="53"/>
      <c r="AO17" s="53"/>
      <c r="AP17" s="53"/>
      <c r="AQ17" s="53"/>
      <c r="AR17" s="53"/>
      <c r="AS17" s="54"/>
      <c r="AT17" s="53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3"/>
      <c r="BK17" s="53"/>
      <c r="BL17" s="53"/>
      <c r="BM17" s="53"/>
      <c r="BN17" s="53"/>
      <c r="BO17" s="53"/>
      <c r="BP17" s="53"/>
      <c r="BQ17" s="53"/>
      <c r="BR17" s="53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3"/>
      <c r="CD17" s="53"/>
      <c r="CE17" s="53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</row>
    <row r="18" spans="2:236" ht="24">
      <c r="B18" s="55"/>
      <c r="C18" s="56">
        <v>2</v>
      </c>
      <c r="D18" s="24">
        <v>8133.138922740005</v>
      </c>
      <c r="E18" s="24">
        <v>1227.294668341511</v>
      </c>
      <c r="F18" s="24">
        <v>4283.456206101051</v>
      </c>
      <c r="G18" s="24">
        <v>1790.927054347747</v>
      </c>
      <c r="H18" s="24">
        <v>3413.5144721915117</v>
      </c>
      <c r="I18" s="57">
        <v>947.5420249865329</v>
      </c>
      <c r="J18" s="24">
        <f t="shared" si="0"/>
        <v>12968.844404325335</v>
      </c>
      <c r="K18" s="6"/>
      <c r="M18" s="51"/>
      <c r="N18" s="51"/>
      <c r="O18" s="50"/>
      <c r="P18" s="52"/>
      <c r="Q18" s="52"/>
      <c r="AJ18" s="53"/>
      <c r="AK18" s="53"/>
      <c r="AL18" s="53"/>
      <c r="AM18" s="53"/>
      <c r="AN18" s="53"/>
      <c r="AO18" s="53"/>
      <c r="AP18" s="53"/>
      <c r="AQ18" s="53"/>
      <c r="AR18" s="53"/>
      <c r="AS18" s="54"/>
      <c r="AT18" s="53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3"/>
      <c r="BL18" s="53"/>
      <c r="BM18" s="53"/>
      <c r="BN18" s="53"/>
      <c r="BO18" s="53"/>
      <c r="BP18" s="53"/>
      <c r="BQ18" s="53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3"/>
      <c r="CD18" s="53"/>
      <c r="CE18" s="53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4"/>
    </row>
    <row r="19" spans="2:236" ht="24">
      <c r="B19" s="55"/>
      <c r="C19" s="56">
        <v>3</v>
      </c>
      <c r="D19" s="24">
        <v>8703.78615098544</v>
      </c>
      <c r="E19" s="24">
        <v>1565.6214906308069</v>
      </c>
      <c r="F19" s="24">
        <v>4865.310148380589</v>
      </c>
      <c r="G19" s="24">
        <v>2127.184959478646</v>
      </c>
      <c r="H19" s="24">
        <v>4573.898313274538</v>
      </c>
      <c r="I19" s="57">
        <v>1516.5419164565628</v>
      </c>
      <c r="J19" s="24">
        <f t="shared" si="0"/>
        <v>14204.546352657506</v>
      </c>
      <c r="K19" s="6"/>
      <c r="M19" s="51"/>
      <c r="N19" s="51"/>
      <c r="O19" s="50"/>
      <c r="P19" s="52"/>
      <c r="Q19" s="52"/>
      <c r="AJ19" s="54"/>
      <c r="AK19" s="53"/>
      <c r="AL19" s="53"/>
      <c r="AM19" s="53"/>
      <c r="AN19" s="53"/>
      <c r="AO19" s="53"/>
      <c r="AP19" s="53"/>
      <c r="AQ19" s="53"/>
      <c r="AR19" s="53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3"/>
      <c r="BL19" s="53"/>
      <c r="BM19" s="53"/>
      <c r="BN19" s="53"/>
      <c r="BO19" s="53"/>
      <c r="BP19" s="53"/>
      <c r="BQ19" s="53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3"/>
      <c r="CD19" s="53"/>
      <c r="CE19" s="53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</row>
    <row r="20" spans="2:236" ht="24">
      <c r="B20" s="55"/>
      <c r="C20" s="56">
        <v>4</v>
      </c>
      <c r="D20" s="24">
        <v>8976.738543323112</v>
      </c>
      <c r="E20" s="24">
        <v>1432.065517406571</v>
      </c>
      <c r="F20" s="24">
        <v>4820.267007812663</v>
      </c>
      <c r="G20" s="24">
        <v>2034.5831346704535</v>
      </c>
      <c r="H20" s="24">
        <v>4147.300447453611</v>
      </c>
      <c r="I20" s="57">
        <v>1670.8219547575536</v>
      </c>
      <c r="J20" s="24">
        <f t="shared" si="0"/>
        <v>14787.175710516742</v>
      </c>
      <c r="K20" s="6"/>
      <c r="M20" s="51"/>
      <c r="N20" s="51"/>
      <c r="O20" s="50"/>
      <c r="P20" s="52"/>
      <c r="Q20" s="52"/>
      <c r="AJ20" s="54"/>
      <c r="AK20" s="53"/>
      <c r="AL20" s="53"/>
      <c r="AM20" s="53"/>
      <c r="AN20" s="53"/>
      <c r="AO20" s="53"/>
      <c r="AP20" s="53"/>
      <c r="AQ20" s="53"/>
      <c r="AR20" s="53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3"/>
      <c r="BL20" s="53"/>
      <c r="BM20" s="53"/>
      <c r="BN20" s="53"/>
      <c r="BO20" s="53"/>
      <c r="BP20" s="53"/>
      <c r="BQ20" s="53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3"/>
      <c r="CD20" s="53"/>
      <c r="CE20" s="53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3"/>
      <c r="GY20" s="53"/>
      <c r="GZ20" s="53"/>
      <c r="HA20" s="53"/>
      <c r="HB20" s="54"/>
      <c r="HC20" s="54"/>
      <c r="HD20" s="53"/>
      <c r="HE20" s="53"/>
      <c r="HF20" s="54"/>
      <c r="HG20" s="54"/>
      <c r="HH20" s="53"/>
      <c r="HI20" s="53"/>
      <c r="HJ20" s="54"/>
      <c r="HK20" s="53"/>
      <c r="HL20" s="53"/>
      <c r="HM20" s="54"/>
      <c r="HN20" s="53"/>
      <c r="HO20" s="53"/>
      <c r="HP20" s="54"/>
      <c r="HQ20" s="54"/>
      <c r="HR20" s="53"/>
      <c r="HS20" s="53"/>
      <c r="HT20" s="53"/>
      <c r="HU20" s="53"/>
      <c r="HV20" s="54"/>
      <c r="HW20" s="53"/>
      <c r="HX20" s="53"/>
      <c r="HY20" s="54"/>
      <c r="HZ20" s="54"/>
      <c r="IA20" s="53"/>
      <c r="IB20" s="53"/>
    </row>
    <row r="21" spans="2:236" ht="24">
      <c r="B21" s="55">
        <v>1371</v>
      </c>
      <c r="C21" s="56">
        <v>1</v>
      </c>
      <c r="D21" s="24">
        <v>10122.307338918588</v>
      </c>
      <c r="E21" s="24">
        <v>1470.839774619709</v>
      </c>
      <c r="F21" s="24">
        <v>5068.540472628772</v>
      </c>
      <c r="G21" s="24">
        <v>1992.1153130523994</v>
      </c>
      <c r="H21" s="24">
        <v>4778.82897048412</v>
      </c>
      <c r="I21" s="57">
        <v>2480.990442557779</v>
      </c>
      <c r="J21" s="24">
        <f t="shared" si="0"/>
        <v>16355.96437129313</v>
      </c>
      <c r="K21" s="6">
        <f>SUM(J21:J24)</f>
        <v>71861.31465059526</v>
      </c>
      <c r="M21" s="51"/>
      <c r="N21" s="51"/>
      <c r="O21" s="50"/>
      <c r="P21" s="52"/>
      <c r="Q21" s="52"/>
      <c r="AJ21" s="53"/>
      <c r="AK21" s="53"/>
      <c r="AL21" s="53"/>
      <c r="AM21" s="53"/>
      <c r="AN21" s="53"/>
      <c r="AO21" s="53"/>
      <c r="AP21" s="53"/>
      <c r="AQ21" s="53"/>
      <c r="AR21" s="53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3"/>
      <c r="BI21" s="54"/>
      <c r="BJ21" s="53"/>
      <c r="BK21" s="53"/>
      <c r="BL21" s="53"/>
      <c r="BM21" s="53"/>
      <c r="BN21" s="53"/>
      <c r="BO21" s="53"/>
      <c r="BP21" s="53"/>
      <c r="BQ21" s="53"/>
      <c r="BR21" s="53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3"/>
      <c r="CD21" s="53"/>
      <c r="CE21" s="53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3"/>
      <c r="GY21" s="53"/>
      <c r="GZ21" s="53"/>
      <c r="HA21" s="53"/>
      <c r="HB21" s="54"/>
      <c r="HC21" s="54"/>
      <c r="HD21" s="53"/>
      <c r="HE21" s="53"/>
      <c r="HF21" s="54"/>
      <c r="HG21" s="54"/>
      <c r="HH21" s="53"/>
      <c r="HI21" s="53"/>
      <c r="HJ21" s="54"/>
      <c r="HK21" s="53"/>
      <c r="HL21" s="53"/>
      <c r="HM21" s="54"/>
      <c r="HN21" s="53"/>
      <c r="HO21" s="53"/>
      <c r="HP21" s="54"/>
      <c r="HQ21" s="54"/>
      <c r="HR21" s="53"/>
      <c r="HS21" s="53"/>
      <c r="HT21" s="53"/>
      <c r="HU21" s="53"/>
      <c r="HV21" s="54"/>
      <c r="HW21" s="53"/>
      <c r="HX21" s="53"/>
      <c r="HY21" s="54"/>
      <c r="HZ21" s="54"/>
      <c r="IA21" s="53"/>
      <c r="IB21" s="53"/>
    </row>
    <row r="22" spans="2:236" ht="24">
      <c r="B22" s="55"/>
      <c r="C22" s="56">
        <v>2</v>
      </c>
      <c r="D22" s="24">
        <v>10486.915911390342</v>
      </c>
      <c r="E22" s="24">
        <v>1563.5463191864537</v>
      </c>
      <c r="F22" s="24">
        <v>6368.27498466887</v>
      </c>
      <c r="G22" s="24">
        <v>2230.5544731355044</v>
      </c>
      <c r="H22" s="24">
        <v>6258.225561625849</v>
      </c>
      <c r="I22" s="57">
        <v>2996.086587621903</v>
      </c>
      <c r="J22" s="24">
        <f t="shared" si="0"/>
        <v>17387.152714377225</v>
      </c>
      <c r="K22" s="6"/>
      <c r="M22" s="51"/>
      <c r="N22" s="51"/>
      <c r="O22" s="50"/>
      <c r="P22" s="52"/>
      <c r="Q22" s="52"/>
      <c r="AJ22" s="53"/>
      <c r="AK22" s="53"/>
      <c r="AL22" s="53"/>
      <c r="AM22" s="53"/>
      <c r="AN22" s="53"/>
      <c r="AO22" s="53"/>
      <c r="AP22" s="53"/>
      <c r="AQ22" s="53"/>
      <c r="AR22" s="53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3"/>
      <c r="BI22" s="54"/>
      <c r="BJ22" s="54"/>
      <c r="BK22" s="53"/>
      <c r="BL22" s="53"/>
      <c r="BM22" s="53"/>
      <c r="BN22" s="53"/>
      <c r="BO22" s="53"/>
      <c r="BP22" s="53"/>
      <c r="BQ22" s="53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3"/>
      <c r="CD22" s="53"/>
      <c r="CE22" s="53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3"/>
      <c r="GY22" s="53"/>
      <c r="GZ22" s="53"/>
      <c r="HA22" s="53"/>
      <c r="HB22" s="54"/>
      <c r="HC22" s="54"/>
      <c r="HD22" s="53"/>
      <c r="HE22" s="53"/>
      <c r="HF22" s="54"/>
      <c r="HG22" s="54"/>
      <c r="HH22" s="53"/>
      <c r="HI22" s="53"/>
      <c r="HJ22" s="54"/>
      <c r="HK22" s="53"/>
      <c r="HL22" s="53"/>
      <c r="HM22" s="54"/>
      <c r="HN22" s="53"/>
      <c r="HO22" s="53"/>
      <c r="HP22" s="54"/>
      <c r="HQ22" s="54"/>
      <c r="HR22" s="53"/>
      <c r="HS22" s="53"/>
      <c r="HT22" s="53"/>
      <c r="HU22" s="53"/>
      <c r="HV22" s="54"/>
      <c r="HW22" s="53"/>
      <c r="HX22" s="53"/>
      <c r="HY22" s="54"/>
      <c r="HZ22" s="54"/>
      <c r="IA22" s="53"/>
      <c r="IB22" s="53"/>
    </row>
    <row r="23" spans="2:236" ht="24">
      <c r="B23" s="55"/>
      <c r="C23" s="56">
        <v>3</v>
      </c>
      <c r="D23" s="24">
        <v>11177.594488010753</v>
      </c>
      <c r="E23" s="24">
        <v>1769.2480123435287</v>
      </c>
      <c r="F23" s="24">
        <v>6933.335464113659</v>
      </c>
      <c r="G23" s="24">
        <v>2603.3814723468718</v>
      </c>
      <c r="H23" s="24">
        <v>5643.338718957553</v>
      </c>
      <c r="I23" s="57">
        <v>1616.6155007284142</v>
      </c>
      <c r="J23" s="24">
        <f t="shared" si="0"/>
        <v>18456.83621858567</v>
      </c>
      <c r="K23" s="6"/>
      <c r="M23" s="51"/>
      <c r="N23" s="51"/>
      <c r="O23" s="50"/>
      <c r="P23" s="52"/>
      <c r="Q23" s="52"/>
      <c r="AJ23" s="53"/>
      <c r="AK23" s="53"/>
      <c r="AL23" s="53"/>
      <c r="AM23" s="53"/>
      <c r="AN23" s="53"/>
      <c r="AO23" s="53"/>
      <c r="AP23" s="53"/>
      <c r="AQ23" s="53"/>
      <c r="AR23" s="53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3"/>
      <c r="BI23" s="54"/>
      <c r="BJ23" s="54"/>
      <c r="BK23" s="53"/>
      <c r="BL23" s="53"/>
      <c r="BM23" s="53"/>
      <c r="BN23" s="53"/>
      <c r="BO23" s="53"/>
      <c r="BP23" s="53"/>
      <c r="BQ23" s="53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3"/>
      <c r="CD23" s="53"/>
      <c r="CE23" s="53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3"/>
      <c r="GY23" s="53"/>
      <c r="GZ23" s="53"/>
      <c r="HA23" s="53"/>
      <c r="HB23" s="54"/>
      <c r="HC23" s="54"/>
      <c r="HD23" s="53"/>
      <c r="HE23" s="53"/>
      <c r="HF23" s="54"/>
      <c r="HG23" s="54"/>
      <c r="HH23" s="53"/>
      <c r="HI23" s="53"/>
      <c r="HJ23" s="54"/>
      <c r="HK23" s="53"/>
      <c r="HL23" s="53"/>
      <c r="HM23" s="54"/>
      <c r="HN23" s="53"/>
      <c r="HO23" s="53"/>
      <c r="HP23" s="54"/>
      <c r="HQ23" s="54"/>
      <c r="HR23" s="53"/>
      <c r="HS23" s="53"/>
      <c r="HT23" s="53"/>
      <c r="HU23" s="53"/>
      <c r="HV23" s="54"/>
      <c r="HW23" s="53"/>
      <c r="HX23" s="53"/>
      <c r="HY23" s="54"/>
      <c r="HZ23" s="54"/>
      <c r="IA23" s="53"/>
      <c r="IB23" s="53"/>
    </row>
    <row r="24" spans="2:236" ht="24">
      <c r="B24" s="55"/>
      <c r="C24" s="56">
        <v>4</v>
      </c>
      <c r="D24" s="24">
        <v>12234.592261680315</v>
      </c>
      <c r="E24" s="24">
        <v>2177.4558938503087</v>
      </c>
      <c r="F24" s="24">
        <v>5356.149078588695</v>
      </c>
      <c r="G24" s="24">
        <v>2634.1487414652247</v>
      </c>
      <c r="H24" s="24">
        <v>2889.806748932471</v>
      </c>
      <c r="I24" s="57">
        <v>148.8221196871673</v>
      </c>
      <c r="J24" s="24">
        <f t="shared" si="0"/>
        <v>19661.36134633924</v>
      </c>
      <c r="K24" s="6"/>
      <c r="M24" s="51"/>
      <c r="N24" s="51"/>
      <c r="O24" s="50"/>
      <c r="P24" s="52"/>
      <c r="Q24" s="52"/>
      <c r="AJ24" s="53"/>
      <c r="AK24" s="53"/>
      <c r="AL24" s="53"/>
      <c r="AM24" s="53"/>
      <c r="AN24" s="53"/>
      <c r="AO24" s="53"/>
      <c r="AP24" s="53"/>
      <c r="AQ24" s="53"/>
      <c r="AR24" s="53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3"/>
      <c r="BI24" s="54"/>
      <c r="BJ24" s="54"/>
      <c r="BK24" s="53"/>
      <c r="BL24" s="53"/>
      <c r="BM24" s="53"/>
      <c r="BN24" s="53"/>
      <c r="BO24" s="53"/>
      <c r="BP24" s="53"/>
      <c r="BQ24" s="53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3"/>
      <c r="CD24" s="53"/>
      <c r="CE24" s="53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3"/>
      <c r="GY24" s="53"/>
      <c r="GZ24" s="53"/>
      <c r="HA24" s="53"/>
      <c r="HB24" s="54"/>
      <c r="HC24" s="54"/>
      <c r="HD24" s="53"/>
      <c r="HE24" s="53"/>
      <c r="HF24" s="54"/>
      <c r="HG24" s="54"/>
      <c r="HH24" s="53"/>
      <c r="HI24" s="53"/>
      <c r="HJ24" s="54"/>
      <c r="HK24" s="53"/>
      <c r="HL24" s="53"/>
      <c r="HM24" s="54"/>
      <c r="HN24" s="53"/>
      <c r="HO24" s="53"/>
      <c r="HP24" s="54"/>
      <c r="HQ24" s="54"/>
      <c r="HR24" s="53"/>
      <c r="HS24" s="53"/>
      <c r="HT24" s="53"/>
      <c r="HU24" s="53"/>
      <c r="HV24" s="54"/>
      <c r="HW24" s="53"/>
      <c r="HX24" s="53"/>
      <c r="HY24" s="54"/>
      <c r="HZ24" s="54"/>
      <c r="IA24" s="53"/>
      <c r="IB24" s="53"/>
    </row>
    <row r="25" spans="2:236" ht="24">
      <c r="B25" s="55">
        <v>1372</v>
      </c>
      <c r="C25" s="56">
        <v>1</v>
      </c>
      <c r="D25" s="24">
        <v>12493.045923428608</v>
      </c>
      <c r="E25" s="24">
        <v>3336.382134713473</v>
      </c>
      <c r="F25" s="24">
        <v>7191.6745641779125</v>
      </c>
      <c r="G25" s="24">
        <v>6187.54709487269</v>
      </c>
      <c r="H25" s="24">
        <v>9009.633587172673</v>
      </c>
      <c r="I25" s="57">
        <v>4275.205867772773</v>
      </c>
      <c r="J25" s="24">
        <f t="shared" si="0"/>
        <v>24474.221997792785</v>
      </c>
      <c r="K25" s="6">
        <f>SUM(J25:J28)</f>
        <v>106133.08344751297</v>
      </c>
      <c r="M25" s="51"/>
      <c r="N25" s="51"/>
      <c r="O25" s="50"/>
      <c r="P25" s="52"/>
      <c r="Q25" s="52"/>
      <c r="AJ25" s="53"/>
      <c r="AK25" s="53"/>
      <c r="AL25" s="53"/>
      <c r="AM25" s="53"/>
      <c r="AN25" s="53"/>
      <c r="AO25" s="53"/>
      <c r="AP25" s="53"/>
      <c r="AQ25" s="53"/>
      <c r="AR25" s="53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3"/>
      <c r="BI25" s="54"/>
      <c r="BJ25" s="53"/>
      <c r="BK25" s="53"/>
      <c r="BL25" s="53"/>
      <c r="BM25" s="53"/>
      <c r="BN25" s="53"/>
      <c r="BO25" s="53"/>
      <c r="BP25" s="53"/>
      <c r="BQ25" s="53"/>
      <c r="BR25" s="53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3"/>
      <c r="CD25" s="53"/>
      <c r="CE25" s="53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3"/>
      <c r="GY25" s="53"/>
      <c r="GZ25" s="53"/>
      <c r="HA25" s="53"/>
      <c r="HB25" s="54"/>
      <c r="HC25" s="54"/>
      <c r="HD25" s="53"/>
      <c r="HE25" s="53"/>
      <c r="HF25" s="54"/>
      <c r="HG25" s="54"/>
      <c r="HH25" s="53"/>
      <c r="HI25" s="53"/>
      <c r="HJ25" s="54"/>
      <c r="HK25" s="53"/>
      <c r="HL25" s="53"/>
      <c r="HM25" s="54"/>
      <c r="HN25" s="53"/>
      <c r="HO25" s="53"/>
      <c r="HP25" s="54"/>
      <c r="HQ25" s="54"/>
      <c r="HR25" s="53"/>
      <c r="HS25" s="53"/>
      <c r="HT25" s="53"/>
      <c r="HU25" s="53"/>
      <c r="HV25" s="54"/>
      <c r="HW25" s="53"/>
      <c r="HX25" s="53"/>
      <c r="HY25" s="54"/>
      <c r="HZ25" s="54"/>
      <c r="IA25" s="53"/>
      <c r="IB25" s="53"/>
    </row>
    <row r="26" spans="2:236" ht="24">
      <c r="B26" s="55"/>
      <c r="C26" s="56">
        <v>2</v>
      </c>
      <c r="D26" s="24">
        <v>12583.25427586875</v>
      </c>
      <c r="E26" s="24">
        <v>4200.913014414732</v>
      </c>
      <c r="F26" s="24">
        <v>6896.577445490311</v>
      </c>
      <c r="G26" s="24">
        <v>6389.770767938582</v>
      </c>
      <c r="H26" s="24">
        <v>2280.181664734069</v>
      </c>
      <c r="I26" s="57">
        <v>-1982.9056248543457</v>
      </c>
      <c r="J26" s="24">
        <f t="shared" si="0"/>
        <v>25807.428214123964</v>
      </c>
      <c r="K26" s="6"/>
      <c r="M26" s="51"/>
      <c r="N26" s="51"/>
      <c r="O26" s="50"/>
      <c r="P26" s="52"/>
      <c r="Q26" s="52"/>
      <c r="AJ26" s="53"/>
      <c r="AK26" s="53"/>
      <c r="AL26" s="53"/>
      <c r="AM26" s="53"/>
      <c r="AN26" s="53"/>
      <c r="AO26" s="53"/>
      <c r="AP26" s="53"/>
      <c r="AQ26" s="53"/>
      <c r="AR26" s="53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3"/>
      <c r="BI26" s="54"/>
      <c r="BJ26" s="54"/>
      <c r="BK26" s="53"/>
      <c r="BL26" s="53"/>
      <c r="BM26" s="53"/>
      <c r="BN26" s="53"/>
      <c r="BO26" s="53"/>
      <c r="BP26" s="53"/>
      <c r="BQ26" s="53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3"/>
      <c r="CD26" s="53"/>
      <c r="CE26" s="53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3"/>
      <c r="GY26" s="53"/>
      <c r="GZ26" s="53"/>
      <c r="HA26" s="53"/>
      <c r="HB26" s="54"/>
      <c r="HC26" s="54"/>
      <c r="HD26" s="53"/>
      <c r="HE26" s="53"/>
      <c r="HF26" s="54"/>
      <c r="HG26" s="54"/>
      <c r="HH26" s="53"/>
      <c r="HI26" s="53"/>
      <c r="HJ26" s="54"/>
      <c r="HK26" s="53"/>
      <c r="HL26" s="53"/>
      <c r="HM26" s="54"/>
      <c r="HN26" s="53"/>
      <c r="HO26" s="53"/>
      <c r="HP26" s="54"/>
      <c r="HQ26" s="54"/>
      <c r="HR26" s="53"/>
      <c r="HS26" s="53"/>
      <c r="HT26" s="53"/>
      <c r="HU26" s="53"/>
      <c r="HV26" s="54"/>
      <c r="HW26" s="53"/>
      <c r="HX26" s="53"/>
      <c r="HY26" s="54"/>
      <c r="HZ26" s="54"/>
      <c r="IA26" s="53"/>
      <c r="IB26" s="53"/>
    </row>
    <row r="27" spans="2:236" ht="24">
      <c r="B27" s="55"/>
      <c r="C27" s="56">
        <v>3</v>
      </c>
      <c r="D27" s="24">
        <v>15510.888882475892</v>
      </c>
      <c r="E27" s="24">
        <v>3133.756138799737</v>
      </c>
      <c r="F27" s="24">
        <v>7475.791960919985</v>
      </c>
      <c r="G27" s="24">
        <v>7396.977116796836</v>
      </c>
      <c r="H27" s="24">
        <v>4508.268547507387</v>
      </c>
      <c r="I27" s="57">
        <v>-1807.6285077928296</v>
      </c>
      <c r="J27" s="24">
        <f t="shared" si="0"/>
        <v>27201.51704369223</v>
      </c>
      <c r="K27" s="6"/>
      <c r="M27" s="51"/>
      <c r="N27" s="51"/>
      <c r="O27" s="50"/>
      <c r="P27" s="52"/>
      <c r="Q27" s="52"/>
      <c r="AJ27" s="53"/>
      <c r="AK27" s="53"/>
      <c r="AL27" s="53"/>
      <c r="AM27" s="53"/>
      <c r="AN27" s="53"/>
      <c r="AO27" s="53"/>
      <c r="AP27" s="53"/>
      <c r="AQ27" s="53"/>
      <c r="AR27" s="53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3"/>
      <c r="BI27" s="54"/>
      <c r="BJ27" s="54"/>
      <c r="BK27" s="53"/>
      <c r="BL27" s="53"/>
      <c r="BM27" s="53"/>
      <c r="BN27" s="53"/>
      <c r="BO27" s="53"/>
      <c r="BP27" s="53"/>
      <c r="BQ27" s="53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3"/>
      <c r="CD27" s="53"/>
      <c r="CE27" s="53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3"/>
      <c r="GY27" s="53"/>
      <c r="GZ27" s="53"/>
      <c r="HA27" s="53"/>
      <c r="HB27" s="54"/>
      <c r="HC27" s="54"/>
      <c r="HD27" s="53"/>
      <c r="HE27" s="53"/>
      <c r="HF27" s="54"/>
      <c r="HG27" s="54"/>
      <c r="HH27" s="53"/>
      <c r="HI27" s="53"/>
      <c r="HJ27" s="54"/>
      <c r="HK27" s="53"/>
      <c r="HL27" s="53"/>
      <c r="HM27" s="54"/>
      <c r="HN27" s="53"/>
      <c r="HO27" s="53"/>
      <c r="HP27" s="54"/>
      <c r="HQ27" s="54"/>
      <c r="HR27" s="53"/>
      <c r="HS27" s="53"/>
      <c r="HT27" s="53"/>
      <c r="HU27" s="53"/>
      <c r="HV27" s="54"/>
      <c r="HW27" s="53"/>
      <c r="HX27" s="53"/>
      <c r="HY27" s="54"/>
      <c r="HZ27" s="54"/>
      <c r="IA27" s="53"/>
      <c r="IB27" s="53"/>
    </row>
    <row r="28" spans="2:236" ht="24">
      <c r="B28" s="55"/>
      <c r="C28" s="56">
        <v>4</v>
      </c>
      <c r="D28" s="24">
        <v>15056.41091822675</v>
      </c>
      <c r="E28" s="24">
        <v>4432.6487120720585</v>
      </c>
      <c r="F28" s="24">
        <v>7970.586029411795</v>
      </c>
      <c r="G28" s="24">
        <v>6994.3050203918965</v>
      </c>
      <c r="H28" s="24">
        <v>6098.016200585871</v>
      </c>
      <c r="I28" s="57">
        <v>293.98171238735813</v>
      </c>
      <c r="J28" s="24">
        <f t="shared" si="0"/>
        <v>28649.916191903983</v>
      </c>
      <c r="K28" s="6"/>
      <c r="M28" s="51"/>
      <c r="N28" s="51"/>
      <c r="O28" s="50"/>
      <c r="P28" s="52"/>
      <c r="Q28" s="52"/>
      <c r="AJ28" s="53"/>
      <c r="AK28" s="53"/>
      <c r="AL28" s="53"/>
      <c r="AM28" s="53"/>
      <c r="AN28" s="53"/>
      <c r="AO28" s="53"/>
      <c r="AP28" s="53"/>
      <c r="AQ28" s="53"/>
      <c r="AR28" s="53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3"/>
      <c r="BI28" s="54"/>
      <c r="BJ28" s="54"/>
      <c r="BK28" s="53"/>
      <c r="BL28" s="53"/>
      <c r="BM28" s="53"/>
      <c r="BN28" s="53"/>
      <c r="BO28" s="53"/>
      <c r="BP28" s="53"/>
      <c r="BQ28" s="53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3"/>
      <c r="CD28" s="53"/>
      <c r="CE28" s="53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3"/>
      <c r="GY28" s="53"/>
      <c r="GZ28" s="53"/>
      <c r="HA28" s="53"/>
      <c r="HB28" s="54"/>
      <c r="HC28" s="54"/>
      <c r="HD28" s="53"/>
      <c r="HE28" s="53"/>
      <c r="HF28" s="54"/>
      <c r="HG28" s="54"/>
      <c r="HH28" s="53"/>
      <c r="HI28" s="53"/>
      <c r="HJ28" s="54"/>
      <c r="HK28" s="53"/>
      <c r="HL28" s="53"/>
      <c r="HM28" s="54"/>
      <c r="HN28" s="53"/>
      <c r="HO28" s="53"/>
      <c r="HP28" s="54"/>
      <c r="HQ28" s="54"/>
      <c r="HR28" s="53"/>
      <c r="HS28" s="53"/>
      <c r="HT28" s="53"/>
      <c r="HU28" s="53"/>
      <c r="HV28" s="54"/>
      <c r="HW28" s="53"/>
      <c r="HX28" s="53"/>
      <c r="HY28" s="54"/>
      <c r="HZ28" s="54"/>
      <c r="IA28" s="53"/>
      <c r="IB28" s="53"/>
    </row>
    <row r="29" spans="2:236" ht="24">
      <c r="B29" s="55">
        <v>1373</v>
      </c>
      <c r="C29" s="56">
        <v>1</v>
      </c>
      <c r="D29" s="24">
        <v>15862.213359460624</v>
      </c>
      <c r="E29" s="24">
        <v>4659.178029148683</v>
      </c>
      <c r="F29" s="24">
        <v>7724.492154839361</v>
      </c>
      <c r="G29" s="24">
        <v>8585.142498033749</v>
      </c>
      <c r="H29" s="24">
        <v>3948.476300934783</v>
      </c>
      <c r="I29" s="57">
        <v>-2624.943634566309</v>
      </c>
      <c r="J29" s="24">
        <f t="shared" si="0"/>
        <v>30257.606105981326</v>
      </c>
      <c r="K29" s="6">
        <f>SUM(J29:J32)</f>
        <v>139731.69144529587</v>
      </c>
      <c r="M29" s="51"/>
      <c r="N29" s="51"/>
      <c r="O29" s="50"/>
      <c r="P29" s="52"/>
      <c r="Q29" s="52"/>
      <c r="AJ29" s="53"/>
      <c r="AK29" s="53"/>
      <c r="AL29" s="53"/>
      <c r="AM29" s="53"/>
      <c r="AN29" s="53"/>
      <c r="AO29" s="53"/>
      <c r="AP29" s="53"/>
      <c r="AQ29" s="53"/>
      <c r="AR29" s="53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3"/>
      <c r="BI29" s="54"/>
      <c r="BJ29" s="53"/>
      <c r="BK29" s="53"/>
      <c r="BL29" s="53"/>
      <c r="BM29" s="53"/>
      <c r="BN29" s="53"/>
      <c r="BO29" s="53"/>
      <c r="BP29" s="53"/>
      <c r="BQ29" s="53"/>
      <c r="BR29" s="53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3"/>
      <c r="CD29" s="53"/>
      <c r="CE29" s="53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3"/>
      <c r="GY29" s="53"/>
      <c r="GZ29" s="53"/>
      <c r="HA29" s="53"/>
      <c r="HB29" s="54"/>
      <c r="HC29" s="54"/>
      <c r="HD29" s="53"/>
      <c r="HE29" s="53"/>
      <c r="HF29" s="54"/>
      <c r="HG29" s="54"/>
      <c r="HH29" s="53"/>
      <c r="HI29" s="53"/>
      <c r="HJ29" s="54"/>
      <c r="HK29" s="53"/>
      <c r="HL29" s="53"/>
      <c r="HM29" s="54"/>
      <c r="HN29" s="53"/>
      <c r="HO29" s="53"/>
      <c r="HP29" s="54"/>
      <c r="HQ29" s="54"/>
      <c r="HR29" s="53"/>
      <c r="HS29" s="53"/>
      <c r="HT29" s="53"/>
      <c r="HU29" s="53"/>
      <c r="HV29" s="54"/>
      <c r="HW29" s="53"/>
      <c r="HX29" s="53"/>
      <c r="HY29" s="54"/>
      <c r="HZ29" s="54"/>
      <c r="IA29" s="53"/>
      <c r="IB29" s="53"/>
    </row>
    <row r="30" spans="2:236" ht="24">
      <c r="B30" s="55"/>
      <c r="C30" s="56">
        <v>2</v>
      </c>
      <c r="D30" s="24">
        <v>17695.854690477623</v>
      </c>
      <c r="E30" s="24">
        <v>5276.115736059783</v>
      </c>
      <c r="F30" s="24">
        <v>8891.192804869432</v>
      </c>
      <c r="G30" s="24">
        <v>9649.322809814532</v>
      </c>
      <c r="H30" s="24">
        <v>4621.353341770243</v>
      </c>
      <c r="I30" s="57">
        <v>-2637.4811543329997</v>
      </c>
      <c r="J30" s="24">
        <f t="shared" si="0"/>
        <v>34253.651545118126</v>
      </c>
      <c r="K30" s="6"/>
      <c r="M30" s="51"/>
      <c r="N30" s="51"/>
      <c r="O30" s="50"/>
      <c r="P30" s="52"/>
      <c r="Q30" s="52"/>
      <c r="AJ30" s="53"/>
      <c r="AK30" s="53"/>
      <c r="AL30" s="53"/>
      <c r="AM30" s="53"/>
      <c r="AN30" s="53"/>
      <c r="AO30" s="53"/>
      <c r="AP30" s="53"/>
      <c r="AQ30" s="53"/>
      <c r="AR30" s="53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3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3"/>
      <c r="BW30" s="54"/>
      <c r="BX30" s="54"/>
      <c r="BY30" s="54"/>
      <c r="BZ30" s="54"/>
      <c r="CA30" s="54"/>
      <c r="CB30" s="54"/>
      <c r="CC30" s="53"/>
      <c r="CD30" s="53"/>
      <c r="CE30" s="53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3"/>
      <c r="GY30" s="53"/>
      <c r="GZ30" s="53"/>
      <c r="HA30" s="53"/>
      <c r="HB30" s="54"/>
      <c r="HC30" s="54"/>
      <c r="HD30" s="53"/>
      <c r="HE30" s="53"/>
      <c r="HF30" s="54"/>
      <c r="HG30" s="54"/>
      <c r="HH30" s="53"/>
      <c r="HI30" s="53"/>
      <c r="HJ30" s="54"/>
      <c r="HK30" s="53"/>
      <c r="HL30" s="53"/>
      <c r="HM30" s="54"/>
      <c r="HN30" s="53"/>
      <c r="HO30" s="53"/>
      <c r="HP30" s="54"/>
      <c r="HQ30" s="54"/>
      <c r="HR30" s="53"/>
      <c r="HS30" s="53"/>
      <c r="HT30" s="53"/>
      <c r="HU30" s="53"/>
      <c r="HV30" s="54"/>
      <c r="HW30" s="53"/>
      <c r="HX30" s="53"/>
      <c r="HY30" s="54"/>
      <c r="HZ30" s="54"/>
      <c r="IA30" s="53"/>
      <c r="IB30" s="53"/>
    </row>
    <row r="31" spans="2:236" ht="24">
      <c r="B31" s="55"/>
      <c r="C31" s="56">
        <v>3</v>
      </c>
      <c r="D31" s="24">
        <v>18313.272043051104</v>
      </c>
      <c r="E31" s="24">
        <v>5376.483255475771</v>
      </c>
      <c r="F31" s="24">
        <v>9332.662262041718</v>
      </c>
      <c r="G31" s="24">
        <v>9372.02064573783</v>
      </c>
      <c r="H31" s="24">
        <v>4590.263285030661</v>
      </c>
      <c r="I31" s="57">
        <v>-1379.259712539024</v>
      </c>
      <c r="J31" s="24">
        <f t="shared" si="0"/>
        <v>36424.91520873673</v>
      </c>
      <c r="K31" s="6"/>
      <c r="M31" s="51"/>
      <c r="N31" s="51"/>
      <c r="O31" s="50"/>
      <c r="P31" s="52"/>
      <c r="Q31" s="52"/>
      <c r="AJ31" s="53"/>
      <c r="AK31" s="53"/>
      <c r="AL31" s="53"/>
      <c r="AM31" s="53"/>
      <c r="AN31" s="53"/>
      <c r="AO31" s="53"/>
      <c r="AP31" s="53"/>
      <c r="AQ31" s="53"/>
      <c r="AR31" s="53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3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3"/>
      <c r="BW31" s="54"/>
      <c r="BX31" s="54"/>
      <c r="BY31" s="54"/>
      <c r="BZ31" s="54"/>
      <c r="CA31" s="54"/>
      <c r="CB31" s="54"/>
      <c r="CC31" s="53"/>
      <c r="CD31" s="53"/>
      <c r="CE31" s="53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3"/>
      <c r="GY31" s="53"/>
      <c r="GZ31" s="53"/>
      <c r="HA31" s="53"/>
      <c r="HB31" s="54"/>
      <c r="HC31" s="54"/>
      <c r="HD31" s="53"/>
      <c r="HE31" s="53"/>
      <c r="HF31" s="54"/>
      <c r="HG31" s="54"/>
      <c r="HH31" s="53"/>
      <c r="HI31" s="53"/>
      <c r="HJ31" s="54"/>
      <c r="HK31" s="53"/>
      <c r="HL31" s="53"/>
      <c r="HM31" s="54"/>
      <c r="HN31" s="53"/>
      <c r="HO31" s="53"/>
      <c r="HP31" s="54"/>
      <c r="HQ31" s="54"/>
      <c r="HR31" s="53"/>
      <c r="HS31" s="53"/>
      <c r="HT31" s="53"/>
      <c r="HU31" s="53"/>
      <c r="HV31" s="54"/>
      <c r="HW31" s="53"/>
      <c r="HX31" s="53"/>
      <c r="HY31" s="54"/>
      <c r="HZ31" s="54"/>
      <c r="IA31" s="53"/>
      <c r="IB31" s="53"/>
    </row>
    <row r="32" spans="2:236" ht="24">
      <c r="B32" s="55"/>
      <c r="C32" s="56">
        <v>4</v>
      </c>
      <c r="D32" s="24">
        <v>19913.25990701065</v>
      </c>
      <c r="E32" s="24">
        <v>4744.632979315764</v>
      </c>
      <c r="F32" s="24">
        <v>10332.042778249492</v>
      </c>
      <c r="G32" s="24">
        <v>11918.22404641389</v>
      </c>
      <c r="H32" s="24">
        <v>5456.307072264315</v>
      </c>
      <c r="I32" s="57">
        <v>-2656.3340532658185</v>
      </c>
      <c r="J32" s="24">
        <f t="shared" si="0"/>
        <v>38795.518585459664</v>
      </c>
      <c r="K32" s="6"/>
      <c r="M32" s="51"/>
      <c r="N32" s="51"/>
      <c r="O32" s="50"/>
      <c r="P32" s="52"/>
      <c r="Q32" s="52"/>
      <c r="AJ32" s="53"/>
      <c r="AK32" s="53"/>
      <c r="AL32" s="53"/>
      <c r="AM32" s="53"/>
      <c r="AN32" s="53"/>
      <c r="AO32" s="53"/>
      <c r="AP32" s="53"/>
      <c r="AQ32" s="53"/>
      <c r="AR32" s="53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3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3"/>
      <c r="CD32" s="53"/>
      <c r="CE32" s="53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3"/>
      <c r="GY32" s="53"/>
      <c r="GZ32" s="53"/>
      <c r="HA32" s="53"/>
      <c r="HB32" s="54"/>
      <c r="HC32" s="54"/>
      <c r="HD32" s="53"/>
      <c r="HE32" s="53"/>
      <c r="HF32" s="54"/>
      <c r="HG32" s="54"/>
      <c r="HH32" s="53"/>
      <c r="HI32" s="53"/>
      <c r="HJ32" s="54"/>
      <c r="HK32" s="53"/>
      <c r="HL32" s="53"/>
      <c r="HM32" s="54"/>
      <c r="HN32" s="53"/>
      <c r="HO32" s="53"/>
      <c r="HP32" s="54"/>
      <c r="HQ32" s="54"/>
      <c r="HR32" s="53"/>
      <c r="HS32" s="53"/>
      <c r="HT32" s="53"/>
      <c r="HU32" s="53"/>
      <c r="HV32" s="54"/>
      <c r="HW32" s="53"/>
      <c r="HX32" s="53"/>
      <c r="HY32" s="54"/>
      <c r="HZ32" s="54"/>
      <c r="IA32" s="53"/>
      <c r="IB32" s="53"/>
    </row>
    <row r="33" spans="2:236" ht="24">
      <c r="B33" s="55">
        <v>1374</v>
      </c>
      <c r="C33" s="56">
        <v>1</v>
      </c>
      <c r="D33" s="24">
        <v>20605.14418715413</v>
      </c>
      <c r="E33" s="24">
        <v>5995.699867132489</v>
      </c>
      <c r="F33" s="24">
        <v>10313.640973462627</v>
      </c>
      <c r="G33" s="24">
        <v>10863.344423823826</v>
      </c>
      <c r="H33" s="24">
        <v>6639.057926841098</v>
      </c>
      <c r="I33" s="57">
        <v>1718.760960535983</v>
      </c>
      <c r="J33" s="24">
        <f t="shared" si="0"/>
        <v>42857.532485267955</v>
      </c>
      <c r="K33" s="6">
        <f>SUM(J33:J36)</f>
        <v>197370.26477368543</v>
      </c>
      <c r="M33" s="51"/>
      <c r="N33" s="51"/>
      <c r="O33" s="50"/>
      <c r="P33" s="52"/>
      <c r="Q33" s="52"/>
      <c r="AJ33" s="54"/>
      <c r="AK33" s="53"/>
      <c r="AL33" s="53"/>
      <c r="AM33" s="53"/>
      <c r="AN33" s="53"/>
      <c r="AO33" s="53"/>
      <c r="AP33" s="53"/>
      <c r="AQ33" s="53"/>
      <c r="AR33" s="53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3"/>
      <c r="BK33" s="53"/>
      <c r="BL33" s="53"/>
      <c r="BM33" s="53"/>
      <c r="BN33" s="53"/>
      <c r="BO33" s="53"/>
      <c r="BP33" s="53"/>
      <c r="BQ33" s="53"/>
      <c r="BR33" s="53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3"/>
      <c r="CD33" s="53"/>
      <c r="CE33" s="53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</row>
    <row r="34" spans="2:120" ht="24">
      <c r="B34" s="55"/>
      <c r="C34" s="56">
        <v>2</v>
      </c>
      <c r="D34" s="24">
        <v>23529.897754216356</v>
      </c>
      <c r="E34" s="24">
        <v>6966.128144829106</v>
      </c>
      <c r="F34" s="24">
        <v>11192.862759392106</v>
      </c>
      <c r="G34" s="24">
        <v>9490.913866636814</v>
      </c>
      <c r="H34" s="24">
        <v>6584.382539116979</v>
      </c>
      <c r="I34" s="57">
        <v>2303.999574160247</v>
      </c>
      <c r="J34" s="24">
        <f t="shared" si="0"/>
        <v>46899.41956011765</v>
      </c>
      <c r="K34" s="6"/>
      <c r="M34" s="51"/>
      <c r="N34" s="51"/>
      <c r="O34" s="50"/>
      <c r="P34" s="52"/>
      <c r="Q34" s="52"/>
      <c r="AJ34" s="54"/>
      <c r="AK34" s="53"/>
      <c r="AL34" s="53"/>
      <c r="AM34" s="53"/>
      <c r="AN34" s="53"/>
      <c r="AO34" s="53"/>
      <c r="AP34" s="53"/>
      <c r="AQ34" s="53"/>
      <c r="AR34" s="53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3"/>
      <c r="BK34" s="53"/>
      <c r="BL34" s="53"/>
      <c r="BM34" s="53"/>
      <c r="BN34" s="53"/>
      <c r="BO34" s="53"/>
      <c r="BP34" s="53"/>
      <c r="BQ34" s="53"/>
      <c r="BR34" s="53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3"/>
      <c r="CD34" s="53"/>
      <c r="CE34" s="53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</row>
    <row r="35" spans="2:120" ht="24">
      <c r="B35" s="55"/>
      <c r="C35" s="56">
        <v>3</v>
      </c>
      <c r="D35" s="24">
        <v>26310.699725588624</v>
      </c>
      <c r="E35" s="24">
        <v>6890.779327261378</v>
      </c>
      <c r="F35" s="24">
        <v>12800.194513636448</v>
      </c>
      <c r="G35" s="24">
        <v>10588.866228416815</v>
      </c>
      <c r="H35" s="24">
        <v>6912.4356057489185</v>
      </c>
      <c r="I35" s="57">
        <v>1701.198121252506</v>
      </c>
      <c r="J35" s="24">
        <f t="shared" si="0"/>
        <v>51379.302310406856</v>
      </c>
      <c r="K35" s="6"/>
      <c r="M35" s="51"/>
      <c r="N35" s="51"/>
      <c r="O35" s="50"/>
      <c r="P35" s="52"/>
      <c r="Q35" s="52"/>
      <c r="AJ35" s="54"/>
      <c r="AK35" s="53"/>
      <c r="AL35" s="53"/>
      <c r="AM35" s="53"/>
      <c r="AN35" s="53"/>
      <c r="AO35" s="53"/>
      <c r="AP35" s="53"/>
      <c r="AQ35" s="53"/>
      <c r="AR35" s="53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3"/>
      <c r="BK35" s="53"/>
      <c r="BL35" s="53"/>
      <c r="BM35" s="53"/>
      <c r="BN35" s="53"/>
      <c r="BO35" s="53"/>
      <c r="BP35" s="53"/>
      <c r="BQ35" s="53"/>
      <c r="BR35" s="53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3"/>
      <c r="CD35" s="53"/>
      <c r="CE35" s="53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</row>
    <row r="36" spans="2:120" ht="24">
      <c r="B36" s="55"/>
      <c r="C36" s="56">
        <v>4</v>
      </c>
      <c r="D36" s="24">
        <v>28303.95833304089</v>
      </c>
      <c r="E36" s="24">
        <v>8275.592660777029</v>
      </c>
      <c r="F36" s="24">
        <v>14421.901753508817</v>
      </c>
      <c r="G36" s="24">
        <v>11839.285481122548</v>
      </c>
      <c r="H36" s="24">
        <v>6445.913928293005</v>
      </c>
      <c r="I36" s="57">
        <v>-160.8138822633482</v>
      </c>
      <c r="J36" s="24">
        <f t="shared" si="0"/>
        <v>56234.01041789293</v>
      </c>
      <c r="K36" s="6"/>
      <c r="M36" s="51"/>
      <c r="N36" s="51"/>
      <c r="O36" s="50"/>
      <c r="P36" s="52"/>
      <c r="Q36" s="52"/>
      <c r="AJ36" s="54"/>
      <c r="AK36" s="53"/>
      <c r="AL36" s="53"/>
      <c r="AM36" s="53"/>
      <c r="AN36" s="53"/>
      <c r="AO36" s="53"/>
      <c r="AP36" s="53"/>
      <c r="AQ36" s="53"/>
      <c r="AR36" s="53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3"/>
      <c r="BK36" s="53"/>
      <c r="BL36" s="53"/>
      <c r="BM36" s="53"/>
      <c r="BN36" s="53"/>
      <c r="BO36" s="53"/>
      <c r="BP36" s="53"/>
      <c r="BQ36" s="53"/>
      <c r="BR36" s="53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3"/>
      <c r="CD36" s="53"/>
      <c r="CE36" s="53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</row>
    <row r="37" spans="2:120" ht="24">
      <c r="B37" s="55">
        <v>1375</v>
      </c>
      <c r="C37" s="56">
        <v>1</v>
      </c>
      <c r="D37" s="24">
        <v>29605.993538886345</v>
      </c>
      <c r="E37" s="24">
        <v>6965.118603595522</v>
      </c>
      <c r="F37" s="24">
        <v>18360.24843175796</v>
      </c>
      <c r="G37" s="24">
        <v>12428.842223274662</v>
      </c>
      <c r="H37" s="24">
        <v>8687.783084093302</v>
      </c>
      <c r="I37" s="57">
        <v>2526.115083686316</v>
      </c>
      <c r="J37" s="24">
        <f t="shared" si="0"/>
        <v>61198.5347971075</v>
      </c>
      <c r="K37" s="6">
        <f>SUM(J37:J40)</f>
        <v>270427.2926605863</v>
      </c>
      <c r="M37" s="51"/>
      <c r="N37" s="51"/>
      <c r="O37" s="50"/>
      <c r="P37" s="52"/>
      <c r="Q37" s="52"/>
      <c r="AJ37" s="54"/>
      <c r="AK37" s="53"/>
      <c r="AL37" s="53"/>
      <c r="AM37" s="53"/>
      <c r="AN37" s="53"/>
      <c r="AO37" s="53"/>
      <c r="AP37" s="53"/>
      <c r="AQ37" s="53"/>
      <c r="AR37" s="53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3"/>
      <c r="BK37" s="53"/>
      <c r="BL37" s="53"/>
      <c r="BM37" s="53"/>
      <c r="BN37" s="53"/>
      <c r="BO37" s="53"/>
      <c r="BP37" s="53"/>
      <c r="BQ37" s="53"/>
      <c r="BR37" s="53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3"/>
      <c r="CD37" s="53"/>
      <c r="CE37" s="53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</row>
    <row r="38" spans="2:120" ht="24">
      <c r="B38" s="55"/>
      <c r="C38" s="56">
        <v>2</v>
      </c>
      <c r="D38" s="24">
        <v>31381.477889956037</v>
      </c>
      <c r="E38" s="24">
        <v>7722.762252811124</v>
      </c>
      <c r="F38" s="24">
        <v>21321.474352098114</v>
      </c>
      <c r="G38" s="24">
        <v>14020.903509527314</v>
      </c>
      <c r="H38" s="24">
        <v>8839.400971956136</v>
      </c>
      <c r="I38" s="57">
        <v>866.4442871826323</v>
      </c>
      <c r="J38" s="24">
        <f t="shared" si="0"/>
        <v>66473.66131961909</v>
      </c>
      <c r="K38" s="6"/>
      <c r="M38" s="51"/>
      <c r="N38" s="51"/>
      <c r="O38" s="50"/>
      <c r="P38" s="52"/>
      <c r="Q38" s="52"/>
      <c r="AJ38" s="54"/>
      <c r="AK38" s="53"/>
      <c r="AL38" s="53"/>
      <c r="AM38" s="53"/>
      <c r="AN38" s="53"/>
      <c r="AO38" s="53"/>
      <c r="AP38" s="53"/>
      <c r="AQ38" s="53"/>
      <c r="AR38" s="53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3"/>
      <c r="BK38" s="53"/>
      <c r="BL38" s="53"/>
      <c r="BM38" s="53"/>
      <c r="BN38" s="53"/>
      <c r="BO38" s="53"/>
      <c r="BP38" s="53"/>
      <c r="BQ38" s="53"/>
      <c r="BR38" s="53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3"/>
      <c r="CD38" s="53"/>
      <c r="CE38" s="53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</row>
    <row r="39" spans="2:120" ht="24">
      <c r="B39" s="55"/>
      <c r="C39" s="56">
        <v>3</v>
      </c>
      <c r="D39" s="24">
        <v>32942.001178497805</v>
      </c>
      <c r="E39" s="24">
        <v>8779.068605437322</v>
      </c>
      <c r="F39" s="24">
        <v>22566.98650337367</v>
      </c>
      <c r="G39" s="24">
        <v>14078.840697778724</v>
      </c>
      <c r="H39" s="24">
        <v>10968.542314798526</v>
      </c>
      <c r="I39" s="57">
        <v>1797.1839592092583</v>
      </c>
      <c r="J39" s="24">
        <f t="shared" si="0"/>
        <v>69195.53862949825</v>
      </c>
      <c r="K39" s="6"/>
      <c r="M39" s="51"/>
      <c r="N39" s="51"/>
      <c r="O39" s="50"/>
      <c r="P39" s="52"/>
      <c r="Q39" s="52"/>
      <c r="AJ39" s="54"/>
      <c r="AK39" s="53"/>
      <c r="AL39" s="53"/>
      <c r="AM39" s="53"/>
      <c r="AN39" s="53"/>
      <c r="AO39" s="53"/>
      <c r="AP39" s="53"/>
      <c r="AQ39" s="53"/>
      <c r="AR39" s="53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3"/>
      <c r="BK39" s="53"/>
      <c r="BL39" s="53"/>
      <c r="BM39" s="53"/>
      <c r="BN39" s="53"/>
      <c r="BO39" s="53"/>
      <c r="BP39" s="53"/>
      <c r="BQ39" s="53"/>
      <c r="BR39" s="53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3"/>
      <c r="CD39" s="53"/>
      <c r="CE39" s="53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</row>
    <row r="40" spans="2:120" ht="24">
      <c r="B40" s="55"/>
      <c r="C40" s="56">
        <v>4</v>
      </c>
      <c r="D40" s="24">
        <v>34212.51739265979</v>
      </c>
      <c r="E40" s="24">
        <v>9979.84053815603</v>
      </c>
      <c r="F40" s="24">
        <v>22839.880712770253</v>
      </c>
      <c r="G40" s="24">
        <v>14084.513569419298</v>
      </c>
      <c r="H40" s="24">
        <v>12139.183629152038</v>
      </c>
      <c r="I40" s="57">
        <v>4581.989330508164</v>
      </c>
      <c r="J40" s="24">
        <f t="shared" si="0"/>
        <v>73559.5579143615</v>
      </c>
      <c r="K40" s="6"/>
      <c r="M40" s="51"/>
      <c r="N40" s="51"/>
      <c r="O40" s="50"/>
      <c r="P40" s="52"/>
      <c r="Q40" s="52"/>
      <c r="AJ40" s="54"/>
      <c r="AK40" s="53"/>
      <c r="AL40" s="53"/>
      <c r="AM40" s="53"/>
      <c r="AN40" s="53"/>
      <c r="AO40" s="53"/>
      <c r="AP40" s="53"/>
      <c r="AQ40" s="53"/>
      <c r="AR40" s="53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3"/>
      <c r="BK40" s="53"/>
      <c r="BL40" s="53"/>
      <c r="BM40" s="53"/>
      <c r="BN40" s="53"/>
      <c r="BO40" s="53"/>
      <c r="BP40" s="53"/>
      <c r="BQ40" s="53"/>
      <c r="BR40" s="53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3"/>
      <c r="CD40" s="53"/>
      <c r="CE40" s="53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</row>
    <row r="41" spans="2:120" ht="24">
      <c r="B41" s="55">
        <v>1376</v>
      </c>
      <c r="C41" s="56">
        <v>1</v>
      </c>
      <c r="D41" s="24">
        <v>37518.65906887511</v>
      </c>
      <c r="E41" s="24">
        <v>7988.7217261465075</v>
      </c>
      <c r="F41" s="24">
        <v>27726.401298138113</v>
      </c>
      <c r="G41" s="24">
        <v>14010.254449033904</v>
      </c>
      <c r="H41" s="24">
        <v>12083.25430935355</v>
      </c>
      <c r="I41" s="57">
        <v>-331.7078778852301</v>
      </c>
      <c r="J41" s="24">
        <f t="shared" si="0"/>
        <v>74829.07435495485</v>
      </c>
      <c r="K41" s="6">
        <f>SUM(J41:J44)</f>
        <v>316638.27574090625</v>
      </c>
      <c r="M41" s="51"/>
      <c r="N41" s="51"/>
      <c r="O41" s="50"/>
      <c r="P41" s="52"/>
      <c r="Q41" s="52"/>
      <c r="AJ41" s="54"/>
      <c r="AK41" s="53"/>
      <c r="AL41" s="53"/>
      <c r="AM41" s="53"/>
      <c r="AN41" s="53"/>
      <c r="AO41" s="53"/>
      <c r="AP41" s="53"/>
      <c r="AQ41" s="53"/>
      <c r="AR41" s="53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3"/>
      <c r="BK41" s="53"/>
      <c r="BL41" s="53"/>
      <c r="BM41" s="53"/>
      <c r="BN41" s="53"/>
      <c r="BO41" s="53"/>
      <c r="BP41" s="53"/>
      <c r="BQ41" s="53"/>
      <c r="BR41" s="53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3"/>
      <c r="CD41" s="53"/>
      <c r="CE41" s="53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</row>
    <row r="42" spans="2:120" ht="24">
      <c r="B42" s="55"/>
      <c r="C42" s="56">
        <v>2</v>
      </c>
      <c r="D42" s="24">
        <v>39762.84710518291</v>
      </c>
      <c r="E42" s="24">
        <v>9486.926326655072</v>
      </c>
      <c r="F42" s="24">
        <v>25296.28269254248</v>
      </c>
      <c r="G42" s="24">
        <v>14147.526618663785</v>
      </c>
      <c r="H42" s="24">
        <v>11942.573768509366</v>
      </c>
      <c r="I42" s="57">
        <v>926.4303594338417</v>
      </c>
      <c r="J42" s="24">
        <f t="shared" si="0"/>
        <v>77677.43933396874</v>
      </c>
      <c r="K42" s="6"/>
      <c r="M42" s="51"/>
      <c r="N42" s="51"/>
      <c r="O42" s="50"/>
      <c r="P42" s="52"/>
      <c r="Q42" s="52"/>
      <c r="AJ42" s="54"/>
      <c r="AK42" s="53"/>
      <c r="AL42" s="53"/>
      <c r="AM42" s="53"/>
      <c r="AN42" s="53"/>
      <c r="AO42" s="53"/>
      <c r="AP42" s="53"/>
      <c r="AQ42" s="53"/>
      <c r="AR42" s="53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3"/>
      <c r="BK42" s="53"/>
      <c r="BL42" s="53"/>
      <c r="BM42" s="53"/>
      <c r="BN42" s="53"/>
      <c r="BO42" s="53"/>
      <c r="BP42" s="53"/>
      <c r="BQ42" s="53"/>
      <c r="BR42" s="53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3"/>
      <c r="CD42" s="53"/>
      <c r="CE42" s="53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</row>
    <row r="43" spans="2:120" ht="24">
      <c r="B43" s="55"/>
      <c r="C43" s="56">
        <v>3</v>
      </c>
      <c r="D43" s="24">
        <v>41887.05445419425</v>
      </c>
      <c r="E43" s="24">
        <v>9799.363585061044</v>
      </c>
      <c r="F43" s="24">
        <v>25574.62870166033</v>
      </c>
      <c r="G43" s="24">
        <v>13494.521389707357</v>
      </c>
      <c r="H43" s="24">
        <v>13356.502099202417</v>
      </c>
      <c r="I43" s="57">
        <v>3170.968544747302</v>
      </c>
      <c r="J43" s="24">
        <f t="shared" si="0"/>
        <v>80570.03457616786</v>
      </c>
      <c r="K43" s="6"/>
      <c r="M43" s="51"/>
      <c r="N43" s="51"/>
      <c r="O43" s="50"/>
      <c r="P43" s="52"/>
      <c r="Q43" s="52"/>
      <c r="AJ43" s="54"/>
      <c r="AK43" s="53"/>
      <c r="AL43" s="53"/>
      <c r="AM43" s="53"/>
      <c r="AN43" s="53"/>
      <c r="AO43" s="53"/>
      <c r="AP43" s="53"/>
      <c r="AQ43" s="53"/>
      <c r="AR43" s="53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3"/>
      <c r="BK43" s="53"/>
      <c r="BL43" s="53"/>
      <c r="BM43" s="53"/>
      <c r="BN43" s="53"/>
      <c r="BO43" s="53"/>
      <c r="BP43" s="53"/>
      <c r="BQ43" s="53"/>
      <c r="BR43" s="53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3"/>
      <c r="CD43" s="53"/>
      <c r="CE43" s="53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</row>
    <row r="44" spans="2:120" ht="24">
      <c r="B44" s="55"/>
      <c r="C44" s="56">
        <v>4</v>
      </c>
      <c r="D44" s="24">
        <v>46750.639371747726</v>
      </c>
      <c r="E44" s="24">
        <v>9431.988362137376</v>
      </c>
      <c r="F44" s="24">
        <v>24785.797307659086</v>
      </c>
      <c r="G44" s="24">
        <v>13056.30754259495</v>
      </c>
      <c r="H44" s="24">
        <v>11290.159822934664</v>
      </c>
      <c r="I44" s="57">
        <v>827.1547146103403</v>
      </c>
      <c r="J44" s="24">
        <f t="shared" si="0"/>
        <v>83561.72747581481</v>
      </c>
      <c r="K44" s="6"/>
      <c r="M44" s="51"/>
      <c r="N44" s="51"/>
      <c r="O44" s="50"/>
      <c r="P44" s="52"/>
      <c r="Q44" s="52"/>
      <c r="AJ44" s="54"/>
      <c r="AK44" s="53"/>
      <c r="AL44" s="53"/>
      <c r="AM44" s="53"/>
      <c r="AN44" s="53"/>
      <c r="AO44" s="53"/>
      <c r="AP44" s="53"/>
      <c r="AQ44" s="53"/>
      <c r="AR44" s="53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3"/>
      <c r="BK44" s="53"/>
      <c r="BL44" s="53"/>
      <c r="BM44" s="53"/>
      <c r="BN44" s="53"/>
      <c r="BO44" s="53"/>
      <c r="BP44" s="53"/>
      <c r="BQ44" s="53"/>
      <c r="BR44" s="53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3"/>
      <c r="CD44" s="53"/>
      <c r="CE44" s="53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</row>
    <row r="45" spans="2:120" ht="24">
      <c r="B45" s="55">
        <v>1377</v>
      </c>
      <c r="C45" s="56">
        <v>1</v>
      </c>
      <c r="D45" s="24">
        <v>46652.17456747947</v>
      </c>
      <c r="E45" s="24">
        <v>10281.76023689252</v>
      </c>
      <c r="F45" s="24">
        <v>26568.734776242694</v>
      </c>
      <c r="G45" s="24">
        <v>9793.330019989558</v>
      </c>
      <c r="H45" s="24">
        <v>14977.762050777139</v>
      </c>
      <c r="I45" s="57">
        <v>3718.9942327685276</v>
      </c>
      <c r="J45" s="24">
        <f t="shared" si="0"/>
        <v>82037.23178259564</v>
      </c>
      <c r="K45" s="6">
        <f>SUM(J45:J48)</f>
        <v>353547.54636155395</v>
      </c>
      <c r="M45" s="51"/>
      <c r="N45" s="51"/>
      <c r="O45" s="50"/>
      <c r="P45" s="52"/>
      <c r="Q45" s="52"/>
      <c r="AJ45" s="54"/>
      <c r="AK45" s="53"/>
      <c r="AL45" s="53"/>
      <c r="AM45" s="53"/>
      <c r="AN45" s="53"/>
      <c r="AO45" s="53"/>
      <c r="AP45" s="53"/>
      <c r="AQ45" s="53"/>
      <c r="AR45" s="53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3"/>
      <c r="BK45" s="53"/>
      <c r="BL45" s="53"/>
      <c r="BM45" s="53"/>
      <c r="BN45" s="53"/>
      <c r="BO45" s="53"/>
      <c r="BP45" s="53"/>
      <c r="BQ45" s="53"/>
      <c r="BR45" s="53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3"/>
      <c r="CD45" s="53"/>
      <c r="CE45" s="53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</row>
    <row r="46" spans="2:120" ht="24">
      <c r="B46" s="55"/>
      <c r="C46" s="56">
        <v>2</v>
      </c>
      <c r="D46" s="24">
        <v>51327.15244958399</v>
      </c>
      <c r="E46" s="24">
        <v>10374.494171394417</v>
      </c>
      <c r="F46" s="24">
        <v>26885.60995906302</v>
      </c>
      <c r="G46" s="24">
        <v>9878.610913655288</v>
      </c>
      <c r="H46" s="24">
        <v>14780.654282584308</v>
      </c>
      <c r="I46" s="57">
        <v>913.5650830255618</v>
      </c>
      <c r="J46" s="24">
        <f t="shared" si="0"/>
        <v>84598.77829413797</v>
      </c>
      <c r="K46" s="6"/>
      <c r="M46" s="51"/>
      <c r="N46" s="51"/>
      <c r="O46" s="50"/>
      <c r="P46" s="52"/>
      <c r="Q46" s="52"/>
      <c r="AJ46" s="54"/>
      <c r="AK46" s="53"/>
      <c r="AL46" s="53"/>
      <c r="AM46" s="53"/>
      <c r="AN46" s="53"/>
      <c r="AO46" s="53"/>
      <c r="AP46" s="53"/>
      <c r="AQ46" s="53"/>
      <c r="AR46" s="53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3"/>
      <c r="BK46" s="53"/>
      <c r="BL46" s="53"/>
      <c r="BM46" s="53"/>
      <c r="BN46" s="53"/>
      <c r="BO46" s="53"/>
      <c r="BP46" s="53"/>
      <c r="BQ46" s="53"/>
      <c r="BR46" s="53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3"/>
      <c r="CD46" s="53"/>
      <c r="CE46" s="53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</row>
    <row r="47" spans="2:120" ht="24">
      <c r="B47" s="55"/>
      <c r="C47" s="56">
        <v>3</v>
      </c>
      <c r="D47" s="24">
        <v>52838.39508550222</v>
      </c>
      <c r="E47" s="24">
        <v>11903.294794553301</v>
      </c>
      <c r="F47" s="24">
        <v>28673.590611715994</v>
      </c>
      <c r="G47" s="24">
        <v>11702.658184479897</v>
      </c>
      <c r="H47" s="24">
        <v>14669.07550753566</v>
      </c>
      <c r="I47" s="57">
        <v>-1380.373859493513</v>
      </c>
      <c r="J47" s="24">
        <f t="shared" si="0"/>
        <v>89068.48930922223</v>
      </c>
      <c r="K47" s="6"/>
      <c r="M47" s="51"/>
      <c r="N47" s="51"/>
      <c r="O47" s="50"/>
      <c r="P47" s="52"/>
      <c r="Q47" s="52"/>
      <c r="AJ47" s="54"/>
      <c r="AK47" s="53"/>
      <c r="AL47" s="53"/>
      <c r="AM47" s="53"/>
      <c r="AN47" s="53"/>
      <c r="AO47" s="53"/>
      <c r="AP47" s="53"/>
      <c r="AQ47" s="53"/>
      <c r="AR47" s="53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3"/>
      <c r="BK47" s="53"/>
      <c r="BL47" s="53"/>
      <c r="BM47" s="53"/>
      <c r="BN47" s="53"/>
      <c r="BO47" s="53"/>
      <c r="BP47" s="53"/>
      <c r="BQ47" s="53"/>
      <c r="BR47" s="53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3"/>
      <c r="CD47" s="53"/>
      <c r="CE47" s="53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</row>
    <row r="48" spans="2:120" ht="24">
      <c r="B48" s="55"/>
      <c r="C48" s="56">
        <v>4</v>
      </c>
      <c r="D48" s="24">
        <v>53972.97789743433</v>
      </c>
      <c r="E48" s="24">
        <v>13575.26079715976</v>
      </c>
      <c r="F48" s="24">
        <v>33264.15465297829</v>
      </c>
      <c r="G48" s="24">
        <v>13467.20088187526</v>
      </c>
      <c r="H48" s="24">
        <v>14066.408159102888</v>
      </c>
      <c r="I48" s="57">
        <v>-2370.1390947466425</v>
      </c>
      <c r="J48" s="24">
        <f t="shared" si="0"/>
        <v>97843.04697559812</v>
      </c>
      <c r="K48" s="6"/>
      <c r="M48" s="51"/>
      <c r="N48" s="51"/>
      <c r="O48" s="50"/>
      <c r="P48" s="52"/>
      <c r="Q48" s="52"/>
      <c r="AJ48" s="54"/>
      <c r="AK48" s="53"/>
      <c r="AL48" s="53"/>
      <c r="AM48" s="53"/>
      <c r="AN48" s="53"/>
      <c r="AO48" s="53"/>
      <c r="AP48" s="53"/>
      <c r="AQ48" s="53"/>
      <c r="AR48" s="53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3"/>
      <c r="BK48" s="53"/>
      <c r="BL48" s="53"/>
      <c r="BM48" s="53"/>
      <c r="BN48" s="53"/>
      <c r="BO48" s="53"/>
      <c r="BP48" s="53"/>
      <c r="BQ48" s="53"/>
      <c r="BR48" s="53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3"/>
      <c r="CD48" s="53"/>
      <c r="CE48" s="53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</row>
    <row r="49" spans="2:120" ht="24">
      <c r="B49" s="55">
        <v>1378</v>
      </c>
      <c r="C49" s="56">
        <v>1</v>
      </c>
      <c r="D49" s="24">
        <v>57980.004937737845</v>
      </c>
      <c r="E49" s="24">
        <v>12076.85932362728</v>
      </c>
      <c r="F49" s="24">
        <v>30979.20326545511</v>
      </c>
      <c r="G49" s="24">
        <v>22278.457083786834</v>
      </c>
      <c r="H49" s="24">
        <v>14458.913880819853</v>
      </c>
      <c r="I49" s="57">
        <v>-2759.9942930694233</v>
      </c>
      <c r="J49" s="24">
        <f t="shared" si="0"/>
        <v>106095.61643671781</v>
      </c>
      <c r="K49" s="6">
        <f>SUM(J49:J52)</f>
        <v>474975.86245696456</v>
      </c>
      <c r="M49" s="51"/>
      <c r="N49" s="51"/>
      <c r="O49" s="50"/>
      <c r="P49" s="52"/>
      <c r="Q49" s="52"/>
      <c r="AJ49" s="54"/>
      <c r="AK49" s="53"/>
      <c r="AL49" s="53"/>
      <c r="AM49" s="53"/>
      <c r="AN49" s="53"/>
      <c r="AO49" s="53"/>
      <c r="AP49" s="53"/>
      <c r="AQ49" s="53"/>
      <c r="AR49" s="53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3"/>
      <c r="BK49" s="53"/>
      <c r="BL49" s="53"/>
      <c r="BM49" s="53"/>
      <c r="BN49" s="53"/>
      <c r="BO49" s="53"/>
      <c r="BP49" s="53"/>
      <c r="BQ49" s="53"/>
      <c r="BR49" s="53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3"/>
      <c r="CD49" s="53"/>
      <c r="CE49" s="53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</row>
    <row r="50" spans="2:44" ht="24">
      <c r="B50" s="55"/>
      <c r="C50" s="56">
        <v>2</v>
      </c>
      <c r="D50" s="24">
        <v>58916.28241844605</v>
      </c>
      <c r="E50" s="24">
        <v>12877.682540220627</v>
      </c>
      <c r="F50" s="24">
        <v>34947.87219831212</v>
      </c>
      <c r="G50" s="24">
        <v>21757.47025175451</v>
      </c>
      <c r="H50" s="24">
        <v>16055.70368077023</v>
      </c>
      <c r="I50" s="57">
        <v>-279.2711568950908</v>
      </c>
      <c r="J50" s="24">
        <f t="shared" si="0"/>
        <v>112164.332571068</v>
      </c>
      <c r="K50" s="6"/>
      <c r="M50" s="51"/>
      <c r="N50" s="51"/>
      <c r="O50" s="50"/>
      <c r="P50" s="52"/>
      <c r="Q50" s="52"/>
      <c r="AJ50" s="54"/>
      <c r="AK50" s="53"/>
      <c r="AL50" s="53"/>
      <c r="AM50" s="53"/>
      <c r="AN50" s="53"/>
      <c r="AO50" s="53"/>
      <c r="AP50" s="53"/>
      <c r="AQ50" s="53"/>
      <c r="AR50" s="53"/>
    </row>
    <row r="51" spans="2:44" ht="24">
      <c r="B51" s="55"/>
      <c r="C51" s="56">
        <v>3</v>
      </c>
      <c r="D51" s="24">
        <v>62770.31704653188</v>
      </c>
      <c r="E51" s="24">
        <v>14693.170972102536</v>
      </c>
      <c r="F51" s="24">
        <v>41410.75306711087</v>
      </c>
      <c r="G51" s="24">
        <v>23230.133336797924</v>
      </c>
      <c r="H51" s="24">
        <v>18787.06239828828</v>
      </c>
      <c r="I51" s="57">
        <v>1364.1171157227363</v>
      </c>
      <c r="J51" s="24">
        <f t="shared" si="0"/>
        <v>124681.42913997767</v>
      </c>
      <c r="K51" s="6"/>
      <c r="M51" s="51"/>
      <c r="N51" s="51"/>
      <c r="O51" s="50"/>
      <c r="P51" s="52"/>
      <c r="Q51" s="52"/>
      <c r="AJ51" s="54"/>
      <c r="AK51" s="53"/>
      <c r="AL51" s="53"/>
      <c r="AM51" s="53"/>
      <c r="AN51" s="53"/>
      <c r="AO51" s="53"/>
      <c r="AP51" s="53"/>
      <c r="AQ51" s="53"/>
      <c r="AR51" s="53"/>
    </row>
    <row r="52" spans="2:44" ht="24">
      <c r="B52" s="55"/>
      <c r="C52" s="56">
        <v>4</v>
      </c>
      <c r="D52" s="24">
        <v>67665.48559728422</v>
      </c>
      <c r="E52" s="24">
        <v>16476.787164049558</v>
      </c>
      <c r="F52" s="24">
        <v>43914.791469121876</v>
      </c>
      <c r="G52" s="24">
        <v>24366.339327660717</v>
      </c>
      <c r="H52" s="24">
        <v>24763.120040121634</v>
      </c>
      <c r="I52" s="57">
        <v>4374.200791206298</v>
      </c>
      <c r="J52" s="24">
        <f t="shared" si="0"/>
        <v>132034.48430920104</v>
      </c>
      <c r="K52" s="6"/>
      <c r="M52" s="51"/>
      <c r="N52" s="51"/>
      <c r="O52" s="50"/>
      <c r="P52" s="52"/>
      <c r="Q52" s="52"/>
      <c r="AJ52" s="54"/>
      <c r="AK52" s="53"/>
      <c r="AL52" s="53"/>
      <c r="AM52" s="53"/>
      <c r="AN52" s="53"/>
      <c r="AO52" s="53"/>
      <c r="AP52" s="53"/>
      <c r="AQ52" s="53"/>
      <c r="AR52" s="53"/>
    </row>
    <row r="53" spans="2:44" ht="24">
      <c r="B53" s="55">
        <v>1379</v>
      </c>
      <c r="C53" s="56">
        <v>1</v>
      </c>
      <c r="D53" s="24">
        <v>73390.03715066369</v>
      </c>
      <c r="E53" s="24">
        <v>18941.264672788697</v>
      </c>
      <c r="F53" s="24">
        <v>43243.42308744985</v>
      </c>
      <c r="G53" s="24">
        <v>30627.133122231986</v>
      </c>
      <c r="H53" s="24">
        <v>28281.40674375892</v>
      </c>
      <c r="I53" s="57">
        <v>5950.894703354483</v>
      </c>
      <c r="J53" s="24">
        <f t="shared" si="0"/>
        <v>143871.3459927298</v>
      </c>
      <c r="K53" s="6">
        <f>SUM(J53:J56)</f>
        <v>628070.260670962</v>
      </c>
      <c r="M53" s="51"/>
      <c r="N53" s="51"/>
      <c r="O53" s="50"/>
      <c r="P53" s="52"/>
      <c r="Q53" s="52"/>
      <c r="AJ53" s="54"/>
      <c r="AK53" s="54"/>
      <c r="AL53" s="54"/>
      <c r="AM53" s="54"/>
      <c r="AN53" s="54"/>
      <c r="AO53" s="54"/>
      <c r="AP53" s="54"/>
      <c r="AQ53" s="54"/>
      <c r="AR53" s="54"/>
    </row>
    <row r="54" spans="2:44" ht="24">
      <c r="B54" s="55"/>
      <c r="C54" s="56">
        <v>2</v>
      </c>
      <c r="D54" s="24">
        <v>75160.48181478074</v>
      </c>
      <c r="E54" s="24">
        <v>18539.290825804</v>
      </c>
      <c r="F54" s="24">
        <v>47802.186034003695</v>
      </c>
      <c r="G54" s="24">
        <v>32945.073797856414</v>
      </c>
      <c r="H54" s="24">
        <v>32675.831982739594</v>
      </c>
      <c r="I54" s="57">
        <v>10678.427965107898</v>
      </c>
      <c r="J54" s="24">
        <f t="shared" si="0"/>
        <v>152449.62845481312</v>
      </c>
      <c r="K54" s="6"/>
      <c r="M54" s="51"/>
      <c r="N54" s="51"/>
      <c r="O54" s="50"/>
      <c r="P54" s="52"/>
      <c r="Q54" s="52"/>
      <c r="AJ54" s="54"/>
      <c r="AK54" s="54"/>
      <c r="AL54" s="54"/>
      <c r="AM54" s="54"/>
      <c r="AN54" s="54"/>
      <c r="AO54" s="54"/>
      <c r="AP54" s="54"/>
      <c r="AQ54" s="54"/>
      <c r="AR54" s="54"/>
    </row>
    <row r="55" spans="2:44" ht="24">
      <c r="B55" s="55"/>
      <c r="C55" s="56">
        <v>3</v>
      </c>
      <c r="D55" s="24">
        <v>80208.56090808393</v>
      </c>
      <c r="E55" s="24">
        <v>21103.810357115468</v>
      </c>
      <c r="F55" s="24">
        <v>51075.00396607331</v>
      </c>
      <c r="G55" s="24">
        <v>35272.734270804365</v>
      </c>
      <c r="H55" s="24">
        <v>38494.52054519704</v>
      </c>
      <c r="I55" s="57">
        <v>12808.791900966811</v>
      </c>
      <c r="J55" s="24">
        <f t="shared" si="0"/>
        <v>161974.38085784685</v>
      </c>
      <c r="K55" s="6"/>
      <c r="M55" s="51"/>
      <c r="N55" s="51"/>
      <c r="O55" s="50"/>
      <c r="P55" s="52"/>
      <c r="Q55" s="52"/>
      <c r="AJ55" s="54"/>
      <c r="AK55" s="54"/>
      <c r="AL55" s="54"/>
      <c r="AM55" s="54"/>
      <c r="AN55" s="54"/>
      <c r="AO55" s="54"/>
      <c r="AP55" s="54"/>
      <c r="AQ55" s="54"/>
      <c r="AR55" s="54"/>
    </row>
    <row r="56" spans="2:44" ht="24">
      <c r="B56" s="55"/>
      <c r="C56" s="56">
        <v>4</v>
      </c>
      <c r="D56" s="24">
        <v>83562.42012647164</v>
      </c>
      <c r="E56" s="24">
        <v>22638.334144291843</v>
      </c>
      <c r="F56" s="24">
        <v>54499.58691247314</v>
      </c>
      <c r="G56" s="24">
        <v>35983.25880910725</v>
      </c>
      <c r="H56" s="24">
        <v>24844.540728304448</v>
      </c>
      <c r="I56" s="57">
        <v>-2064.153898467135</v>
      </c>
      <c r="J56" s="24">
        <f t="shared" si="0"/>
        <v>169774.90536557228</v>
      </c>
      <c r="K56" s="6"/>
      <c r="M56" s="51"/>
      <c r="N56" s="51"/>
      <c r="O56" s="50"/>
      <c r="P56" s="52"/>
      <c r="Q56" s="52"/>
      <c r="AJ56" s="54"/>
      <c r="AK56" s="54"/>
      <c r="AL56" s="54"/>
      <c r="AM56" s="54"/>
      <c r="AN56" s="54"/>
      <c r="AO56" s="54"/>
      <c r="AP56" s="54"/>
      <c r="AQ56" s="54"/>
      <c r="AR56" s="54"/>
    </row>
    <row r="57" spans="2:44" ht="24">
      <c r="B57" s="55">
        <v>1380</v>
      </c>
      <c r="C57" s="56">
        <v>1</v>
      </c>
      <c r="D57" s="24">
        <v>85981.87903557402</v>
      </c>
      <c r="E57" s="24">
        <v>23380.49578968379</v>
      </c>
      <c r="F57" s="24">
        <v>58106.754203866905</v>
      </c>
      <c r="G57" s="24">
        <v>36206.612290416655</v>
      </c>
      <c r="H57" s="24">
        <v>38802.69079040451</v>
      </c>
      <c r="I57" s="57">
        <v>8248.450422867172</v>
      </c>
      <c r="J57" s="24">
        <f t="shared" si="0"/>
        <v>173121.50095200402</v>
      </c>
      <c r="K57" s="28">
        <f>SUM(J57:J60)</f>
        <v>738307.2796244231</v>
      </c>
      <c r="M57" s="51"/>
      <c r="N57" s="51"/>
      <c r="O57" s="50"/>
      <c r="P57" s="52"/>
      <c r="Q57" s="52"/>
      <c r="AJ57" s="54"/>
      <c r="AK57" s="54"/>
      <c r="AL57" s="54"/>
      <c r="AM57" s="54"/>
      <c r="AN57" s="54"/>
      <c r="AO57" s="54"/>
      <c r="AP57" s="54"/>
      <c r="AQ57" s="54"/>
      <c r="AR57" s="54"/>
    </row>
    <row r="58" spans="2:44" ht="24">
      <c r="B58" s="55"/>
      <c r="C58" s="56">
        <v>2</v>
      </c>
      <c r="D58" s="24">
        <v>90763.17469621876</v>
      </c>
      <c r="E58" s="24">
        <v>23360.8218249564</v>
      </c>
      <c r="F58" s="24">
        <v>65776.91331531611</v>
      </c>
      <c r="G58" s="24">
        <v>36626.963253759706</v>
      </c>
      <c r="H58" s="24">
        <v>36658.25105861234</v>
      </c>
      <c r="I58" s="57">
        <v>2722.127078383317</v>
      </c>
      <c r="J58" s="24">
        <f t="shared" si="0"/>
        <v>182591.74911002198</v>
      </c>
      <c r="K58" s="28"/>
      <c r="M58" s="51"/>
      <c r="N58" s="51"/>
      <c r="O58" s="50"/>
      <c r="P58" s="52"/>
      <c r="Q58" s="52"/>
      <c r="AJ58" s="54"/>
      <c r="AK58" s="54"/>
      <c r="AL58" s="54"/>
      <c r="AM58" s="54"/>
      <c r="AN58" s="54"/>
      <c r="AO58" s="54"/>
      <c r="AP58" s="54"/>
      <c r="AQ58" s="54"/>
      <c r="AR58" s="54"/>
    </row>
    <row r="59" spans="2:44" ht="24">
      <c r="B59" s="55"/>
      <c r="C59" s="56">
        <v>3</v>
      </c>
      <c r="D59" s="24">
        <v>92959.44431029455</v>
      </c>
      <c r="E59" s="24">
        <v>27516.41856267574</v>
      </c>
      <c r="F59" s="24">
        <v>69895.50967083544</v>
      </c>
      <c r="G59" s="24">
        <v>36118.64571024274</v>
      </c>
      <c r="H59" s="24">
        <v>40118.09415774904</v>
      </c>
      <c r="I59" s="57">
        <v>5542.263366184139</v>
      </c>
      <c r="J59" s="24">
        <f t="shared" si="0"/>
        <v>191914.1874624836</v>
      </c>
      <c r="K59" s="28"/>
      <c r="M59" s="51"/>
      <c r="N59" s="51"/>
      <c r="O59" s="50"/>
      <c r="P59" s="52"/>
      <c r="Q59" s="52"/>
      <c r="AJ59" s="54"/>
      <c r="AK59" s="54"/>
      <c r="AL59" s="54"/>
      <c r="AM59" s="54"/>
      <c r="AN59" s="54"/>
      <c r="AO59" s="54"/>
      <c r="AP59" s="54"/>
      <c r="AQ59" s="54"/>
      <c r="AR59" s="54"/>
    </row>
    <row r="60" spans="2:44" ht="24">
      <c r="B60" s="55"/>
      <c r="C60" s="56">
        <v>4</v>
      </c>
      <c r="D60" s="24">
        <v>101079.30195791266</v>
      </c>
      <c r="E60" s="24">
        <v>20773.96382268406</v>
      </c>
      <c r="F60" s="24">
        <v>70530.52280998157</v>
      </c>
      <c r="G60" s="24">
        <v>33565.67874558087</v>
      </c>
      <c r="H60" s="24">
        <v>41180.26399323408</v>
      </c>
      <c r="I60" s="57">
        <v>5910.6387569883955</v>
      </c>
      <c r="J60" s="24">
        <f t="shared" si="0"/>
        <v>190679.84209991348</v>
      </c>
      <c r="K60" s="28"/>
      <c r="M60" s="51"/>
      <c r="N60" s="51"/>
      <c r="O60" s="50"/>
      <c r="P60" s="52"/>
      <c r="Q60" s="52"/>
      <c r="AJ60" s="54"/>
      <c r="AK60" s="54"/>
      <c r="AL60" s="54"/>
      <c r="AM60" s="54"/>
      <c r="AN60" s="54"/>
      <c r="AO60" s="54"/>
      <c r="AP60" s="54"/>
      <c r="AQ60" s="54"/>
      <c r="AR60" s="54"/>
    </row>
    <row r="61" spans="2:44" ht="24">
      <c r="B61" s="55">
        <v>1381</v>
      </c>
      <c r="C61" s="56">
        <v>1</v>
      </c>
      <c r="D61" s="24">
        <v>108101.17978395901</v>
      </c>
      <c r="E61" s="24">
        <v>26632.90276547859</v>
      </c>
      <c r="F61" s="24">
        <v>76624.19398142688</v>
      </c>
      <c r="G61" s="24">
        <v>51149.893924710355</v>
      </c>
      <c r="H61" s="24">
        <v>47334.10067973352</v>
      </c>
      <c r="I61" s="57">
        <v>11302.008413858566</v>
      </c>
      <c r="J61" s="24">
        <f t="shared" si="0"/>
        <v>226476.07818969985</v>
      </c>
      <c r="K61" s="28">
        <f>SUM(J61:J64)</f>
        <v>1023612.6603890001</v>
      </c>
      <c r="M61" s="51"/>
      <c r="N61" s="51"/>
      <c r="O61" s="50"/>
      <c r="P61" s="52"/>
      <c r="Q61" s="52"/>
      <c r="AJ61" s="54"/>
      <c r="AK61" s="54"/>
      <c r="AL61" s="54"/>
      <c r="AM61" s="54"/>
      <c r="AN61" s="54"/>
      <c r="AO61" s="54"/>
      <c r="AP61" s="54"/>
      <c r="AQ61" s="54"/>
      <c r="AR61" s="54"/>
    </row>
    <row r="62" spans="2:44" ht="24">
      <c r="B62" s="55"/>
      <c r="C62" s="56">
        <v>2</v>
      </c>
      <c r="D62" s="24">
        <v>115215.06568564773</v>
      </c>
      <c r="E62" s="24">
        <v>33880.62016780879</v>
      </c>
      <c r="F62" s="24">
        <v>78842.84200350488</v>
      </c>
      <c r="G62" s="24">
        <v>55299.95500172627</v>
      </c>
      <c r="H62" s="24">
        <v>56103.027670948606</v>
      </c>
      <c r="I62" s="57">
        <v>15305.874869353487</v>
      </c>
      <c r="J62" s="24">
        <f t="shared" si="0"/>
        <v>242441.3300570926</v>
      </c>
      <c r="K62" s="28"/>
      <c r="M62" s="51"/>
      <c r="N62" s="51"/>
      <c r="O62" s="50"/>
      <c r="P62" s="52"/>
      <c r="Q62" s="52"/>
      <c r="AJ62" s="54"/>
      <c r="AK62" s="54"/>
      <c r="AL62" s="54"/>
      <c r="AM62" s="54"/>
      <c r="AN62" s="54"/>
      <c r="AO62" s="54"/>
      <c r="AP62" s="54"/>
      <c r="AQ62" s="54"/>
      <c r="AR62" s="54"/>
    </row>
    <row r="63" spans="2:44" ht="24">
      <c r="B63" s="55"/>
      <c r="C63" s="56">
        <v>3</v>
      </c>
      <c r="D63" s="24">
        <v>124801.9292844164</v>
      </c>
      <c r="E63" s="24">
        <v>29697.581514007863</v>
      </c>
      <c r="F63" s="24">
        <v>86267.82745644319</v>
      </c>
      <c r="G63" s="24">
        <v>64373.64785262294</v>
      </c>
      <c r="H63" s="24">
        <v>61714.27791447651</v>
      </c>
      <c r="I63" s="57">
        <v>15382.918934767717</v>
      </c>
      <c r="J63" s="24">
        <f t="shared" si="0"/>
        <v>258809.62712778157</v>
      </c>
      <c r="K63" s="28"/>
      <c r="M63" s="51"/>
      <c r="N63" s="51"/>
      <c r="O63" s="50"/>
      <c r="P63" s="52"/>
      <c r="Q63" s="52"/>
      <c r="AJ63" s="54"/>
      <c r="AK63" s="54"/>
      <c r="AL63" s="54"/>
      <c r="AM63" s="54"/>
      <c r="AN63" s="54"/>
      <c r="AO63" s="54"/>
      <c r="AP63" s="54"/>
      <c r="AQ63" s="54"/>
      <c r="AR63" s="54"/>
    </row>
    <row r="64" spans="2:44" ht="24">
      <c r="B64" s="55"/>
      <c r="C64" s="56">
        <v>4</v>
      </c>
      <c r="D64" s="24">
        <v>128829.82524597686</v>
      </c>
      <c r="E64" s="24">
        <v>29726.695552704758</v>
      </c>
      <c r="F64" s="24">
        <v>98573.22655862506</v>
      </c>
      <c r="G64" s="24">
        <v>79080.41322094039</v>
      </c>
      <c r="H64" s="24">
        <v>78046.6037348414</v>
      </c>
      <c r="I64" s="57">
        <v>37722.068171020364</v>
      </c>
      <c r="J64" s="24">
        <f t="shared" si="0"/>
        <v>295885.625014426</v>
      </c>
      <c r="K64" s="28"/>
      <c r="M64" s="51"/>
      <c r="N64" s="51"/>
      <c r="O64" s="50"/>
      <c r="P64" s="52"/>
      <c r="Q64" s="52"/>
      <c r="AJ64" s="54"/>
      <c r="AK64" s="54"/>
      <c r="AL64" s="54"/>
      <c r="AM64" s="54"/>
      <c r="AN64" s="54"/>
      <c r="AO64" s="54"/>
      <c r="AP64" s="54"/>
      <c r="AQ64" s="54"/>
      <c r="AR64" s="54"/>
    </row>
    <row r="65" spans="2:44" ht="24">
      <c r="B65" s="55">
        <v>1382</v>
      </c>
      <c r="C65" s="56">
        <v>1</v>
      </c>
      <c r="D65" s="24">
        <v>130481.8608800749</v>
      </c>
      <c r="E65" s="24">
        <v>33029.24569250537</v>
      </c>
      <c r="F65" s="24">
        <v>92731.73808111476</v>
      </c>
      <c r="G65" s="24">
        <v>69491.25446133388</v>
      </c>
      <c r="H65" s="24">
        <v>78032.99254708806</v>
      </c>
      <c r="I65" s="57">
        <v>39515.42937806493</v>
      </c>
      <c r="J65" s="24">
        <f t="shared" si="0"/>
        <v>287216.53594600584</v>
      </c>
      <c r="K65" s="28">
        <f>SUM(J65:J68)</f>
        <v>1258128.6038751553</v>
      </c>
      <c r="M65" s="51"/>
      <c r="N65" s="51"/>
      <c r="O65" s="50"/>
      <c r="P65" s="52"/>
      <c r="Q65" s="52"/>
      <c r="AJ65" s="54"/>
      <c r="AK65" s="54"/>
      <c r="AL65" s="54"/>
      <c r="AM65" s="54"/>
      <c r="AN65" s="54"/>
      <c r="AO65" s="54"/>
      <c r="AP65" s="54"/>
      <c r="AQ65" s="54"/>
      <c r="AR65" s="54"/>
    </row>
    <row r="66" spans="2:17" ht="24">
      <c r="B66" s="55"/>
      <c r="C66" s="56">
        <v>2</v>
      </c>
      <c r="D66" s="24">
        <v>135314.44900054403</v>
      </c>
      <c r="E66" s="24">
        <v>35145.86535036202</v>
      </c>
      <c r="F66" s="24">
        <v>102576.47814471318</v>
      </c>
      <c r="G66" s="24">
        <v>74369.30337419818</v>
      </c>
      <c r="H66" s="24">
        <v>83733.05105858478</v>
      </c>
      <c r="I66" s="57">
        <v>40469.89571529318</v>
      </c>
      <c r="J66" s="24">
        <f t="shared" si="0"/>
        <v>304142.94052652584</v>
      </c>
      <c r="K66" s="28"/>
      <c r="M66" s="51"/>
      <c r="N66" s="51"/>
      <c r="O66" s="50"/>
      <c r="P66" s="52"/>
      <c r="Q66" s="52"/>
    </row>
    <row r="67" spans="2:17" ht="24">
      <c r="B67" s="55"/>
      <c r="C67" s="56">
        <v>3</v>
      </c>
      <c r="D67" s="24">
        <v>142040.72564048975</v>
      </c>
      <c r="E67" s="24">
        <v>36421.583019786536</v>
      </c>
      <c r="F67" s="24">
        <v>106276.24211044441</v>
      </c>
      <c r="G67" s="24">
        <v>81726.21299351293</v>
      </c>
      <c r="H67" s="24">
        <v>83840.3527635406</v>
      </c>
      <c r="I67" s="57">
        <v>43737.788518722926</v>
      </c>
      <c r="J67" s="24">
        <f t="shared" si="0"/>
        <v>326362.1995194159</v>
      </c>
      <c r="K67" s="28"/>
      <c r="M67" s="51"/>
      <c r="N67" s="51"/>
      <c r="O67" s="50"/>
      <c r="P67" s="52"/>
      <c r="Q67" s="52"/>
    </row>
    <row r="68" spans="2:17" ht="24">
      <c r="B68" s="55"/>
      <c r="C68" s="56">
        <v>4</v>
      </c>
      <c r="D68" s="24">
        <v>151304.27447889137</v>
      </c>
      <c r="E68" s="24">
        <v>39075.59593734606</v>
      </c>
      <c r="F68" s="24">
        <v>109296.23166372764</v>
      </c>
      <c r="G68" s="24">
        <v>84258.53917095502</v>
      </c>
      <c r="H68" s="24">
        <v>82156.70363078648</v>
      </c>
      <c r="I68" s="57">
        <v>38628.99026307417</v>
      </c>
      <c r="J68" s="24">
        <f t="shared" si="0"/>
        <v>340406.9278832078</v>
      </c>
      <c r="K68" s="28"/>
      <c r="M68" s="51"/>
      <c r="N68" s="51"/>
      <c r="O68" s="50"/>
      <c r="P68" s="52"/>
      <c r="Q68" s="52"/>
    </row>
    <row r="69" spans="2:17" ht="24">
      <c r="B69" s="55">
        <v>1383</v>
      </c>
      <c r="C69" s="56">
        <v>1</v>
      </c>
      <c r="D69" s="24">
        <v>157907.20397610037</v>
      </c>
      <c r="E69" s="24">
        <v>46571.425726253554</v>
      </c>
      <c r="F69" s="24">
        <v>118932.07179889787</v>
      </c>
      <c r="G69" s="24">
        <v>92052.27015528438</v>
      </c>
      <c r="H69" s="24">
        <v>94487.6017451205</v>
      </c>
      <c r="I69" s="57">
        <v>44393.08440837852</v>
      </c>
      <c r="J69" s="24">
        <f t="shared" si="0"/>
        <v>365368.4543197942</v>
      </c>
      <c r="K69" s="28">
        <f>SUM(J69:J72)</f>
        <v>1582364.552628438</v>
      </c>
      <c r="M69" s="51"/>
      <c r="N69" s="51"/>
      <c r="O69" s="50"/>
      <c r="P69" s="52"/>
      <c r="Q69" s="52"/>
    </row>
    <row r="70" spans="2:17" ht="24">
      <c r="B70" s="55"/>
      <c r="C70" s="56">
        <v>2</v>
      </c>
      <c r="D70" s="24">
        <v>173414.82393964342</v>
      </c>
      <c r="E70" s="24">
        <v>47080.729827720905</v>
      </c>
      <c r="F70" s="24">
        <v>127150.80959173435</v>
      </c>
      <c r="G70" s="24">
        <v>97335.45178640539</v>
      </c>
      <c r="H70" s="24">
        <v>97535.31801890778</v>
      </c>
      <c r="I70" s="57">
        <v>40388.16022495809</v>
      </c>
      <c r="J70" s="24">
        <f aca="true" t="shared" si="1" ref="J70:J111">+D70+E70+F70+G70-H70+I70</f>
        <v>387834.6573515544</v>
      </c>
      <c r="K70" s="28"/>
      <c r="M70" s="51"/>
      <c r="N70" s="51"/>
      <c r="O70" s="50"/>
      <c r="P70" s="52"/>
      <c r="Q70" s="52"/>
    </row>
    <row r="71" spans="2:17" ht="24">
      <c r="B71" s="55"/>
      <c r="C71" s="56">
        <v>3</v>
      </c>
      <c r="D71" s="24">
        <v>181574.0670490005</v>
      </c>
      <c r="E71" s="24">
        <v>44592.57865597956</v>
      </c>
      <c r="F71" s="24">
        <v>121421.37374928566</v>
      </c>
      <c r="G71" s="24">
        <v>109749.01359022569</v>
      </c>
      <c r="H71" s="24">
        <v>130951.86818321125</v>
      </c>
      <c r="I71" s="57">
        <v>76663.4703957492</v>
      </c>
      <c r="J71" s="24">
        <f t="shared" si="1"/>
        <v>403048.6352570294</v>
      </c>
      <c r="K71" s="28"/>
      <c r="M71" s="51"/>
      <c r="N71" s="51"/>
      <c r="O71" s="50"/>
      <c r="P71" s="52"/>
      <c r="Q71" s="52"/>
    </row>
    <row r="72" spans="2:17" ht="24">
      <c r="B72" s="55"/>
      <c r="C72" s="56">
        <v>4</v>
      </c>
      <c r="D72" s="24">
        <v>185758.50503525563</v>
      </c>
      <c r="E72" s="24">
        <v>50685.35579004598</v>
      </c>
      <c r="F72" s="24">
        <v>128850.73486008211</v>
      </c>
      <c r="G72" s="24">
        <v>114490.95446808446</v>
      </c>
      <c r="H72" s="24">
        <v>103421.81205276046</v>
      </c>
      <c r="I72" s="57">
        <v>49749.067599352275</v>
      </c>
      <c r="J72" s="24">
        <f t="shared" si="1"/>
        <v>426112.80570006</v>
      </c>
      <c r="K72" s="28"/>
      <c r="M72" s="51"/>
      <c r="N72" s="51"/>
      <c r="O72" s="50"/>
      <c r="P72" s="52"/>
      <c r="Q72" s="52"/>
    </row>
    <row r="73" spans="2:17" ht="24">
      <c r="B73" s="55">
        <v>1384</v>
      </c>
      <c r="C73" s="56">
        <v>1</v>
      </c>
      <c r="D73" s="24">
        <v>194373.98519561355</v>
      </c>
      <c r="E73" s="24">
        <v>52780.24222593487</v>
      </c>
      <c r="F73" s="24">
        <v>140170.08758723162</v>
      </c>
      <c r="G73" s="24">
        <v>133615.0524284599</v>
      </c>
      <c r="H73" s="24">
        <v>112125.60094306461</v>
      </c>
      <c r="I73" s="57">
        <v>49446.70732298464</v>
      </c>
      <c r="J73" s="24">
        <f t="shared" si="1"/>
        <v>458260.47381716</v>
      </c>
      <c r="K73" s="28">
        <f>SUM(J73:J76)</f>
        <v>1970690.1508977325</v>
      </c>
      <c r="M73" s="51"/>
      <c r="N73" s="51"/>
      <c r="O73" s="50"/>
      <c r="P73" s="52"/>
      <c r="Q73" s="52"/>
    </row>
    <row r="74" spans="2:17" ht="24">
      <c r="B74" s="55"/>
      <c r="C74" s="56">
        <v>2</v>
      </c>
      <c r="D74" s="24">
        <v>202051.57027466482</v>
      </c>
      <c r="E74" s="24">
        <v>58949.48437115699</v>
      </c>
      <c r="F74" s="24">
        <v>131648.95800382417</v>
      </c>
      <c r="G74" s="24">
        <v>142640.38999842963</v>
      </c>
      <c r="H74" s="24">
        <v>112942.9693441873</v>
      </c>
      <c r="I74" s="57">
        <v>57811.02860820858</v>
      </c>
      <c r="J74" s="24">
        <f t="shared" si="1"/>
        <v>480158.4619120969</v>
      </c>
      <c r="K74" s="28"/>
      <c r="M74" s="51"/>
      <c r="N74" s="51"/>
      <c r="O74" s="50"/>
      <c r="P74" s="52"/>
      <c r="Q74" s="52"/>
    </row>
    <row r="75" spans="2:17" ht="24">
      <c r="B75" s="55"/>
      <c r="C75" s="56">
        <v>3</v>
      </c>
      <c r="D75" s="24">
        <v>214081.8338150289</v>
      </c>
      <c r="E75" s="24">
        <v>52452.76740426607</v>
      </c>
      <c r="F75" s="24">
        <v>133949.5028024593</v>
      </c>
      <c r="G75" s="24">
        <v>156100.51104834815</v>
      </c>
      <c r="H75" s="24">
        <v>119804.14278230073</v>
      </c>
      <c r="I75" s="57">
        <v>52787.941488668264</v>
      </c>
      <c r="J75" s="24">
        <f t="shared" si="1"/>
        <v>489568.41377646994</v>
      </c>
      <c r="K75" s="28"/>
      <c r="M75" s="51"/>
      <c r="N75" s="51"/>
      <c r="O75" s="50"/>
      <c r="P75" s="52"/>
      <c r="Q75" s="52"/>
    </row>
    <row r="76" spans="2:17" ht="24">
      <c r="B76" s="55"/>
      <c r="C76" s="56">
        <v>4</v>
      </c>
      <c r="D76" s="24">
        <v>225882.8107146927</v>
      </c>
      <c r="E76" s="24">
        <v>86891.10599864206</v>
      </c>
      <c r="F76" s="24">
        <v>160542.03160648496</v>
      </c>
      <c r="G76" s="24">
        <v>182888.33652476242</v>
      </c>
      <c r="H76" s="24">
        <v>144531.48693044737</v>
      </c>
      <c r="I76" s="57">
        <v>31030.00347787107</v>
      </c>
      <c r="J76" s="24">
        <f t="shared" si="1"/>
        <v>542702.8013920058</v>
      </c>
      <c r="K76" s="28"/>
      <c r="M76" s="51"/>
      <c r="N76" s="51"/>
      <c r="O76" s="50"/>
      <c r="P76" s="52"/>
      <c r="Q76" s="52"/>
    </row>
    <row r="77" spans="2:17" ht="24">
      <c r="B77" s="55">
        <v>1385</v>
      </c>
      <c r="C77" s="56">
        <v>1</v>
      </c>
      <c r="D77" s="24">
        <v>237876.91195980622</v>
      </c>
      <c r="E77" s="24">
        <v>77853.93774123577</v>
      </c>
      <c r="F77" s="24">
        <v>145879.16870492877</v>
      </c>
      <c r="G77" s="24">
        <v>167562.2096484261</v>
      </c>
      <c r="H77" s="24">
        <v>133485.98672608778</v>
      </c>
      <c r="I77" s="57">
        <v>33384.4125160937</v>
      </c>
      <c r="J77" s="24">
        <f t="shared" si="1"/>
        <v>529070.6538444028</v>
      </c>
      <c r="K77" s="28">
        <f>SUM(J77:J80)</f>
        <v>2372025.6652980214</v>
      </c>
      <c r="M77" s="51"/>
      <c r="N77" s="51"/>
      <c r="O77" s="50"/>
      <c r="P77" s="52"/>
      <c r="Q77" s="52"/>
    </row>
    <row r="78" spans="2:17" ht="24">
      <c r="B78" s="55"/>
      <c r="C78" s="56">
        <v>2</v>
      </c>
      <c r="D78" s="24">
        <v>246513.32781477852</v>
      </c>
      <c r="E78" s="24">
        <v>67824.86474161953</v>
      </c>
      <c r="F78" s="24">
        <v>151174.0430482324</v>
      </c>
      <c r="G78" s="24">
        <v>194629.92177139656</v>
      </c>
      <c r="H78" s="24">
        <v>151388.7777159715</v>
      </c>
      <c r="I78" s="57">
        <v>69376.10783581145</v>
      </c>
      <c r="J78" s="24">
        <f t="shared" si="1"/>
        <v>578129.487495867</v>
      </c>
      <c r="K78" s="28"/>
      <c r="M78" s="51"/>
      <c r="N78" s="51"/>
      <c r="O78" s="50"/>
      <c r="P78" s="52"/>
      <c r="Q78" s="52"/>
    </row>
    <row r="79" spans="2:17" ht="24">
      <c r="B79" s="55"/>
      <c r="C79" s="56">
        <v>3</v>
      </c>
      <c r="D79" s="24">
        <v>256472.20170791305</v>
      </c>
      <c r="E79" s="24">
        <v>82756.34531049049</v>
      </c>
      <c r="F79" s="24">
        <v>170241.4495605247</v>
      </c>
      <c r="G79" s="24">
        <v>179523.78501008207</v>
      </c>
      <c r="H79" s="24">
        <v>142649.673913008</v>
      </c>
      <c r="I79" s="57">
        <v>64624.63033126085</v>
      </c>
      <c r="J79" s="24">
        <f t="shared" si="1"/>
        <v>610968.738007263</v>
      </c>
      <c r="K79" s="28"/>
      <c r="M79" s="51"/>
      <c r="N79" s="51"/>
      <c r="O79" s="50"/>
      <c r="P79" s="52"/>
      <c r="Q79" s="52"/>
    </row>
    <row r="80" spans="2:17" ht="24">
      <c r="B80" s="55"/>
      <c r="C80" s="56">
        <v>4</v>
      </c>
      <c r="D80" s="24">
        <v>271107.2585175023</v>
      </c>
      <c r="E80" s="24">
        <v>84234.44220665426</v>
      </c>
      <c r="F80" s="24">
        <v>183099.21868631413</v>
      </c>
      <c r="G80" s="24">
        <v>186482.68357009537</v>
      </c>
      <c r="H80" s="24">
        <v>141470.06164493278</v>
      </c>
      <c r="I80" s="57">
        <v>70403.24461485562</v>
      </c>
      <c r="J80" s="24">
        <f t="shared" si="1"/>
        <v>653856.7859504889</v>
      </c>
      <c r="K80" s="28"/>
      <c r="M80" s="51"/>
      <c r="N80" s="51"/>
      <c r="O80" s="50"/>
      <c r="P80" s="52"/>
      <c r="Q80" s="52"/>
    </row>
    <row r="81" spans="2:17" ht="24">
      <c r="B81" s="55">
        <v>1386</v>
      </c>
      <c r="C81" s="56">
        <v>1</v>
      </c>
      <c r="D81" s="24">
        <v>297968.8753971383</v>
      </c>
      <c r="E81" s="24">
        <v>81322.06274958246</v>
      </c>
      <c r="F81" s="24">
        <v>200599.79990418532</v>
      </c>
      <c r="G81" s="24">
        <v>187866.89403640915</v>
      </c>
      <c r="H81" s="24">
        <v>155522.710283641</v>
      </c>
      <c r="I81" s="57">
        <v>65978.89555942663</v>
      </c>
      <c r="J81" s="24">
        <f t="shared" si="1"/>
        <v>678213.8173631008</v>
      </c>
      <c r="K81" s="28">
        <f>SUM(J81:J84)</f>
        <v>3132151.549870817</v>
      </c>
      <c r="L81" s="95"/>
      <c r="M81" s="51"/>
      <c r="N81" s="51"/>
      <c r="O81" s="50"/>
      <c r="P81" s="52"/>
      <c r="Q81" s="52"/>
    </row>
    <row r="82" spans="2:17" ht="24">
      <c r="B82" s="55"/>
      <c r="C82" s="56">
        <v>2</v>
      </c>
      <c r="D82" s="24">
        <v>333149.08609313937</v>
      </c>
      <c r="E82" s="24">
        <v>86909.65415732558</v>
      </c>
      <c r="F82" s="24">
        <v>213951.25685362454</v>
      </c>
      <c r="G82" s="24">
        <v>195778.20092740984</v>
      </c>
      <c r="H82" s="24">
        <v>147886.1658934535</v>
      </c>
      <c r="I82" s="57">
        <v>30046.342190067633</v>
      </c>
      <c r="J82" s="24">
        <f t="shared" si="1"/>
        <v>711948.3743281134</v>
      </c>
      <c r="K82" s="28"/>
      <c r="M82" s="51"/>
      <c r="N82" s="51"/>
      <c r="O82" s="50"/>
      <c r="P82" s="52"/>
      <c r="Q82" s="52"/>
    </row>
    <row r="83" spans="2:17" ht="24">
      <c r="B83" s="55"/>
      <c r="C83" s="56">
        <v>3</v>
      </c>
      <c r="D83" s="24">
        <v>343728.91412621125</v>
      </c>
      <c r="E83" s="24">
        <v>78510.30337780461</v>
      </c>
      <c r="F83" s="24">
        <v>234449.29769170698</v>
      </c>
      <c r="G83" s="24">
        <v>261695.17754913817</v>
      </c>
      <c r="H83" s="24">
        <v>171083.6816010219</v>
      </c>
      <c r="I83" s="57">
        <v>83960.50167167245</v>
      </c>
      <c r="J83" s="24">
        <f t="shared" si="1"/>
        <v>831260.5128155117</v>
      </c>
      <c r="K83" s="28"/>
      <c r="M83" s="51"/>
      <c r="N83" s="51"/>
      <c r="O83" s="50"/>
      <c r="P83" s="52"/>
      <c r="Q83" s="52"/>
    </row>
    <row r="84" spans="2:17" ht="24">
      <c r="B84" s="55"/>
      <c r="C84" s="56">
        <v>4</v>
      </c>
      <c r="D84" s="24">
        <v>370356.724383511</v>
      </c>
      <c r="E84" s="24">
        <v>67779.97971528732</v>
      </c>
      <c r="F84" s="24">
        <v>231355.42555048305</v>
      </c>
      <c r="G84" s="24">
        <v>284892.22748704284</v>
      </c>
      <c r="H84" s="24">
        <v>208860.24222188359</v>
      </c>
      <c r="I84" s="57">
        <v>165204.73044965044</v>
      </c>
      <c r="J84" s="24">
        <f t="shared" si="1"/>
        <v>910728.8453640911</v>
      </c>
      <c r="K84" s="28"/>
      <c r="M84" s="51"/>
      <c r="N84" s="51"/>
      <c r="O84" s="50"/>
      <c r="P84" s="52"/>
      <c r="Q84" s="52"/>
    </row>
    <row r="85" spans="2:17" ht="24">
      <c r="B85" s="55">
        <v>1387</v>
      </c>
      <c r="C85" s="56">
        <v>1</v>
      </c>
      <c r="D85" s="24">
        <v>386258.7003470659</v>
      </c>
      <c r="E85" s="24">
        <v>85567.71656574342</v>
      </c>
      <c r="F85" s="24">
        <v>282169.5079824684</v>
      </c>
      <c r="G85" s="24">
        <v>311919.29417948687</v>
      </c>
      <c r="H85" s="24">
        <v>188487.15614080627</v>
      </c>
      <c r="I85" s="57">
        <v>64562.122282416094</v>
      </c>
      <c r="J85" s="24">
        <f t="shared" si="1"/>
        <v>941990.1852163743</v>
      </c>
      <c r="K85" s="28">
        <f>SUM(J85:J88)</f>
        <v>3744913.0041060494</v>
      </c>
      <c r="L85" s="95"/>
      <c r="M85" s="51"/>
      <c r="N85" s="51"/>
      <c r="O85" s="50"/>
      <c r="P85" s="52"/>
      <c r="Q85" s="52"/>
    </row>
    <row r="86" spans="2:17" ht="24">
      <c r="B86" s="55"/>
      <c r="C86" s="56">
        <v>2</v>
      </c>
      <c r="D86" s="24">
        <v>392655.4825802913</v>
      </c>
      <c r="E86" s="24">
        <v>96744.68394844118</v>
      </c>
      <c r="F86" s="24">
        <v>308161.14570679085</v>
      </c>
      <c r="G86" s="24">
        <v>312924.494002176</v>
      </c>
      <c r="H86" s="24">
        <v>232725.89729793934</v>
      </c>
      <c r="I86" s="57">
        <v>87441.33566060383</v>
      </c>
      <c r="J86" s="24">
        <f t="shared" si="1"/>
        <v>965201.2446003638</v>
      </c>
      <c r="K86" s="28"/>
      <c r="M86" s="51"/>
      <c r="N86" s="51"/>
      <c r="O86" s="50"/>
      <c r="P86" s="52"/>
      <c r="Q86" s="52"/>
    </row>
    <row r="87" spans="2:17" ht="24">
      <c r="B87" s="55"/>
      <c r="C87" s="56">
        <v>3</v>
      </c>
      <c r="D87" s="24">
        <v>419704.9813071859</v>
      </c>
      <c r="E87" s="24">
        <v>110995.30055167111</v>
      </c>
      <c r="F87" s="24">
        <v>297062.46357761417</v>
      </c>
      <c r="G87" s="24">
        <v>224897.77805508376</v>
      </c>
      <c r="H87" s="24">
        <v>220878.15309175273</v>
      </c>
      <c r="I87" s="57">
        <v>111395.02753407054</v>
      </c>
      <c r="J87" s="24">
        <f t="shared" si="1"/>
        <v>943177.3979338728</v>
      </c>
      <c r="K87" s="28"/>
      <c r="M87" s="51"/>
      <c r="N87" s="51"/>
      <c r="O87" s="50"/>
      <c r="P87" s="52"/>
      <c r="Q87" s="52"/>
    </row>
    <row r="88" spans="2:17" ht="24">
      <c r="B88" s="55"/>
      <c r="C88" s="56">
        <v>4</v>
      </c>
      <c r="D88" s="24">
        <v>421021.82576545683</v>
      </c>
      <c r="E88" s="24">
        <v>103744.68893414426</v>
      </c>
      <c r="F88" s="24">
        <v>294441.7927331266</v>
      </c>
      <c r="G88" s="24">
        <v>177190.82376325328</v>
      </c>
      <c r="H88" s="24">
        <v>199689.2934695017</v>
      </c>
      <c r="I88" s="57">
        <v>97834.33862895891</v>
      </c>
      <c r="J88" s="24">
        <f t="shared" si="1"/>
        <v>894544.1763554382</v>
      </c>
      <c r="K88" s="28"/>
      <c r="M88" s="51"/>
      <c r="N88" s="51"/>
      <c r="O88" s="50"/>
      <c r="P88" s="52"/>
      <c r="Q88" s="52"/>
    </row>
    <row r="89" spans="2:17" ht="24">
      <c r="B89" s="55">
        <v>1388</v>
      </c>
      <c r="C89" s="56">
        <v>1</v>
      </c>
      <c r="D89" s="24">
        <v>436550.0344119326</v>
      </c>
      <c r="E89" s="24">
        <v>101056.57158640178</v>
      </c>
      <c r="F89" s="24">
        <v>269045.0653628211</v>
      </c>
      <c r="G89" s="24">
        <v>189060.03250926276</v>
      </c>
      <c r="H89" s="24">
        <v>206872.90514085573</v>
      </c>
      <c r="I89" s="57">
        <v>106335.03698422923</v>
      </c>
      <c r="J89" s="24">
        <f t="shared" si="1"/>
        <v>895173.8357137918</v>
      </c>
      <c r="K89" s="28">
        <f>SUM(J89:J92)</f>
        <v>3935640.756913862</v>
      </c>
      <c r="L89" s="95"/>
      <c r="M89" s="51"/>
      <c r="N89" s="51"/>
      <c r="O89" s="50"/>
      <c r="P89" s="52"/>
      <c r="Q89" s="52"/>
    </row>
    <row r="90" spans="2:17" ht="24">
      <c r="B90" s="55"/>
      <c r="C90" s="56">
        <v>2</v>
      </c>
      <c r="D90" s="24">
        <v>439016.0835570812</v>
      </c>
      <c r="E90" s="24">
        <v>115782.09659591645</v>
      </c>
      <c r="F90" s="24">
        <v>317228.733779077</v>
      </c>
      <c r="G90" s="24">
        <v>223426.89428043162</v>
      </c>
      <c r="H90" s="24">
        <v>215048.9431038004</v>
      </c>
      <c r="I90" s="57">
        <v>61794.627837459906</v>
      </c>
      <c r="J90" s="24">
        <f t="shared" si="1"/>
        <v>942199.4929461656</v>
      </c>
      <c r="K90" s="28"/>
      <c r="M90" s="51"/>
      <c r="N90" s="51"/>
      <c r="O90" s="50"/>
      <c r="P90" s="52"/>
      <c r="Q90" s="52"/>
    </row>
    <row r="91" spans="2:17" ht="24">
      <c r="B91" s="55"/>
      <c r="C91" s="56">
        <v>3</v>
      </c>
      <c r="D91" s="24">
        <v>476504.76980288525</v>
      </c>
      <c r="E91" s="24">
        <v>108235.26600232277</v>
      </c>
      <c r="F91" s="24">
        <v>324832.4235545961</v>
      </c>
      <c r="G91" s="24">
        <v>261253.8874765551</v>
      </c>
      <c r="H91" s="24">
        <v>237127.9520311238</v>
      </c>
      <c r="I91" s="57">
        <v>83255.81847768626</v>
      </c>
      <c r="J91" s="24">
        <f t="shared" si="1"/>
        <v>1016954.2132829217</v>
      </c>
      <c r="K91" s="28"/>
      <c r="M91" s="51"/>
      <c r="N91" s="51"/>
      <c r="O91" s="50"/>
      <c r="P91" s="52"/>
      <c r="Q91" s="52"/>
    </row>
    <row r="92" spans="2:17" ht="24">
      <c r="B92" s="55"/>
      <c r="C92" s="56">
        <v>4</v>
      </c>
      <c r="D92" s="24">
        <v>475570.20222810085</v>
      </c>
      <c r="E92" s="24">
        <v>145179.275815359</v>
      </c>
      <c r="F92" s="24">
        <v>304945.0773035059</v>
      </c>
      <c r="G92" s="24">
        <v>251807.58573375034</v>
      </c>
      <c r="H92" s="24">
        <v>203028.99972422002</v>
      </c>
      <c r="I92" s="57">
        <v>106840.07361448719</v>
      </c>
      <c r="J92" s="24">
        <f t="shared" si="1"/>
        <v>1081313.2149709833</v>
      </c>
      <c r="K92" s="28"/>
      <c r="M92" s="51"/>
      <c r="N92" s="51"/>
      <c r="O92" s="50"/>
      <c r="P92" s="52"/>
      <c r="Q92" s="52"/>
    </row>
    <row r="93" spans="2:17" ht="24">
      <c r="B93" s="55">
        <v>1389</v>
      </c>
      <c r="C93" s="56">
        <v>1</v>
      </c>
      <c r="D93" s="24">
        <v>490472.1345759828</v>
      </c>
      <c r="E93" s="24">
        <v>143044.05114529285</v>
      </c>
      <c r="F93" s="24">
        <v>299599.438556735</v>
      </c>
      <c r="G93" s="24">
        <v>253629.27121344197</v>
      </c>
      <c r="H93" s="24">
        <v>243423.78434123006</v>
      </c>
      <c r="I93" s="57">
        <v>131509.8165631853</v>
      </c>
      <c r="J93" s="24">
        <f t="shared" si="1"/>
        <v>1074830.9277134077</v>
      </c>
      <c r="K93" s="28">
        <f>SUM(J93:J96)</f>
        <v>4796803.353368562</v>
      </c>
      <c r="L93" s="95"/>
      <c r="M93" s="51"/>
      <c r="N93" s="51"/>
      <c r="O93" s="50"/>
      <c r="P93" s="52"/>
      <c r="Q93" s="52"/>
    </row>
    <row r="94" spans="2:17" ht="24">
      <c r="B94" s="55"/>
      <c r="C94" s="56">
        <v>2</v>
      </c>
      <c r="D94" s="24">
        <v>512535.6769749968</v>
      </c>
      <c r="E94" s="24">
        <v>129031.08242207607</v>
      </c>
      <c r="F94" s="24">
        <v>325304.000473347</v>
      </c>
      <c r="G94" s="24">
        <v>270385.11139933206</v>
      </c>
      <c r="H94" s="24">
        <v>237877.69875482356</v>
      </c>
      <c r="I94" s="57">
        <v>103221.52415229706</v>
      </c>
      <c r="J94" s="24">
        <f t="shared" si="1"/>
        <v>1102599.6966672253</v>
      </c>
      <c r="K94" s="28"/>
      <c r="M94" s="51"/>
      <c r="N94" s="51"/>
      <c r="O94" s="50"/>
      <c r="P94" s="52"/>
      <c r="Q94" s="52"/>
    </row>
    <row r="95" spans="2:17" ht="24">
      <c r="B95" s="55"/>
      <c r="C95" s="56">
        <v>3</v>
      </c>
      <c r="D95" s="24">
        <v>549723.8571573346</v>
      </c>
      <c r="E95" s="24">
        <v>146329.79157503668</v>
      </c>
      <c r="F95" s="24">
        <v>365849.48687225673</v>
      </c>
      <c r="G95" s="24">
        <v>283646.87022619403</v>
      </c>
      <c r="H95" s="24">
        <v>244970.13566752482</v>
      </c>
      <c r="I95" s="57">
        <v>90257.35779057303</v>
      </c>
      <c r="J95" s="24">
        <f t="shared" si="1"/>
        <v>1190837.2279538703</v>
      </c>
      <c r="K95" s="28"/>
      <c r="M95" s="51"/>
      <c r="N95" s="51"/>
      <c r="O95" s="50"/>
      <c r="P95" s="52"/>
      <c r="Q95" s="52"/>
    </row>
    <row r="96" spans="2:17" ht="24">
      <c r="B96" s="55"/>
      <c r="C96" s="56">
        <v>4</v>
      </c>
      <c r="D96" s="24">
        <v>608740.1312916853</v>
      </c>
      <c r="E96" s="24">
        <v>141760.47485759447</v>
      </c>
      <c r="F96" s="24">
        <v>342603.9540976612</v>
      </c>
      <c r="G96" s="24">
        <v>410691.6471610318</v>
      </c>
      <c r="H96" s="24">
        <v>249215.08123642154</v>
      </c>
      <c r="I96" s="57">
        <v>173954.37486250652</v>
      </c>
      <c r="J96" s="24">
        <f t="shared" si="1"/>
        <v>1428535.5010340577</v>
      </c>
      <c r="K96" s="28"/>
      <c r="M96" s="51"/>
      <c r="N96" s="51"/>
      <c r="O96" s="50"/>
      <c r="P96" s="52"/>
      <c r="Q96" s="52"/>
    </row>
    <row r="97" spans="2:17" ht="24">
      <c r="B97" s="55">
        <v>1390</v>
      </c>
      <c r="C97" s="56">
        <v>1</v>
      </c>
      <c r="D97" s="24">
        <v>650010.1426340232</v>
      </c>
      <c r="E97" s="24">
        <v>134240.4890504364</v>
      </c>
      <c r="F97" s="24">
        <v>413287.19734213967</v>
      </c>
      <c r="G97" s="24">
        <v>436148.0930349975</v>
      </c>
      <c r="H97" s="24">
        <v>260066.33896659038</v>
      </c>
      <c r="I97" s="57">
        <v>139318.01812545978</v>
      </c>
      <c r="J97" s="24">
        <f t="shared" si="1"/>
        <v>1512937.6012204664</v>
      </c>
      <c r="K97" s="28">
        <f>SUM(J97:J100)</f>
        <v>6285254.716896016</v>
      </c>
      <c r="M97" s="51"/>
      <c r="N97" s="51"/>
      <c r="O97" s="50"/>
      <c r="P97" s="52"/>
      <c r="Q97" s="52"/>
    </row>
    <row r="98" spans="2:17" ht="24">
      <c r="B98" s="25"/>
      <c r="C98" s="56">
        <v>2</v>
      </c>
      <c r="D98" s="24">
        <v>695252.8283670491</v>
      </c>
      <c r="E98" s="24">
        <v>156043.7539854594</v>
      </c>
      <c r="F98" s="24">
        <v>402576.59128240775</v>
      </c>
      <c r="G98" s="24">
        <v>389199.02047993353</v>
      </c>
      <c r="H98" s="24">
        <v>266387.15400033287</v>
      </c>
      <c r="I98" s="57">
        <v>141484.664843824</v>
      </c>
      <c r="J98" s="24">
        <f t="shared" si="1"/>
        <v>1518169.704958341</v>
      </c>
      <c r="K98" s="28"/>
      <c r="M98" s="51"/>
      <c r="N98" s="51"/>
      <c r="O98" s="50"/>
      <c r="P98" s="52"/>
      <c r="Q98" s="52"/>
    </row>
    <row r="99" spans="2:17" ht="24">
      <c r="B99" s="25"/>
      <c r="C99" s="56">
        <v>3</v>
      </c>
      <c r="D99" s="24">
        <v>703437.0931760753</v>
      </c>
      <c r="E99" s="24">
        <v>150940.95911252787</v>
      </c>
      <c r="F99" s="24">
        <v>396846.3740215033</v>
      </c>
      <c r="G99" s="24">
        <v>405149.23724882706</v>
      </c>
      <c r="H99" s="24">
        <v>251844.35697771714</v>
      </c>
      <c r="I99" s="57">
        <v>169367.4720740565</v>
      </c>
      <c r="J99" s="24">
        <f t="shared" si="1"/>
        <v>1573896.778655273</v>
      </c>
      <c r="K99" s="28"/>
      <c r="M99" s="51"/>
      <c r="N99" s="51"/>
      <c r="O99" s="50"/>
      <c r="P99" s="52"/>
      <c r="Q99" s="52"/>
    </row>
    <row r="100" spans="2:17" ht="24">
      <c r="B100" s="25"/>
      <c r="C100" s="56">
        <v>4</v>
      </c>
      <c r="D100" s="24">
        <v>729853.3458228529</v>
      </c>
      <c r="E100" s="24">
        <v>189996.4978515764</v>
      </c>
      <c r="F100" s="24">
        <v>435961.13735394954</v>
      </c>
      <c r="G100" s="24">
        <v>382488.9492362419</v>
      </c>
      <c r="H100" s="24">
        <v>261535.55005535955</v>
      </c>
      <c r="I100" s="57">
        <v>203486.2518526751</v>
      </c>
      <c r="J100" s="24">
        <f t="shared" si="1"/>
        <v>1680250.6320619364</v>
      </c>
      <c r="K100" s="28"/>
      <c r="M100" s="51"/>
      <c r="N100" s="51"/>
      <c r="O100" s="50"/>
      <c r="P100" s="52"/>
      <c r="Q100" s="52"/>
    </row>
    <row r="101" spans="2:17" ht="24">
      <c r="B101" s="55">
        <v>1391</v>
      </c>
      <c r="C101" s="56">
        <v>1</v>
      </c>
      <c r="D101" s="24">
        <v>765361.4389554737</v>
      </c>
      <c r="E101" s="24">
        <v>141741.87287045058</v>
      </c>
      <c r="F101" s="24">
        <v>428812.93972736376</v>
      </c>
      <c r="G101" s="24">
        <v>310902.74341276713</v>
      </c>
      <c r="H101" s="24">
        <v>277586.05500007357</v>
      </c>
      <c r="I101" s="57">
        <v>218840.8967413553</v>
      </c>
      <c r="J101" s="24">
        <f t="shared" si="1"/>
        <v>1588073.836707337</v>
      </c>
      <c r="K101" s="28">
        <f>SUM(J101:J104)</f>
        <v>7149595.382406866</v>
      </c>
      <c r="M101" s="51"/>
      <c r="N101" s="51"/>
      <c r="O101" s="50"/>
      <c r="P101" s="52"/>
      <c r="Q101" s="52"/>
    </row>
    <row r="102" spans="2:17" ht="24">
      <c r="B102" s="25"/>
      <c r="C102" s="56">
        <v>2</v>
      </c>
      <c r="D102" s="24">
        <v>821116.6362890705</v>
      </c>
      <c r="E102" s="24">
        <v>184162.76348618607</v>
      </c>
      <c r="F102" s="24">
        <v>461064.0297910501</v>
      </c>
      <c r="G102" s="24">
        <v>294337.1472559382</v>
      </c>
      <c r="H102" s="24">
        <v>274389.316677742</v>
      </c>
      <c r="I102" s="57">
        <v>166202.71922882204</v>
      </c>
      <c r="J102" s="24">
        <f t="shared" si="1"/>
        <v>1652493.979373325</v>
      </c>
      <c r="K102" s="28"/>
      <c r="M102" s="51"/>
      <c r="N102" s="51"/>
      <c r="O102" s="50"/>
      <c r="P102" s="52"/>
      <c r="Q102" s="52"/>
    </row>
    <row r="103" spans="2:17" ht="24">
      <c r="B103" s="25"/>
      <c r="C103" s="56">
        <v>3</v>
      </c>
      <c r="D103" s="24">
        <v>897792.0568464847</v>
      </c>
      <c r="E103" s="24">
        <v>198491.70025782505</v>
      </c>
      <c r="F103" s="24">
        <v>510177.59599950036</v>
      </c>
      <c r="G103" s="24">
        <v>518222.16734318883</v>
      </c>
      <c r="H103" s="24">
        <v>494052.80287646665</v>
      </c>
      <c r="I103" s="57">
        <v>224651.2020614359</v>
      </c>
      <c r="J103" s="24">
        <f t="shared" si="1"/>
        <v>1855281.9196319683</v>
      </c>
      <c r="K103" s="28"/>
      <c r="M103" s="51"/>
      <c r="N103" s="51"/>
      <c r="O103" s="50"/>
      <c r="P103" s="52"/>
      <c r="Q103" s="52"/>
    </row>
    <row r="104" spans="2:17" ht="24">
      <c r="B104" s="25"/>
      <c r="C104" s="56">
        <v>4</v>
      </c>
      <c r="D104" s="24">
        <v>1062127.5779089716</v>
      </c>
      <c r="E104" s="24">
        <v>183743.16338553836</v>
      </c>
      <c r="F104" s="24">
        <v>573013.4344820859</v>
      </c>
      <c r="G104" s="24">
        <v>475251.5419881057</v>
      </c>
      <c r="H104" s="24">
        <v>436223.7254457179</v>
      </c>
      <c r="I104" s="57">
        <v>195833.65437525185</v>
      </c>
      <c r="J104" s="24">
        <f t="shared" si="1"/>
        <v>2053745.646694235</v>
      </c>
      <c r="K104" s="28"/>
      <c r="M104" s="51"/>
      <c r="N104" s="51"/>
      <c r="O104" s="50"/>
      <c r="P104" s="52"/>
      <c r="Q104" s="52"/>
    </row>
    <row r="105" spans="2:17" ht="24">
      <c r="B105" s="55">
        <v>1392</v>
      </c>
      <c r="C105" s="56">
        <v>1</v>
      </c>
      <c r="D105" s="24">
        <v>1091023.43305081</v>
      </c>
      <c r="E105" s="24">
        <v>228715.67662654075</v>
      </c>
      <c r="F105" s="24">
        <v>601254.0043340145</v>
      </c>
      <c r="G105" s="24">
        <v>626772.4643733379</v>
      </c>
      <c r="H105" s="24">
        <v>432640.10296523565</v>
      </c>
      <c r="I105" s="57">
        <v>49056.77576060267</v>
      </c>
      <c r="J105" s="24">
        <f t="shared" si="1"/>
        <v>2164182.25118007</v>
      </c>
      <c r="K105" s="28">
        <f>SUM(J105:J108)</f>
        <v>9421214.621550675</v>
      </c>
      <c r="M105" s="51"/>
      <c r="N105" s="51"/>
      <c r="O105" s="50"/>
      <c r="P105" s="52"/>
      <c r="Q105" s="52"/>
    </row>
    <row r="106" spans="2:17" ht="24">
      <c r="B106" s="55"/>
      <c r="C106" s="56">
        <v>2</v>
      </c>
      <c r="D106" s="24">
        <v>1167733.6925003782</v>
      </c>
      <c r="E106" s="24">
        <v>215239.7063073609</v>
      </c>
      <c r="F106" s="24">
        <v>591645.8124313939</v>
      </c>
      <c r="G106" s="24">
        <v>624896.1017697101</v>
      </c>
      <c r="H106" s="24">
        <v>422125.9447086908</v>
      </c>
      <c r="I106" s="57">
        <v>112448.13905294519</v>
      </c>
      <c r="J106" s="24">
        <f t="shared" si="1"/>
        <v>2289837.507353097</v>
      </c>
      <c r="K106" s="28"/>
      <c r="M106" s="51"/>
      <c r="N106" s="51"/>
      <c r="O106" s="50"/>
      <c r="P106" s="52"/>
      <c r="Q106" s="52"/>
    </row>
    <row r="107" spans="2:17" ht="24">
      <c r="B107" s="55"/>
      <c r="C107" s="56">
        <v>3</v>
      </c>
      <c r="D107" s="24">
        <v>1187826.919964984</v>
      </c>
      <c r="E107" s="24">
        <v>254264.18556578687</v>
      </c>
      <c r="F107" s="24">
        <v>650937.1791902636</v>
      </c>
      <c r="G107" s="24">
        <v>644759.6771260878</v>
      </c>
      <c r="H107" s="24">
        <v>488307.91121859354</v>
      </c>
      <c r="I107" s="57">
        <v>163078.780207898</v>
      </c>
      <c r="J107" s="24">
        <f t="shared" si="1"/>
        <v>2412558.830836427</v>
      </c>
      <c r="K107" s="28"/>
      <c r="M107" s="51"/>
      <c r="N107" s="51"/>
      <c r="O107" s="50"/>
      <c r="P107" s="52"/>
      <c r="Q107" s="52"/>
    </row>
    <row r="108" spans="2:17" ht="24">
      <c r="B108" s="55"/>
      <c r="C108" s="56">
        <v>4</v>
      </c>
      <c r="D108" s="24">
        <v>1244172.4368848798</v>
      </c>
      <c r="E108" s="24">
        <v>285186.680813071</v>
      </c>
      <c r="F108" s="24">
        <v>684271.506513893</v>
      </c>
      <c r="G108" s="24">
        <v>691944.6806008639</v>
      </c>
      <c r="H108" s="24">
        <v>521238.85226748016</v>
      </c>
      <c r="I108" s="57">
        <v>170299.57963585388</v>
      </c>
      <c r="J108" s="24">
        <f t="shared" si="1"/>
        <v>2554636.032181082</v>
      </c>
      <c r="K108" s="28"/>
      <c r="M108" s="51"/>
      <c r="N108" s="51"/>
      <c r="O108" s="50"/>
      <c r="P108" s="52"/>
      <c r="Q108" s="52"/>
    </row>
    <row r="109" spans="2:17" ht="24">
      <c r="B109" s="55">
        <v>1393</v>
      </c>
      <c r="C109" s="56">
        <v>1</v>
      </c>
      <c r="D109" s="24">
        <v>1316948.621885305</v>
      </c>
      <c r="E109" s="24">
        <v>309662.86970325746</v>
      </c>
      <c r="F109" s="24">
        <v>673811.1818203459</v>
      </c>
      <c r="G109" s="24">
        <v>690119.949043587</v>
      </c>
      <c r="H109" s="24">
        <v>532981.8126694805</v>
      </c>
      <c r="I109" s="57">
        <v>255669.12050121045</v>
      </c>
      <c r="J109" s="24">
        <f t="shared" si="1"/>
        <v>2713229.930284225</v>
      </c>
      <c r="K109" s="28">
        <f>SUM(J109:J112)</f>
        <v>11033665.895118434</v>
      </c>
      <c r="M109" s="51"/>
      <c r="N109" s="51"/>
      <c r="O109" s="50"/>
      <c r="P109" s="52"/>
      <c r="Q109" s="52"/>
    </row>
    <row r="110" spans="2:17" ht="24">
      <c r="B110" s="55"/>
      <c r="C110" s="56">
        <v>2</v>
      </c>
      <c r="D110" s="24">
        <v>1383295.797195574</v>
      </c>
      <c r="E110" s="24">
        <v>279721.9187773761</v>
      </c>
      <c r="F110" s="24">
        <v>782506.6608641419</v>
      </c>
      <c r="G110" s="24">
        <v>746542.2791554412</v>
      </c>
      <c r="H110" s="24">
        <v>534377.8715609116</v>
      </c>
      <c r="I110" s="57">
        <v>131010.68790060561</v>
      </c>
      <c r="J110" s="24">
        <f t="shared" si="1"/>
        <v>2788699.472332227</v>
      </c>
      <c r="K110" s="39"/>
      <c r="M110" s="51"/>
      <c r="N110" s="51"/>
      <c r="O110" s="50"/>
      <c r="P110" s="52"/>
      <c r="Q110" s="52"/>
    </row>
    <row r="111" spans="2:17" ht="24">
      <c r="B111" s="55"/>
      <c r="C111" s="56">
        <v>3</v>
      </c>
      <c r="D111" s="24">
        <v>1444493.5851517124</v>
      </c>
      <c r="E111" s="24">
        <v>287271.35341854044</v>
      </c>
      <c r="F111" s="24">
        <v>802971.6582699304</v>
      </c>
      <c r="G111" s="24">
        <v>645221.9386820014</v>
      </c>
      <c r="H111" s="24">
        <v>487508.878645894</v>
      </c>
      <c r="I111" s="57">
        <v>105617.75158208981</v>
      </c>
      <c r="J111" s="24">
        <f t="shared" si="1"/>
        <v>2798067.4084583805</v>
      </c>
      <c r="K111" s="28"/>
      <c r="M111" s="51"/>
      <c r="N111" s="51"/>
      <c r="O111" s="50"/>
      <c r="P111" s="52"/>
      <c r="Q111" s="52"/>
    </row>
    <row r="112" spans="2:17" ht="24.75" thickBot="1">
      <c r="B112" s="55"/>
      <c r="C112" s="56">
        <v>4</v>
      </c>
      <c r="D112" s="24">
        <v>1441712.8622377568</v>
      </c>
      <c r="E112" s="24">
        <v>304367.2261206946</v>
      </c>
      <c r="F112" s="24">
        <v>627642.7496815182</v>
      </c>
      <c r="G112" s="24">
        <v>584820.3087493805</v>
      </c>
      <c r="H112" s="24">
        <v>529855.2895712738</v>
      </c>
      <c r="I112" s="57">
        <v>304981.22682552505</v>
      </c>
      <c r="J112" s="32">
        <f>+D112+E112+F112+G112-H112+I112</f>
        <v>2733669.0840436015</v>
      </c>
      <c r="K112" s="33"/>
      <c r="M112" s="51"/>
      <c r="N112" s="51"/>
      <c r="O112" s="50"/>
      <c r="P112" s="52"/>
      <c r="Q112" s="52"/>
    </row>
    <row r="113" spans="2:17" ht="24">
      <c r="B113" s="100"/>
      <c r="C113" s="100"/>
      <c r="D113" s="100"/>
      <c r="E113" s="17"/>
      <c r="F113" s="17"/>
      <c r="G113" s="17"/>
      <c r="H113" s="17"/>
      <c r="I113" s="47"/>
      <c r="J113" s="48"/>
      <c r="K113" s="63"/>
      <c r="M113" s="52"/>
      <c r="N113" s="51"/>
      <c r="O113" s="50"/>
      <c r="P113" s="52"/>
      <c r="Q113" s="52"/>
    </row>
    <row r="114" spans="2:17" ht="24">
      <c r="B114" s="56"/>
      <c r="C114" s="56"/>
      <c r="D114" s="24"/>
      <c r="E114" s="24"/>
      <c r="F114" s="24"/>
      <c r="G114" s="24"/>
      <c r="H114" s="24"/>
      <c r="I114" s="57"/>
      <c r="J114" s="58"/>
      <c r="K114" s="64"/>
      <c r="M114" s="52"/>
      <c r="N114" s="51"/>
      <c r="O114" s="50"/>
      <c r="P114" s="52"/>
      <c r="Q114" s="52"/>
    </row>
    <row r="115" spans="2:17" ht="24">
      <c r="B115" s="56"/>
      <c r="C115" s="56"/>
      <c r="D115" s="24"/>
      <c r="E115" s="24"/>
      <c r="F115" s="24"/>
      <c r="G115" s="24"/>
      <c r="H115" s="24"/>
      <c r="I115" s="57"/>
      <c r="J115" s="58"/>
      <c r="K115" s="64"/>
      <c r="M115" s="52"/>
      <c r="N115" s="51"/>
      <c r="O115" s="50"/>
      <c r="P115" s="52"/>
      <c r="Q115" s="52"/>
    </row>
    <row r="116" spans="2:17" ht="24">
      <c r="B116" s="56"/>
      <c r="C116" s="56"/>
      <c r="D116" s="24"/>
      <c r="E116" s="24"/>
      <c r="F116" s="24"/>
      <c r="G116" s="24"/>
      <c r="H116" s="24"/>
      <c r="I116" s="24"/>
      <c r="J116" s="24"/>
      <c r="K116" s="64"/>
      <c r="M116" s="52"/>
      <c r="N116" s="51"/>
      <c r="O116" s="50"/>
      <c r="P116" s="52"/>
      <c r="Q116" s="52"/>
    </row>
    <row r="117" ht="12.75">
      <c r="M117" s="36"/>
    </row>
    <row r="123" spans="2:11" ht="12.75">
      <c r="B123" s="42"/>
      <c r="C123" s="42"/>
      <c r="D123" s="50"/>
      <c r="E123" s="50"/>
      <c r="F123" s="50"/>
      <c r="G123" s="50"/>
      <c r="H123" s="50"/>
      <c r="I123" s="50"/>
      <c r="J123" s="50"/>
      <c r="K123" s="50"/>
    </row>
    <row r="124" spans="2:11" ht="24">
      <c r="B124" s="65"/>
      <c r="C124" s="65"/>
      <c r="D124" s="66"/>
      <c r="E124" s="66"/>
      <c r="F124" s="66"/>
      <c r="G124" s="66"/>
      <c r="H124" s="66"/>
      <c r="I124" s="66"/>
      <c r="J124" s="66"/>
      <c r="K124" s="66"/>
    </row>
    <row r="125" spans="2:11" ht="24">
      <c r="B125" s="56"/>
      <c r="C125" s="56"/>
      <c r="D125" s="24"/>
      <c r="E125" s="24"/>
      <c r="F125" s="24"/>
      <c r="G125" s="24"/>
      <c r="H125" s="24"/>
      <c r="I125" s="58"/>
      <c r="J125" s="58"/>
      <c r="K125" s="24"/>
    </row>
    <row r="126" spans="2:11" ht="24">
      <c r="B126" s="56"/>
      <c r="C126" s="56"/>
      <c r="D126" s="24"/>
      <c r="E126" s="24"/>
      <c r="F126" s="24"/>
      <c r="G126" s="24"/>
      <c r="H126" s="24"/>
      <c r="I126" s="58"/>
      <c r="J126" s="58"/>
      <c r="K126" s="24"/>
    </row>
    <row r="127" spans="2:11" ht="24">
      <c r="B127" s="56"/>
      <c r="C127" s="56"/>
      <c r="D127" s="24"/>
      <c r="E127" s="24"/>
      <c r="F127" s="24"/>
      <c r="G127" s="24"/>
      <c r="H127" s="24"/>
      <c r="I127" s="58"/>
      <c r="J127" s="58"/>
      <c r="K127" s="24"/>
    </row>
    <row r="128" spans="2:11" ht="24">
      <c r="B128" s="56"/>
      <c r="C128" s="56"/>
      <c r="D128" s="24"/>
      <c r="E128" s="24"/>
      <c r="F128" s="24"/>
      <c r="G128" s="24"/>
      <c r="H128" s="24"/>
      <c r="I128" s="58"/>
      <c r="J128" s="58"/>
      <c r="K128" s="24"/>
    </row>
    <row r="129" spans="2:11" ht="24">
      <c r="B129" s="56"/>
      <c r="C129" s="56"/>
      <c r="D129" s="24"/>
      <c r="E129" s="24"/>
      <c r="F129" s="24"/>
      <c r="G129" s="24"/>
      <c r="H129" s="24"/>
      <c r="I129" s="58"/>
      <c r="J129" s="58"/>
      <c r="K129" s="24"/>
    </row>
    <row r="130" spans="2:11" ht="24">
      <c r="B130" s="56"/>
      <c r="C130" s="56"/>
      <c r="D130" s="24"/>
      <c r="E130" s="24"/>
      <c r="F130" s="24"/>
      <c r="G130" s="24"/>
      <c r="H130" s="24"/>
      <c r="I130" s="58"/>
      <c r="J130" s="58"/>
      <c r="K130" s="24"/>
    </row>
    <row r="131" spans="2:11" ht="24">
      <c r="B131" s="56"/>
      <c r="C131" s="56"/>
      <c r="D131" s="24"/>
      <c r="E131" s="24"/>
      <c r="F131" s="24"/>
      <c r="G131" s="24"/>
      <c r="H131" s="24"/>
      <c r="I131" s="58"/>
      <c r="J131" s="58"/>
      <c r="K131" s="24"/>
    </row>
    <row r="132" spans="2:11" ht="24">
      <c r="B132" s="56"/>
      <c r="C132" s="56"/>
      <c r="D132" s="24"/>
      <c r="E132" s="24"/>
      <c r="F132" s="24"/>
      <c r="G132" s="24"/>
      <c r="H132" s="24"/>
      <c r="I132" s="58"/>
      <c r="J132" s="58"/>
      <c r="K132" s="24"/>
    </row>
    <row r="133" spans="2:11" ht="24">
      <c r="B133" s="56"/>
      <c r="C133" s="56"/>
      <c r="D133" s="24"/>
      <c r="E133" s="24"/>
      <c r="F133" s="24"/>
      <c r="G133" s="24"/>
      <c r="H133" s="24"/>
      <c r="I133" s="58"/>
      <c r="J133" s="58"/>
      <c r="K133" s="24"/>
    </row>
    <row r="134" spans="2:11" ht="24">
      <c r="B134" s="56"/>
      <c r="C134" s="56"/>
      <c r="D134" s="24"/>
      <c r="E134" s="24"/>
      <c r="F134" s="24"/>
      <c r="G134" s="24"/>
      <c r="H134" s="24"/>
      <c r="I134" s="58"/>
      <c r="J134" s="58"/>
      <c r="K134" s="24"/>
    </row>
    <row r="135" spans="2:11" ht="24">
      <c r="B135" s="56"/>
      <c r="C135" s="56"/>
      <c r="D135" s="24"/>
      <c r="E135" s="24"/>
      <c r="F135" s="24"/>
      <c r="G135" s="24"/>
      <c r="H135" s="24"/>
      <c r="I135" s="58"/>
      <c r="J135" s="58"/>
      <c r="K135" s="24"/>
    </row>
    <row r="136" spans="2:11" ht="24">
      <c r="B136" s="56"/>
      <c r="C136" s="56"/>
      <c r="D136" s="24"/>
      <c r="E136" s="24"/>
      <c r="F136" s="24"/>
      <c r="G136" s="24"/>
      <c r="H136" s="24"/>
      <c r="I136" s="58"/>
      <c r="J136" s="58"/>
      <c r="K136" s="24"/>
    </row>
    <row r="137" spans="2:11" ht="24">
      <c r="B137" s="56"/>
      <c r="C137" s="56"/>
      <c r="D137" s="24"/>
      <c r="E137" s="24"/>
      <c r="F137" s="24"/>
      <c r="G137" s="24"/>
      <c r="H137" s="24"/>
      <c r="I137" s="58"/>
      <c r="J137" s="58"/>
      <c r="K137" s="24"/>
    </row>
    <row r="138" spans="2:11" ht="24">
      <c r="B138" s="56"/>
      <c r="C138" s="56"/>
      <c r="D138" s="24"/>
      <c r="E138" s="24"/>
      <c r="F138" s="24"/>
      <c r="G138" s="24"/>
      <c r="H138" s="24"/>
      <c r="I138" s="58"/>
      <c r="J138" s="58"/>
      <c r="K138" s="24"/>
    </row>
    <row r="139" spans="2:11" ht="24">
      <c r="B139" s="56"/>
      <c r="C139" s="56"/>
      <c r="D139" s="24"/>
      <c r="E139" s="24"/>
      <c r="F139" s="24"/>
      <c r="G139" s="24"/>
      <c r="H139" s="24"/>
      <c r="I139" s="58"/>
      <c r="J139" s="58"/>
      <c r="K139" s="24"/>
    </row>
    <row r="140" spans="2:11" ht="24">
      <c r="B140" s="56"/>
      <c r="C140" s="56"/>
      <c r="D140" s="24"/>
      <c r="E140" s="24"/>
      <c r="F140" s="24"/>
      <c r="G140" s="24"/>
      <c r="H140" s="24"/>
      <c r="I140" s="58"/>
      <c r="J140" s="58"/>
      <c r="K140" s="24"/>
    </row>
    <row r="141" spans="2:11" ht="24">
      <c r="B141" s="56"/>
      <c r="C141" s="56"/>
      <c r="D141" s="24"/>
      <c r="E141" s="24"/>
      <c r="F141" s="24"/>
      <c r="G141" s="24"/>
      <c r="H141" s="24"/>
      <c r="I141" s="58"/>
      <c r="J141" s="58"/>
      <c r="K141" s="24"/>
    </row>
    <row r="142" spans="2:11" ht="24">
      <c r="B142" s="56"/>
      <c r="C142" s="56"/>
      <c r="D142" s="24"/>
      <c r="E142" s="24"/>
      <c r="F142" s="24"/>
      <c r="G142" s="24"/>
      <c r="H142" s="24"/>
      <c r="I142" s="58"/>
      <c r="J142" s="58"/>
      <c r="K142" s="24"/>
    </row>
    <row r="143" spans="2:11" ht="24">
      <c r="B143" s="56"/>
      <c r="C143" s="56"/>
      <c r="D143" s="24"/>
      <c r="E143" s="24"/>
      <c r="F143" s="24"/>
      <c r="G143" s="24"/>
      <c r="H143" s="24"/>
      <c r="I143" s="58"/>
      <c r="J143" s="58"/>
      <c r="K143" s="24"/>
    </row>
    <row r="144" spans="2:11" ht="24">
      <c r="B144" s="56"/>
      <c r="C144" s="56"/>
      <c r="D144" s="24"/>
      <c r="E144" s="24"/>
      <c r="F144" s="24"/>
      <c r="G144" s="24"/>
      <c r="H144" s="24"/>
      <c r="I144" s="58"/>
      <c r="J144" s="58"/>
      <c r="K144" s="24"/>
    </row>
    <row r="145" spans="2:11" ht="24">
      <c r="B145" s="56"/>
      <c r="C145" s="56"/>
      <c r="D145" s="24"/>
      <c r="E145" s="24"/>
      <c r="F145" s="24"/>
      <c r="G145" s="24"/>
      <c r="H145" s="24"/>
      <c r="I145" s="58"/>
      <c r="J145" s="58"/>
      <c r="K145" s="24"/>
    </row>
    <row r="146" spans="2:11" ht="24">
      <c r="B146" s="56"/>
      <c r="C146" s="56"/>
      <c r="D146" s="24"/>
      <c r="E146" s="24"/>
      <c r="F146" s="24"/>
      <c r="G146" s="24"/>
      <c r="H146" s="24"/>
      <c r="I146" s="58"/>
      <c r="J146" s="58"/>
      <c r="K146" s="24"/>
    </row>
    <row r="147" spans="2:11" ht="24">
      <c r="B147" s="56"/>
      <c r="C147" s="56"/>
      <c r="D147" s="24"/>
      <c r="E147" s="24"/>
      <c r="F147" s="24"/>
      <c r="G147" s="24"/>
      <c r="H147" s="24"/>
      <c r="I147" s="58"/>
      <c r="J147" s="58"/>
      <c r="K147" s="24"/>
    </row>
    <row r="148" spans="2:11" ht="24">
      <c r="B148" s="56"/>
      <c r="C148" s="56"/>
      <c r="D148" s="24"/>
      <c r="E148" s="24"/>
      <c r="F148" s="24"/>
      <c r="G148" s="24"/>
      <c r="H148" s="24"/>
      <c r="I148" s="58"/>
      <c r="J148" s="58"/>
      <c r="K148" s="24"/>
    </row>
    <row r="149" spans="2:11" ht="24">
      <c r="B149" s="56"/>
      <c r="C149" s="56"/>
      <c r="D149" s="24"/>
      <c r="E149" s="24"/>
      <c r="F149" s="24"/>
      <c r="G149" s="24"/>
      <c r="H149" s="24"/>
      <c r="I149" s="58"/>
      <c r="J149" s="58"/>
      <c r="K149" s="24"/>
    </row>
    <row r="150" spans="2:11" ht="24">
      <c r="B150" s="56"/>
      <c r="C150" s="56"/>
      <c r="D150" s="24"/>
      <c r="E150" s="24"/>
      <c r="F150" s="24"/>
      <c r="G150" s="24"/>
      <c r="H150" s="24"/>
      <c r="I150" s="58"/>
      <c r="J150" s="58"/>
      <c r="K150" s="24"/>
    </row>
    <row r="151" spans="2:11" ht="24">
      <c r="B151" s="56"/>
      <c r="C151" s="56"/>
      <c r="D151" s="24"/>
      <c r="E151" s="24"/>
      <c r="F151" s="24"/>
      <c r="G151" s="24"/>
      <c r="H151" s="24"/>
      <c r="I151" s="58"/>
      <c r="J151" s="58"/>
      <c r="K151" s="24"/>
    </row>
    <row r="152" spans="2:11" ht="24">
      <c r="B152" s="56"/>
      <c r="C152" s="56"/>
      <c r="D152" s="24"/>
      <c r="E152" s="24"/>
      <c r="F152" s="24"/>
      <c r="G152" s="24"/>
      <c r="H152" s="24"/>
      <c r="I152" s="58"/>
      <c r="J152" s="58"/>
      <c r="K152" s="24"/>
    </row>
    <row r="153" spans="2:11" ht="24">
      <c r="B153" s="56"/>
      <c r="C153" s="56"/>
      <c r="D153" s="24"/>
      <c r="E153" s="24"/>
      <c r="F153" s="24"/>
      <c r="G153" s="24"/>
      <c r="H153" s="24"/>
      <c r="I153" s="58"/>
      <c r="J153" s="58"/>
      <c r="K153" s="24"/>
    </row>
    <row r="154" spans="2:11" ht="24">
      <c r="B154" s="56"/>
      <c r="C154" s="56"/>
      <c r="D154" s="24"/>
      <c r="E154" s="24"/>
      <c r="F154" s="24"/>
      <c r="G154" s="24"/>
      <c r="H154" s="24"/>
      <c r="I154" s="58"/>
      <c r="J154" s="58"/>
      <c r="K154" s="24"/>
    </row>
    <row r="155" spans="2:11" ht="24">
      <c r="B155" s="56"/>
      <c r="C155" s="56"/>
      <c r="D155" s="24"/>
      <c r="E155" s="24"/>
      <c r="F155" s="24"/>
      <c r="G155" s="24"/>
      <c r="H155" s="24"/>
      <c r="I155" s="58"/>
      <c r="J155" s="58"/>
      <c r="K155" s="24"/>
    </row>
    <row r="156" spans="2:11" ht="24">
      <c r="B156" s="56"/>
      <c r="C156" s="56"/>
      <c r="D156" s="24"/>
      <c r="E156" s="24"/>
      <c r="F156" s="24"/>
      <c r="G156" s="24"/>
      <c r="H156" s="24"/>
      <c r="I156" s="58"/>
      <c r="J156" s="58"/>
      <c r="K156" s="24"/>
    </row>
    <row r="157" spans="2:11" ht="24">
      <c r="B157" s="56"/>
      <c r="C157" s="56"/>
      <c r="D157" s="24"/>
      <c r="E157" s="24"/>
      <c r="F157" s="24"/>
      <c r="G157" s="24"/>
      <c r="H157" s="24"/>
      <c r="I157" s="58"/>
      <c r="J157" s="58"/>
      <c r="K157" s="24"/>
    </row>
    <row r="158" spans="2:11" ht="24">
      <c r="B158" s="56"/>
      <c r="C158" s="56"/>
      <c r="D158" s="24"/>
      <c r="E158" s="24"/>
      <c r="F158" s="24"/>
      <c r="G158" s="24"/>
      <c r="H158" s="24"/>
      <c r="I158" s="58"/>
      <c r="J158" s="58"/>
      <c r="K158" s="24"/>
    </row>
    <row r="159" spans="2:11" ht="24">
      <c r="B159" s="56"/>
      <c r="C159" s="56"/>
      <c r="D159" s="24"/>
      <c r="E159" s="24"/>
      <c r="F159" s="24"/>
      <c r="G159" s="24"/>
      <c r="H159" s="24"/>
      <c r="I159" s="58"/>
      <c r="J159" s="58"/>
      <c r="K159" s="24"/>
    </row>
    <row r="160" spans="2:11" ht="24">
      <c r="B160" s="56"/>
      <c r="C160" s="56"/>
      <c r="D160" s="24"/>
      <c r="E160" s="24"/>
      <c r="F160" s="24"/>
      <c r="G160" s="24"/>
      <c r="H160" s="24"/>
      <c r="I160" s="58"/>
      <c r="J160" s="58"/>
      <c r="K160" s="24"/>
    </row>
    <row r="161" spans="2:11" ht="24">
      <c r="B161" s="56"/>
      <c r="C161" s="56"/>
      <c r="D161" s="24"/>
      <c r="E161" s="24"/>
      <c r="F161" s="24"/>
      <c r="G161" s="24"/>
      <c r="H161" s="24"/>
      <c r="I161" s="58"/>
      <c r="J161" s="58"/>
      <c r="K161" s="24"/>
    </row>
    <row r="162" spans="2:11" ht="24">
      <c r="B162" s="56"/>
      <c r="C162" s="56"/>
      <c r="D162" s="24"/>
      <c r="E162" s="24"/>
      <c r="F162" s="24"/>
      <c r="G162" s="24"/>
      <c r="H162" s="24"/>
      <c r="I162" s="58"/>
      <c r="J162" s="58"/>
      <c r="K162" s="24"/>
    </row>
    <row r="163" spans="2:11" ht="24">
      <c r="B163" s="56"/>
      <c r="C163" s="56"/>
      <c r="D163" s="24"/>
      <c r="E163" s="24"/>
      <c r="F163" s="24"/>
      <c r="G163" s="24"/>
      <c r="H163" s="24"/>
      <c r="I163" s="58"/>
      <c r="J163" s="58"/>
      <c r="K163" s="24"/>
    </row>
    <row r="164" spans="2:11" ht="24">
      <c r="B164" s="56"/>
      <c r="C164" s="56"/>
      <c r="D164" s="24"/>
      <c r="E164" s="24"/>
      <c r="F164" s="24"/>
      <c r="G164" s="24"/>
      <c r="H164" s="24"/>
      <c r="I164" s="58"/>
      <c r="J164" s="58"/>
      <c r="K164" s="24"/>
    </row>
    <row r="165" spans="2:11" ht="24">
      <c r="B165" s="56"/>
      <c r="C165" s="56"/>
      <c r="D165" s="24"/>
      <c r="E165" s="24"/>
      <c r="F165" s="24"/>
      <c r="G165" s="24"/>
      <c r="H165" s="24"/>
      <c r="I165" s="58"/>
      <c r="J165" s="58"/>
      <c r="K165" s="24"/>
    </row>
    <row r="166" spans="2:11" ht="24">
      <c r="B166" s="56"/>
      <c r="C166" s="56"/>
      <c r="D166" s="24"/>
      <c r="E166" s="24"/>
      <c r="F166" s="24"/>
      <c r="G166" s="24"/>
      <c r="H166" s="24"/>
      <c r="I166" s="58"/>
      <c r="J166" s="58"/>
      <c r="K166" s="24"/>
    </row>
    <row r="167" spans="2:11" ht="24">
      <c r="B167" s="56"/>
      <c r="C167" s="56"/>
      <c r="D167" s="24"/>
      <c r="E167" s="24"/>
      <c r="F167" s="24"/>
      <c r="G167" s="24"/>
      <c r="H167" s="24"/>
      <c r="I167" s="58"/>
      <c r="J167" s="58"/>
      <c r="K167" s="24"/>
    </row>
    <row r="168" spans="2:11" ht="24">
      <c r="B168" s="56"/>
      <c r="C168" s="56"/>
      <c r="D168" s="24"/>
      <c r="E168" s="24"/>
      <c r="F168" s="24"/>
      <c r="G168" s="24"/>
      <c r="H168" s="24"/>
      <c r="I168" s="58"/>
      <c r="J168" s="58"/>
      <c r="K168" s="24"/>
    </row>
    <row r="169" spans="2:11" ht="24">
      <c r="B169" s="56"/>
      <c r="C169" s="56"/>
      <c r="D169" s="24"/>
      <c r="E169" s="24"/>
      <c r="F169" s="24"/>
      <c r="G169" s="24"/>
      <c r="H169" s="24"/>
      <c r="I169" s="58"/>
      <c r="J169" s="58"/>
      <c r="K169" s="24"/>
    </row>
    <row r="170" spans="2:11" ht="24">
      <c r="B170" s="56"/>
      <c r="C170" s="56"/>
      <c r="D170" s="24"/>
      <c r="E170" s="24"/>
      <c r="F170" s="24"/>
      <c r="G170" s="24"/>
      <c r="H170" s="24"/>
      <c r="I170" s="58"/>
      <c r="J170" s="58"/>
      <c r="K170" s="24"/>
    </row>
    <row r="171" spans="2:11" ht="24">
      <c r="B171" s="56"/>
      <c r="C171" s="56"/>
      <c r="D171" s="24"/>
      <c r="E171" s="24"/>
      <c r="F171" s="24"/>
      <c r="G171" s="24"/>
      <c r="H171" s="24"/>
      <c r="I171" s="58"/>
      <c r="J171" s="58"/>
      <c r="K171" s="24"/>
    </row>
    <row r="172" spans="2:11" ht="24">
      <c r="B172" s="56"/>
      <c r="C172" s="56"/>
      <c r="D172" s="24"/>
      <c r="E172" s="24"/>
      <c r="F172" s="24"/>
      <c r="G172" s="24"/>
      <c r="H172" s="24"/>
      <c r="I172" s="58"/>
      <c r="J172" s="58"/>
      <c r="K172" s="24"/>
    </row>
    <row r="173" spans="2:11" ht="24">
      <c r="B173" s="56"/>
      <c r="C173" s="56"/>
      <c r="D173" s="24"/>
      <c r="E173" s="24"/>
      <c r="F173" s="24"/>
      <c r="G173" s="24"/>
      <c r="H173" s="24"/>
      <c r="I173" s="58"/>
      <c r="J173" s="58"/>
      <c r="K173" s="24"/>
    </row>
    <row r="174" spans="2:11" ht="24">
      <c r="B174" s="56"/>
      <c r="C174" s="56"/>
      <c r="D174" s="24"/>
      <c r="E174" s="24"/>
      <c r="F174" s="24"/>
      <c r="G174" s="24"/>
      <c r="H174" s="24"/>
      <c r="I174" s="58"/>
      <c r="J174" s="58"/>
      <c r="K174" s="24"/>
    </row>
    <row r="175" spans="2:11" ht="24">
      <c r="B175" s="56"/>
      <c r="C175" s="56"/>
      <c r="D175" s="24"/>
      <c r="E175" s="24"/>
      <c r="F175" s="24"/>
      <c r="G175" s="24"/>
      <c r="H175" s="24"/>
      <c r="I175" s="58"/>
      <c r="J175" s="58"/>
      <c r="K175" s="24"/>
    </row>
    <row r="176" spans="2:11" ht="24">
      <c r="B176" s="56"/>
      <c r="C176" s="56"/>
      <c r="D176" s="24"/>
      <c r="E176" s="24"/>
      <c r="F176" s="24"/>
      <c r="G176" s="24"/>
      <c r="H176" s="24"/>
      <c r="I176" s="58"/>
      <c r="J176" s="58"/>
      <c r="K176" s="24"/>
    </row>
    <row r="177" spans="2:11" ht="24">
      <c r="B177" s="56"/>
      <c r="C177" s="56"/>
      <c r="D177" s="24"/>
      <c r="E177" s="24"/>
      <c r="F177" s="24"/>
      <c r="G177" s="24"/>
      <c r="H177" s="24"/>
      <c r="I177" s="58"/>
      <c r="J177" s="58"/>
      <c r="K177" s="24"/>
    </row>
    <row r="178" spans="2:11" ht="24">
      <c r="B178" s="56"/>
      <c r="C178" s="56"/>
      <c r="D178" s="24"/>
      <c r="E178" s="24"/>
      <c r="F178" s="24"/>
      <c r="G178" s="24"/>
      <c r="H178" s="24"/>
      <c r="I178" s="58"/>
      <c r="J178" s="58"/>
      <c r="K178" s="24"/>
    </row>
    <row r="179" spans="2:11" ht="24">
      <c r="B179" s="56"/>
      <c r="C179" s="56"/>
      <c r="D179" s="24"/>
      <c r="E179" s="24"/>
      <c r="F179" s="24"/>
      <c r="G179" s="24"/>
      <c r="H179" s="24"/>
      <c r="I179" s="58"/>
      <c r="J179" s="58"/>
      <c r="K179" s="24"/>
    </row>
    <row r="180" spans="2:11" ht="24">
      <c r="B180" s="56"/>
      <c r="C180" s="56"/>
      <c r="D180" s="24"/>
      <c r="E180" s="24"/>
      <c r="F180" s="24"/>
      <c r="G180" s="24"/>
      <c r="H180" s="24"/>
      <c r="I180" s="58"/>
      <c r="J180" s="58"/>
      <c r="K180" s="24"/>
    </row>
    <row r="181" spans="2:11" ht="24">
      <c r="B181" s="56"/>
      <c r="C181" s="56"/>
      <c r="D181" s="24"/>
      <c r="E181" s="24"/>
      <c r="F181" s="24"/>
      <c r="G181" s="24"/>
      <c r="H181" s="24"/>
      <c r="I181" s="58"/>
      <c r="J181" s="58"/>
      <c r="K181" s="24"/>
    </row>
    <row r="182" spans="2:11" ht="24">
      <c r="B182" s="56"/>
      <c r="C182" s="56"/>
      <c r="D182" s="24"/>
      <c r="E182" s="24"/>
      <c r="F182" s="24"/>
      <c r="G182" s="24"/>
      <c r="H182" s="24"/>
      <c r="I182" s="58"/>
      <c r="J182" s="58"/>
      <c r="K182" s="24"/>
    </row>
    <row r="183" spans="2:11" ht="24">
      <c r="B183" s="56"/>
      <c r="C183" s="56"/>
      <c r="D183" s="24"/>
      <c r="E183" s="24"/>
      <c r="F183" s="24"/>
      <c r="G183" s="24"/>
      <c r="H183" s="24"/>
      <c r="I183" s="58"/>
      <c r="J183" s="58"/>
      <c r="K183" s="24"/>
    </row>
    <row r="184" spans="2:11" ht="24">
      <c r="B184" s="56"/>
      <c r="C184" s="56"/>
      <c r="D184" s="24"/>
      <c r="E184" s="24"/>
      <c r="F184" s="24"/>
      <c r="G184" s="24"/>
      <c r="H184" s="24"/>
      <c r="I184" s="58"/>
      <c r="J184" s="58"/>
      <c r="K184" s="24"/>
    </row>
    <row r="185" spans="2:11" ht="24">
      <c r="B185" s="56"/>
      <c r="C185" s="56"/>
      <c r="D185" s="24"/>
      <c r="E185" s="24"/>
      <c r="F185" s="24"/>
      <c r="G185" s="24"/>
      <c r="H185" s="24"/>
      <c r="I185" s="58"/>
      <c r="J185" s="58"/>
      <c r="K185" s="24"/>
    </row>
    <row r="186" spans="2:11" ht="24">
      <c r="B186" s="56"/>
      <c r="C186" s="56"/>
      <c r="D186" s="24"/>
      <c r="E186" s="24"/>
      <c r="F186" s="24"/>
      <c r="G186" s="24"/>
      <c r="H186" s="24"/>
      <c r="I186" s="58"/>
      <c r="J186" s="58"/>
      <c r="K186" s="24"/>
    </row>
    <row r="187" spans="2:11" ht="24">
      <c r="B187" s="56"/>
      <c r="C187" s="56"/>
      <c r="D187" s="24"/>
      <c r="E187" s="24"/>
      <c r="F187" s="24"/>
      <c r="G187" s="24"/>
      <c r="H187" s="24"/>
      <c r="I187" s="58"/>
      <c r="J187" s="58"/>
      <c r="K187" s="24"/>
    </row>
    <row r="188" spans="2:11" ht="24">
      <c r="B188" s="56"/>
      <c r="C188" s="56"/>
      <c r="D188" s="24"/>
      <c r="E188" s="24"/>
      <c r="F188" s="24"/>
      <c r="G188" s="24"/>
      <c r="H188" s="24"/>
      <c r="I188" s="58"/>
      <c r="J188" s="58"/>
      <c r="K188" s="24"/>
    </row>
    <row r="189" spans="2:11" ht="24">
      <c r="B189" s="56"/>
      <c r="C189" s="56"/>
      <c r="D189" s="24"/>
      <c r="E189" s="24"/>
      <c r="F189" s="24"/>
      <c r="G189" s="24"/>
      <c r="H189" s="24"/>
      <c r="I189" s="58"/>
      <c r="J189" s="58"/>
      <c r="K189" s="24"/>
    </row>
    <row r="190" spans="2:11" ht="24">
      <c r="B190" s="56"/>
      <c r="C190" s="56"/>
      <c r="D190" s="24"/>
      <c r="E190" s="24"/>
      <c r="F190" s="24"/>
      <c r="G190" s="24"/>
      <c r="H190" s="24"/>
      <c r="I190" s="58"/>
      <c r="J190" s="58"/>
      <c r="K190" s="24"/>
    </row>
    <row r="191" spans="2:11" ht="24">
      <c r="B191" s="56"/>
      <c r="C191" s="56"/>
      <c r="D191" s="24"/>
      <c r="E191" s="24"/>
      <c r="F191" s="24"/>
      <c r="G191" s="24"/>
      <c r="H191" s="24"/>
      <c r="I191" s="58"/>
      <c r="J191" s="58"/>
      <c r="K191" s="24"/>
    </row>
    <row r="192" spans="2:11" ht="24">
      <c r="B192" s="56"/>
      <c r="C192" s="56"/>
      <c r="D192" s="24"/>
      <c r="E192" s="24"/>
      <c r="F192" s="24"/>
      <c r="G192" s="24"/>
      <c r="H192" s="24"/>
      <c r="I192" s="58"/>
      <c r="J192" s="58"/>
      <c r="K192" s="24"/>
    </row>
    <row r="193" spans="2:11" ht="24">
      <c r="B193" s="56"/>
      <c r="C193" s="56"/>
      <c r="D193" s="24"/>
      <c r="E193" s="24"/>
      <c r="F193" s="24"/>
      <c r="G193" s="24"/>
      <c r="H193" s="24"/>
      <c r="I193" s="58"/>
      <c r="J193" s="58"/>
      <c r="K193" s="24"/>
    </row>
    <row r="194" spans="2:11" ht="24">
      <c r="B194" s="56"/>
      <c r="C194" s="56"/>
      <c r="D194" s="24"/>
      <c r="E194" s="24"/>
      <c r="F194" s="24"/>
      <c r="G194" s="24"/>
      <c r="H194" s="24"/>
      <c r="I194" s="58"/>
      <c r="J194" s="58"/>
      <c r="K194" s="24"/>
    </row>
    <row r="195" spans="2:11" ht="24">
      <c r="B195" s="56"/>
      <c r="C195" s="56"/>
      <c r="D195" s="24"/>
      <c r="E195" s="24"/>
      <c r="F195" s="24"/>
      <c r="G195" s="24"/>
      <c r="H195" s="24"/>
      <c r="I195" s="58"/>
      <c r="J195" s="58"/>
      <c r="K195" s="24"/>
    </row>
    <row r="196" spans="2:11" ht="24">
      <c r="B196" s="56"/>
      <c r="C196" s="56"/>
      <c r="D196" s="24"/>
      <c r="E196" s="24"/>
      <c r="F196" s="24"/>
      <c r="G196" s="24"/>
      <c r="H196" s="24"/>
      <c r="I196" s="58"/>
      <c r="J196" s="58"/>
      <c r="K196" s="24"/>
    </row>
    <row r="197" spans="2:11" ht="24">
      <c r="B197" s="56"/>
      <c r="C197" s="56"/>
      <c r="D197" s="24"/>
      <c r="E197" s="24"/>
      <c r="F197" s="24"/>
      <c r="G197" s="24"/>
      <c r="H197" s="24"/>
      <c r="I197" s="58"/>
      <c r="J197" s="58"/>
      <c r="K197" s="24"/>
    </row>
    <row r="198" spans="2:11" ht="24">
      <c r="B198" s="56"/>
      <c r="C198" s="56"/>
      <c r="D198" s="24"/>
      <c r="E198" s="24"/>
      <c r="F198" s="24"/>
      <c r="G198" s="24"/>
      <c r="H198" s="24"/>
      <c r="I198" s="58"/>
      <c r="J198" s="58"/>
      <c r="K198" s="24"/>
    </row>
    <row r="199" spans="2:11" ht="24">
      <c r="B199" s="56"/>
      <c r="C199" s="56"/>
      <c r="D199" s="24"/>
      <c r="E199" s="24"/>
      <c r="F199" s="24"/>
      <c r="G199" s="24"/>
      <c r="H199" s="24"/>
      <c r="I199" s="58"/>
      <c r="J199" s="58"/>
      <c r="K199" s="24"/>
    </row>
    <row r="200" spans="2:11" ht="24">
      <c r="B200" s="56"/>
      <c r="C200" s="56"/>
      <c r="D200" s="24"/>
      <c r="E200" s="24"/>
      <c r="F200" s="24"/>
      <c r="G200" s="24"/>
      <c r="H200" s="24"/>
      <c r="I200" s="58"/>
      <c r="J200" s="58"/>
      <c r="K200" s="24"/>
    </row>
    <row r="201" spans="2:11" ht="24">
      <c r="B201" s="56"/>
      <c r="C201" s="56"/>
      <c r="D201" s="24"/>
      <c r="E201" s="24"/>
      <c r="F201" s="24"/>
      <c r="G201" s="24"/>
      <c r="H201" s="24"/>
      <c r="I201" s="58"/>
      <c r="J201" s="58"/>
      <c r="K201" s="24"/>
    </row>
    <row r="202" spans="2:11" ht="24">
      <c r="B202" s="56"/>
      <c r="C202" s="56"/>
      <c r="D202" s="24"/>
      <c r="E202" s="24"/>
      <c r="F202" s="24"/>
      <c r="G202" s="24"/>
      <c r="H202" s="24"/>
      <c r="I202" s="58"/>
      <c r="J202" s="58"/>
      <c r="K202" s="68"/>
    </row>
    <row r="203" spans="2:11" ht="24">
      <c r="B203" s="56"/>
      <c r="C203" s="56"/>
      <c r="D203" s="24"/>
      <c r="E203" s="24"/>
      <c r="F203" s="24"/>
      <c r="G203" s="24"/>
      <c r="H203" s="24"/>
      <c r="I203" s="58"/>
      <c r="J203" s="58"/>
      <c r="K203" s="24"/>
    </row>
    <row r="204" spans="2:11" ht="24">
      <c r="B204" s="56"/>
      <c r="C204" s="56"/>
      <c r="D204" s="24"/>
      <c r="E204" s="24"/>
      <c r="F204" s="24"/>
      <c r="G204" s="24"/>
      <c r="H204" s="24"/>
      <c r="I204" s="58"/>
      <c r="J204" s="58"/>
      <c r="K204" s="24"/>
    </row>
    <row r="205" spans="2:11" ht="24">
      <c r="B205" s="56"/>
      <c r="C205" s="56"/>
      <c r="D205" s="24"/>
      <c r="E205" s="24"/>
      <c r="F205" s="24"/>
      <c r="G205" s="24"/>
      <c r="H205" s="24"/>
      <c r="I205" s="58"/>
      <c r="J205" s="58"/>
      <c r="K205" s="24"/>
    </row>
    <row r="206" spans="2:11" ht="24">
      <c r="B206" s="56"/>
      <c r="C206" s="56"/>
      <c r="D206" s="24"/>
      <c r="E206" s="24"/>
      <c r="F206" s="24"/>
      <c r="G206" s="24"/>
      <c r="H206" s="24"/>
      <c r="I206" s="58"/>
      <c r="J206" s="58"/>
      <c r="K206" s="24"/>
    </row>
    <row r="207" spans="2:11" ht="24">
      <c r="B207" s="56"/>
      <c r="C207" s="56"/>
      <c r="D207" s="24"/>
      <c r="E207" s="24"/>
      <c r="F207" s="24"/>
      <c r="G207" s="24"/>
      <c r="H207" s="24"/>
      <c r="I207" s="58"/>
      <c r="J207" s="58"/>
      <c r="K207" s="68"/>
    </row>
    <row r="208" spans="2:11" ht="24">
      <c r="B208" s="56"/>
      <c r="C208" s="56"/>
      <c r="D208" s="24"/>
      <c r="E208" s="24"/>
      <c r="F208" s="24"/>
      <c r="G208" s="24"/>
      <c r="H208" s="24"/>
      <c r="I208" s="58"/>
      <c r="J208" s="58"/>
      <c r="K208" s="64"/>
    </row>
    <row r="209" spans="2:11" ht="24">
      <c r="B209" s="56"/>
      <c r="C209" s="56"/>
      <c r="D209" s="24"/>
      <c r="E209" s="24"/>
      <c r="F209" s="24"/>
      <c r="G209" s="24"/>
      <c r="H209" s="24"/>
      <c r="I209" s="58"/>
      <c r="J209" s="58"/>
      <c r="K209" s="24"/>
    </row>
    <row r="210" spans="2:11" ht="24">
      <c r="B210" s="56"/>
      <c r="C210" s="56"/>
      <c r="D210" s="24"/>
      <c r="E210" s="24"/>
      <c r="F210" s="24"/>
      <c r="G210" s="24"/>
      <c r="H210" s="24"/>
      <c r="I210" s="58"/>
      <c r="J210" s="58"/>
      <c r="K210" s="24"/>
    </row>
    <row r="211" spans="2:11" ht="24">
      <c r="B211" s="56"/>
      <c r="C211" s="56"/>
      <c r="D211" s="24"/>
      <c r="E211" s="24"/>
      <c r="F211" s="24"/>
      <c r="G211" s="24"/>
      <c r="H211" s="24"/>
      <c r="I211" s="58"/>
      <c r="J211" s="58"/>
      <c r="K211" s="24"/>
    </row>
    <row r="212" spans="2:11" ht="24">
      <c r="B212" s="56"/>
      <c r="C212" s="56"/>
      <c r="D212" s="24"/>
      <c r="E212" s="24"/>
      <c r="F212" s="24"/>
      <c r="G212" s="24"/>
      <c r="H212" s="24"/>
      <c r="I212" s="58"/>
      <c r="J212" s="58"/>
      <c r="K212" s="24"/>
    </row>
    <row r="213" spans="2:11" ht="24">
      <c r="B213" s="56"/>
      <c r="C213" s="56"/>
      <c r="D213" s="24"/>
      <c r="E213" s="24"/>
      <c r="F213" s="24"/>
      <c r="G213" s="24"/>
      <c r="H213" s="24"/>
      <c r="I213" s="58"/>
      <c r="J213" s="58"/>
      <c r="K213" s="24"/>
    </row>
    <row r="214" spans="2:11" ht="24">
      <c r="B214" s="56"/>
      <c r="C214" s="56"/>
      <c r="D214" s="24"/>
      <c r="E214" s="24"/>
      <c r="F214" s="24"/>
      <c r="G214" s="24"/>
      <c r="H214" s="24"/>
      <c r="I214" s="58"/>
      <c r="J214" s="58"/>
      <c r="K214" s="24"/>
    </row>
    <row r="215" spans="2:11" ht="24">
      <c r="B215" s="56"/>
      <c r="C215" s="56"/>
      <c r="D215" s="24"/>
      <c r="E215" s="24"/>
      <c r="F215" s="24"/>
      <c r="G215" s="24"/>
      <c r="H215" s="24"/>
      <c r="I215" s="58"/>
      <c r="J215" s="58"/>
      <c r="K215" s="64"/>
    </row>
    <row r="216" spans="2:11" ht="24">
      <c r="B216" s="56"/>
      <c r="C216" s="56"/>
      <c r="D216" s="24"/>
      <c r="E216" s="24"/>
      <c r="F216" s="24"/>
      <c r="G216" s="24"/>
      <c r="H216" s="24"/>
      <c r="I216" s="58"/>
      <c r="J216" s="58"/>
      <c r="K216" s="64"/>
    </row>
    <row r="217" spans="2:11" ht="24">
      <c r="B217" s="26"/>
      <c r="C217" s="56"/>
      <c r="D217" s="24"/>
      <c r="E217" s="24"/>
      <c r="F217" s="24"/>
      <c r="G217" s="24"/>
      <c r="H217" s="24"/>
      <c r="I217" s="58"/>
      <c r="J217" s="58"/>
      <c r="K217" s="24"/>
    </row>
    <row r="218" spans="2:11" ht="24">
      <c r="B218" s="26"/>
      <c r="C218" s="56"/>
      <c r="D218" s="24"/>
      <c r="E218" s="24"/>
      <c r="F218" s="24"/>
      <c r="G218" s="24"/>
      <c r="H218" s="24"/>
      <c r="I218" s="58"/>
      <c r="J218" s="58"/>
      <c r="K218" s="24"/>
    </row>
    <row r="219" spans="2:11" ht="24">
      <c r="B219" s="26"/>
      <c r="C219" s="56"/>
      <c r="D219" s="24"/>
      <c r="E219" s="24"/>
      <c r="F219" s="24"/>
      <c r="G219" s="24"/>
      <c r="H219" s="24"/>
      <c r="I219" s="58"/>
      <c r="J219" s="58"/>
      <c r="K219" s="64"/>
    </row>
    <row r="220" spans="2:11" ht="24">
      <c r="B220" s="26"/>
      <c r="C220" s="56"/>
      <c r="D220" s="24"/>
      <c r="E220" s="24"/>
      <c r="F220" s="24"/>
      <c r="G220" s="24"/>
      <c r="H220" s="24"/>
      <c r="I220" s="58"/>
      <c r="J220" s="58"/>
      <c r="K220" s="64"/>
    </row>
    <row r="221" spans="2:11" ht="24">
      <c r="B221" s="26"/>
      <c r="C221" s="56"/>
      <c r="D221" s="24"/>
      <c r="E221" s="24"/>
      <c r="F221" s="24"/>
      <c r="G221" s="24"/>
      <c r="H221" s="24"/>
      <c r="I221" s="58"/>
      <c r="J221" s="58"/>
      <c r="K221" s="24"/>
    </row>
    <row r="222" spans="2:11" ht="24">
      <c r="B222" s="26"/>
      <c r="C222" s="56"/>
      <c r="D222" s="24"/>
      <c r="E222" s="24"/>
      <c r="F222" s="24"/>
      <c r="G222" s="24"/>
      <c r="H222" s="24"/>
      <c r="I222" s="58"/>
      <c r="J222" s="58"/>
      <c r="K222" s="24"/>
    </row>
    <row r="223" spans="2:11" ht="24">
      <c r="B223" s="26"/>
      <c r="C223" s="56"/>
      <c r="D223" s="24"/>
      <c r="E223" s="24"/>
      <c r="F223" s="24"/>
      <c r="G223" s="24"/>
      <c r="H223" s="24"/>
      <c r="I223" s="58"/>
      <c r="J223" s="58"/>
      <c r="K223" s="64"/>
    </row>
    <row r="224" spans="2:11" ht="24">
      <c r="B224" s="26"/>
      <c r="C224" s="56"/>
      <c r="D224" s="24"/>
      <c r="E224" s="24"/>
      <c r="F224" s="24"/>
      <c r="G224" s="24"/>
      <c r="H224" s="24"/>
      <c r="I224" s="58"/>
      <c r="J224" s="58"/>
      <c r="K224" s="64"/>
    </row>
    <row r="225" spans="2:11" ht="24">
      <c r="B225" s="26"/>
      <c r="C225" s="56"/>
      <c r="D225" s="24"/>
      <c r="E225" s="24"/>
      <c r="F225" s="24"/>
      <c r="G225" s="24"/>
      <c r="H225" s="24"/>
      <c r="I225" s="58"/>
      <c r="J225" s="58"/>
      <c r="K225" s="24"/>
    </row>
    <row r="226" spans="2:11" ht="24">
      <c r="B226" s="56"/>
      <c r="C226" s="56"/>
      <c r="D226" s="24"/>
      <c r="E226" s="24"/>
      <c r="F226" s="24"/>
      <c r="G226" s="24"/>
      <c r="H226" s="24"/>
      <c r="I226" s="58"/>
      <c r="J226" s="58"/>
      <c r="K226" s="24"/>
    </row>
    <row r="227" spans="2:11" ht="24">
      <c r="B227" s="56"/>
      <c r="C227" s="56"/>
      <c r="D227" s="24"/>
      <c r="E227" s="24"/>
      <c r="F227" s="24"/>
      <c r="G227" s="24"/>
      <c r="H227" s="24"/>
      <c r="I227" s="58"/>
      <c r="J227" s="58"/>
      <c r="K227" s="64"/>
    </row>
    <row r="228" spans="2:11" ht="24">
      <c r="B228" s="56"/>
      <c r="C228" s="56"/>
      <c r="D228" s="24"/>
      <c r="E228" s="24"/>
      <c r="F228" s="24"/>
      <c r="G228" s="24"/>
      <c r="H228" s="24"/>
      <c r="I228" s="58"/>
      <c r="J228" s="58"/>
      <c r="K228" s="64"/>
    </row>
  </sheetData>
  <sheetProtection/>
  <mergeCells count="3">
    <mergeCell ref="B2:K2"/>
    <mergeCell ref="B113:D113"/>
    <mergeCell ref="B3:C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IB228"/>
  <sheetViews>
    <sheetView rightToLeft="1" zoomScale="70" zoomScaleNormal="70" zoomScalePageLayoutView="0" workbookViewId="0" topLeftCell="A1">
      <pane xSplit="3" ySplit="4" topLeftCell="D92" activePane="bottomRight" state="frozen"/>
      <selection pane="topLeft" activeCell="Q98" sqref="Q98"/>
      <selection pane="topRight" activeCell="Q98" sqref="Q98"/>
      <selection pane="bottomLeft" activeCell="Q98" sqref="Q98"/>
      <selection pane="bottomRight" activeCell="A116" sqref="A116"/>
    </sheetView>
  </sheetViews>
  <sheetFormatPr defaultColWidth="9.140625" defaultRowHeight="12.75"/>
  <cols>
    <col min="1" max="1" width="6.57421875" style="38" customWidth="1"/>
    <col min="2" max="2" width="16.57421875" style="7" customWidth="1"/>
    <col min="3" max="3" width="9.8515625" style="7" bestFit="1" customWidth="1"/>
    <col min="4" max="7" width="19.7109375" style="38" customWidth="1"/>
    <col min="8" max="8" width="18.7109375" style="38" customWidth="1"/>
    <col min="9" max="9" width="18.8515625" style="38" customWidth="1"/>
    <col min="10" max="11" width="19.7109375" style="38" customWidth="1"/>
    <col min="12" max="12" width="9.140625" style="38" customWidth="1"/>
    <col min="13" max="13" width="15.28125" style="38" bestFit="1" customWidth="1"/>
    <col min="14" max="15" width="9.140625" style="38" customWidth="1"/>
    <col min="16" max="16" width="11.28125" style="38" customWidth="1"/>
    <col min="17" max="17" width="12.7109375" style="38" customWidth="1"/>
    <col min="18" max="16384" width="9.140625" style="38" customWidth="1"/>
  </cols>
  <sheetData>
    <row r="1" s="7" customFormat="1" ht="12.75"/>
    <row r="2" spans="2:235" s="7" customFormat="1" ht="26.25">
      <c r="B2" s="98" t="s">
        <v>57</v>
      </c>
      <c r="C2" s="98"/>
      <c r="D2" s="98"/>
      <c r="E2" s="98"/>
      <c r="F2" s="98"/>
      <c r="G2" s="98"/>
      <c r="H2" s="98"/>
      <c r="I2" s="98"/>
      <c r="J2" s="98"/>
      <c r="K2" s="98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</row>
    <row r="3" spans="2:235" s="7" customFormat="1" ht="24.75" thickBot="1">
      <c r="B3" s="101" t="s">
        <v>53</v>
      </c>
      <c r="C3" s="101"/>
      <c r="D3" s="40"/>
      <c r="E3" s="40"/>
      <c r="F3" s="40"/>
      <c r="G3" s="40"/>
      <c r="H3" s="40"/>
      <c r="I3" s="40"/>
      <c r="J3" s="40"/>
      <c r="K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</row>
    <row r="4" spans="2:235" s="7" customFormat="1" ht="60" customHeight="1" thickBot="1">
      <c r="B4" s="9" t="s">
        <v>0</v>
      </c>
      <c r="C4" s="10" t="s">
        <v>1</v>
      </c>
      <c r="D4" s="5" t="s">
        <v>34</v>
      </c>
      <c r="E4" s="5" t="s">
        <v>35</v>
      </c>
      <c r="F4" s="5" t="s">
        <v>36</v>
      </c>
      <c r="G4" s="5" t="s">
        <v>39</v>
      </c>
      <c r="H4" s="5" t="s">
        <v>40</v>
      </c>
      <c r="I4" s="5" t="s">
        <v>41</v>
      </c>
      <c r="J4" s="5" t="s">
        <v>42</v>
      </c>
      <c r="K4" s="13" t="s">
        <v>43</v>
      </c>
      <c r="M4" s="41"/>
      <c r="N4" s="41"/>
      <c r="O4" s="42"/>
      <c r="P4" s="42"/>
      <c r="Q4" s="42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4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</row>
    <row r="5" spans="2:235" ht="24">
      <c r="B5" s="45">
        <v>1367</v>
      </c>
      <c r="C5" s="46">
        <v>1</v>
      </c>
      <c r="D5" s="17">
        <v>85048.76139958178</v>
      </c>
      <c r="E5" s="17">
        <v>27780.356134440357</v>
      </c>
      <c r="F5" s="17">
        <v>46992.5949620525</v>
      </c>
      <c r="G5" s="17">
        <v>48472.281322062634</v>
      </c>
      <c r="H5" s="17">
        <v>55752.19556412619</v>
      </c>
      <c r="I5" s="47">
        <v>33503.00376021932</v>
      </c>
      <c r="J5" s="17">
        <f>+D5+E5+F5+G5-H5+I5</f>
        <v>186044.8020142304</v>
      </c>
      <c r="K5" s="18">
        <f>SUM(J5:J8)</f>
        <v>762732.5778670404</v>
      </c>
      <c r="M5" s="51"/>
      <c r="N5" s="51"/>
      <c r="O5" s="51"/>
      <c r="P5" s="52"/>
      <c r="Q5" s="52"/>
      <c r="AJ5" s="53"/>
      <c r="AK5" s="53"/>
      <c r="AL5" s="53"/>
      <c r="AM5" s="53"/>
      <c r="AN5" s="53"/>
      <c r="AO5" s="53"/>
      <c r="AP5" s="53"/>
      <c r="AQ5" s="53"/>
      <c r="AR5" s="53"/>
      <c r="AS5" s="54"/>
      <c r="AT5" s="53"/>
      <c r="AU5" s="53"/>
      <c r="AV5" s="53"/>
      <c r="AW5" s="53"/>
      <c r="AX5" s="53"/>
      <c r="AY5" s="53"/>
      <c r="AZ5" s="53"/>
      <c r="BA5" s="53"/>
      <c r="BB5" s="54"/>
      <c r="BC5" s="54"/>
      <c r="BD5" s="54"/>
      <c r="BE5" s="54"/>
      <c r="BF5" s="54"/>
      <c r="BG5" s="54"/>
      <c r="BH5" s="53"/>
      <c r="BI5" s="54"/>
      <c r="BJ5" s="53"/>
      <c r="BK5" s="53"/>
      <c r="BL5" s="53"/>
      <c r="BM5" s="53"/>
      <c r="BN5" s="53"/>
      <c r="BO5" s="53"/>
      <c r="BP5" s="53"/>
      <c r="BQ5" s="53"/>
      <c r="BR5" s="53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3"/>
      <c r="CD5" s="53"/>
      <c r="CE5" s="53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</row>
    <row r="6" spans="2:235" ht="24">
      <c r="B6" s="55"/>
      <c r="C6" s="56">
        <v>2</v>
      </c>
      <c r="D6" s="24">
        <v>82842.3898271199</v>
      </c>
      <c r="E6" s="24">
        <v>34840.079212684286</v>
      </c>
      <c r="F6" s="24">
        <v>41300.66982528698</v>
      </c>
      <c r="G6" s="24">
        <v>47796.688437824945</v>
      </c>
      <c r="H6" s="24">
        <v>42886.5288608769</v>
      </c>
      <c r="I6" s="57">
        <v>11668.496907196153</v>
      </c>
      <c r="J6" s="24">
        <f aca="true" t="shared" si="0" ref="J6:J69">+D6+E6+F6+G6-H6+I6</f>
        <v>175561.79534923538</v>
      </c>
      <c r="K6" s="6"/>
      <c r="M6" s="51"/>
      <c r="N6" s="51"/>
      <c r="O6" s="50"/>
      <c r="P6" s="52"/>
      <c r="Q6" s="52"/>
      <c r="AJ6" s="53"/>
      <c r="AK6" s="53"/>
      <c r="AL6" s="53"/>
      <c r="AM6" s="53"/>
      <c r="AN6" s="53"/>
      <c r="AO6" s="53"/>
      <c r="AP6" s="53"/>
      <c r="AQ6" s="53"/>
      <c r="AR6" s="53"/>
      <c r="AS6" s="54"/>
      <c r="AT6" s="53"/>
      <c r="AU6" s="53"/>
      <c r="AV6" s="53"/>
      <c r="AW6" s="53"/>
      <c r="AX6" s="53"/>
      <c r="AY6" s="53"/>
      <c r="AZ6" s="53"/>
      <c r="BA6" s="53"/>
      <c r="BB6" s="54"/>
      <c r="BC6" s="54"/>
      <c r="BD6" s="54"/>
      <c r="BE6" s="54"/>
      <c r="BF6" s="54"/>
      <c r="BG6" s="54"/>
      <c r="BH6" s="53"/>
      <c r="BI6" s="54"/>
      <c r="BJ6" s="54"/>
      <c r="BK6" s="53"/>
      <c r="BL6" s="53"/>
      <c r="BM6" s="53"/>
      <c r="BN6" s="53"/>
      <c r="BO6" s="53"/>
      <c r="BP6" s="53"/>
      <c r="BQ6" s="53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3"/>
      <c r="CD6" s="53"/>
      <c r="CE6" s="53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</row>
    <row r="7" spans="2:235" ht="24">
      <c r="B7" s="55"/>
      <c r="C7" s="56">
        <v>3</v>
      </c>
      <c r="D7" s="24">
        <v>83390.55945942328</v>
      </c>
      <c r="E7" s="24">
        <v>29440.73529140382</v>
      </c>
      <c r="F7" s="24">
        <v>42054.897518275364</v>
      </c>
      <c r="G7" s="24">
        <v>61945.372241084086</v>
      </c>
      <c r="H7" s="24">
        <v>54218.06625569697</v>
      </c>
      <c r="I7" s="57">
        <v>33216.29283647254</v>
      </c>
      <c r="J7" s="24">
        <f t="shared" si="0"/>
        <v>195829.79109096213</v>
      </c>
      <c r="K7" s="6"/>
      <c r="M7" s="51"/>
      <c r="N7" s="51"/>
      <c r="O7" s="50"/>
      <c r="P7" s="52"/>
      <c r="Q7" s="52"/>
      <c r="AJ7" s="53"/>
      <c r="AK7" s="53"/>
      <c r="AL7" s="53"/>
      <c r="AM7" s="53"/>
      <c r="AN7" s="53"/>
      <c r="AO7" s="53"/>
      <c r="AP7" s="53"/>
      <c r="AQ7" s="53"/>
      <c r="AR7" s="53"/>
      <c r="AS7" s="54"/>
      <c r="AT7" s="53"/>
      <c r="AU7" s="53"/>
      <c r="AV7" s="53"/>
      <c r="AW7" s="53"/>
      <c r="AX7" s="53"/>
      <c r="AY7" s="53"/>
      <c r="AZ7" s="53"/>
      <c r="BA7" s="53"/>
      <c r="BB7" s="54"/>
      <c r="BC7" s="54"/>
      <c r="BD7" s="54"/>
      <c r="BE7" s="54"/>
      <c r="BF7" s="54"/>
      <c r="BG7" s="54"/>
      <c r="BH7" s="53"/>
      <c r="BI7" s="54"/>
      <c r="BJ7" s="54"/>
      <c r="BK7" s="53"/>
      <c r="BL7" s="53"/>
      <c r="BM7" s="53"/>
      <c r="BN7" s="53"/>
      <c r="BO7" s="53"/>
      <c r="BP7" s="53"/>
      <c r="BQ7" s="53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3"/>
      <c r="CD7" s="53"/>
      <c r="CE7" s="53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</row>
    <row r="8" spans="2:235" ht="24">
      <c r="B8" s="55"/>
      <c r="C8" s="56">
        <v>4</v>
      </c>
      <c r="D8" s="24">
        <v>74301.19931387507</v>
      </c>
      <c r="E8" s="24">
        <v>30186.529361471545</v>
      </c>
      <c r="F8" s="24">
        <v>50207.53769438514</v>
      </c>
      <c r="G8" s="24">
        <v>71785.35799902832</v>
      </c>
      <c r="H8" s="24">
        <v>51588.799319299935</v>
      </c>
      <c r="I8" s="57">
        <v>30404.36436315239</v>
      </c>
      <c r="J8" s="24">
        <f t="shared" si="0"/>
        <v>205296.18941261253</v>
      </c>
      <c r="K8" s="6"/>
      <c r="M8" s="51"/>
      <c r="N8" s="51"/>
      <c r="O8" s="50"/>
      <c r="P8" s="52"/>
      <c r="Q8" s="52"/>
      <c r="AJ8" s="53"/>
      <c r="AK8" s="53"/>
      <c r="AL8" s="53"/>
      <c r="AM8" s="53"/>
      <c r="AN8" s="53"/>
      <c r="AO8" s="53"/>
      <c r="AP8" s="53"/>
      <c r="AQ8" s="53"/>
      <c r="AR8" s="53"/>
      <c r="AS8" s="54"/>
      <c r="AT8" s="53"/>
      <c r="AU8" s="53"/>
      <c r="AV8" s="53"/>
      <c r="AW8" s="53"/>
      <c r="AX8" s="53"/>
      <c r="AY8" s="53"/>
      <c r="AZ8" s="53"/>
      <c r="BA8" s="53"/>
      <c r="BB8" s="54"/>
      <c r="BC8" s="54"/>
      <c r="BD8" s="54"/>
      <c r="BE8" s="54"/>
      <c r="BF8" s="54"/>
      <c r="BG8" s="54"/>
      <c r="BH8" s="53"/>
      <c r="BI8" s="54"/>
      <c r="BJ8" s="54"/>
      <c r="BK8" s="53"/>
      <c r="BL8" s="53"/>
      <c r="BM8" s="53"/>
      <c r="BN8" s="53"/>
      <c r="BO8" s="53"/>
      <c r="BP8" s="53"/>
      <c r="BQ8" s="53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3"/>
      <c r="CD8" s="53"/>
      <c r="CE8" s="53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</row>
    <row r="9" spans="2:235" ht="24">
      <c r="B9" s="55">
        <v>1368</v>
      </c>
      <c r="C9" s="56">
        <v>1</v>
      </c>
      <c r="D9" s="24">
        <v>74626.89523242117</v>
      </c>
      <c r="E9" s="24">
        <v>27624.44256124492</v>
      </c>
      <c r="F9" s="24">
        <v>40761.24502033796</v>
      </c>
      <c r="G9" s="24">
        <v>63613.989416094715</v>
      </c>
      <c r="H9" s="24">
        <v>45563.36559981492</v>
      </c>
      <c r="I9" s="57">
        <v>34628.31872997925</v>
      </c>
      <c r="J9" s="24">
        <f t="shared" si="0"/>
        <v>195691.5253602631</v>
      </c>
      <c r="K9" s="6">
        <f>SUM(J9:J12)</f>
        <v>809504.1732749672</v>
      </c>
      <c r="M9" s="51"/>
      <c r="N9" s="51"/>
      <c r="O9" s="50"/>
      <c r="P9" s="52"/>
      <c r="Q9" s="52"/>
      <c r="AJ9" s="53"/>
      <c r="AK9" s="53"/>
      <c r="AL9" s="53"/>
      <c r="AM9" s="53"/>
      <c r="AN9" s="53"/>
      <c r="AO9" s="53"/>
      <c r="AP9" s="53"/>
      <c r="AQ9" s="53"/>
      <c r="AR9" s="53"/>
      <c r="AS9" s="54"/>
      <c r="AT9" s="53"/>
      <c r="AU9" s="53"/>
      <c r="AV9" s="53"/>
      <c r="AW9" s="53"/>
      <c r="AX9" s="53"/>
      <c r="AY9" s="53"/>
      <c r="AZ9" s="53"/>
      <c r="BA9" s="53"/>
      <c r="BB9" s="54"/>
      <c r="BC9" s="54"/>
      <c r="BD9" s="54"/>
      <c r="BE9" s="54"/>
      <c r="BF9" s="54"/>
      <c r="BG9" s="54"/>
      <c r="BH9" s="53"/>
      <c r="BI9" s="54"/>
      <c r="BJ9" s="53"/>
      <c r="BK9" s="53"/>
      <c r="BL9" s="53"/>
      <c r="BM9" s="53"/>
      <c r="BN9" s="53"/>
      <c r="BO9" s="53"/>
      <c r="BP9" s="53"/>
      <c r="BQ9" s="53"/>
      <c r="BR9" s="53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3"/>
      <c r="CD9" s="53"/>
      <c r="CE9" s="53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3"/>
      <c r="HY9" s="53"/>
      <c r="HZ9" s="53"/>
      <c r="IA9" s="53"/>
    </row>
    <row r="10" spans="2:235" ht="24">
      <c r="B10" s="55"/>
      <c r="C10" s="56">
        <v>2</v>
      </c>
      <c r="D10" s="24">
        <v>77422.99634917092</v>
      </c>
      <c r="E10" s="24">
        <v>28791.96193260139</v>
      </c>
      <c r="F10" s="24">
        <v>53228.6940473289</v>
      </c>
      <c r="G10" s="24">
        <v>68725.2817581231</v>
      </c>
      <c r="H10" s="24">
        <v>83395.41447071319</v>
      </c>
      <c r="I10" s="57">
        <v>59990.51420800612</v>
      </c>
      <c r="J10" s="24">
        <f t="shared" si="0"/>
        <v>204764.03382451725</v>
      </c>
      <c r="K10" s="6"/>
      <c r="M10" s="51"/>
      <c r="N10" s="51"/>
      <c r="O10" s="50"/>
      <c r="P10" s="52"/>
      <c r="Q10" s="52"/>
      <c r="AJ10" s="53"/>
      <c r="AK10" s="53"/>
      <c r="AL10" s="53"/>
      <c r="AM10" s="53"/>
      <c r="AN10" s="53"/>
      <c r="AO10" s="53"/>
      <c r="AP10" s="53"/>
      <c r="AQ10" s="53"/>
      <c r="AR10" s="53"/>
      <c r="AS10" s="54"/>
      <c r="AT10" s="53"/>
      <c r="AU10" s="53"/>
      <c r="AV10" s="53"/>
      <c r="AW10" s="53"/>
      <c r="AX10" s="53"/>
      <c r="AY10" s="53"/>
      <c r="AZ10" s="53"/>
      <c r="BA10" s="53"/>
      <c r="BB10" s="54"/>
      <c r="BC10" s="54"/>
      <c r="BD10" s="54"/>
      <c r="BE10" s="54"/>
      <c r="BF10" s="54"/>
      <c r="BG10" s="54"/>
      <c r="BH10" s="53"/>
      <c r="BI10" s="54"/>
      <c r="BJ10" s="54"/>
      <c r="BK10" s="53"/>
      <c r="BL10" s="53"/>
      <c r="BM10" s="53"/>
      <c r="BN10" s="53"/>
      <c r="BO10" s="53"/>
      <c r="BP10" s="53"/>
      <c r="BQ10" s="53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3"/>
      <c r="CD10" s="53"/>
      <c r="CE10" s="53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</row>
    <row r="11" spans="2:235" ht="24">
      <c r="B11" s="55"/>
      <c r="C11" s="56">
        <v>3</v>
      </c>
      <c r="D11" s="24">
        <v>81045.4476997556</v>
      </c>
      <c r="E11" s="24">
        <v>30657.89867396445</v>
      </c>
      <c r="F11" s="24">
        <v>48519.213490211354</v>
      </c>
      <c r="G11" s="24">
        <v>59682.56826734459</v>
      </c>
      <c r="H11" s="24">
        <v>56183.24398678292</v>
      </c>
      <c r="I11" s="57">
        <v>36139.84882634273</v>
      </c>
      <c r="J11" s="24">
        <f t="shared" si="0"/>
        <v>199861.73297083582</v>
      </c>
      <c r="K11" s="6"/>
      <c r="M11" s="51"/>
      <c r="N11" s="51"/>
      <c r="O11" s="50"/>
      <c r="P11" s="52"/>
      <c r="Q11" s="52"/>
      <c r="AJ11" s="53"/>
      <c r="AK11" s="53"/>
      <c r="AL11" s="53"/>
      <c r="AM11" s="53"/>
      <c r="AN11" s="53"/>
      <c r="AO11" s="53"/>
      <c r="AP11" s="53"/>
      <c r="AQ11" s="53"/>
      <c r="AR11" s="53"/>
      <c r="AS11" s="54"/>
      <c r="AT11" s="53"/>
      <c r="AU11" s="53"/>
      <c r="AV11" s="53"/>
      <c r="AW11" s="53"/>
      <c r="AX11" s="53"/>
      <c r="AY11" s="53"/>
      <c r="AZ11" s="53"/>
      <c r="BA11" s="53"/>
      <c r="BB11" s="54"/>
      <c r="BC11" s="54"/>
      <c r="BD11" s="54"/>
      <c r="BE11" s="54"/>
      <c r="BF11" s="54"/>
      <c r="BG11" s="54"/>
      <c r="BH11" s="53"/>
      <c r="BI11" s="54"/>
      <c r="BJ11" s="54"/>
      <c r="BK11" s="53"/>
      <c r="BL11" s="53"/>
      <c r="BM11" s="53"/>
      <c r="BN11" s="53"/>
      <c r="BO11" s="53"/>
      <c r="BP11" s="53"/>
      <c r="BQ11" s="53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3"/>
      <c r="CD11" s="53"/>
      <c r="CE11" s="53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</row>
    <row r="12" spans="2:235" ht="24">
      <c r="B12" s="55"/>
      <c r="C12" s="56">
        <v>4</v>
      </c>
      <c r="D12" s="24">
        <v>93335.45071865231</v>
      </c>
      <c r="E12" s="24">
        <v>31614.59683218924</v>
      </c>
      <c r="F12" s="24">
        <v>51219.5674421218</v>
      </c>
      <c r="G12" s="24">
        <v>57589.0605584376</v>
      </c>
      <c r="H12" s="24">
        <v>59006.37594268898</v>
      </c>
      <c r="I12" s="57">
        <v>34434.58151063905</v>
      </c>
      <c r="J12" s="24">
        <f t="shared" si="0"/>
        <v>209186.88111935102</v>
      </c>
      <c r="K12" s="6"/>
      <c r="M12" s="51"/>
      <c r="N12" s="51"/>
      <c r="O12" s="50"/>
      <c r="P12" s="52"/>
      <c r="Q12" s="52"/>
      <c r="AJ12" s="53"/>
      <c r="AK12" s="53"/>
      <c r="AL12" s="53"/>
      <c r="AM12" s="53"/>
      <c r="AN12" s="53"/>
      <c r="AO12" s="53"/>
      <c r="AP12" s="53"/>
      <c r="AQ12" s="53"/>
      <c r="AR12" s="53"/>
      <c r="AS12" s="54"/>
      <c r="AT12" s="53"/>
      <c r="AU12" s="53"/>
      <c r="AV12" s="53"/>
      <c r="AW12" s="53"/>
      <c r="AX12" s="53"/>
      <c r="AY12" s="53"/>
      <c r="AZ12" s="53"/>
      <c r="BA12" s="53"/>
      <c r="BB12" s="54"/>
      <c r="BC12" s="54"/>
      <c r="BD12" s="54"/>
      <c r="BE12" s="54"/>
      <c r="BF12" s="54"/>
      <c r="BG12" s="54"/>
      <c r="BH12" s="53"/>
      <c r="BI12" s="54"/>
      <c r="BJ12" s="54"/>
      <c r="BK12" s="53"/>
      <c r="BL12" s="53"/>
      <c r="BM12" s="53"/>
      <c r="BN12" s="53"/>
      <c r="BO12" s="53"/>
      <c r="BP12" s="53"/>
      <c r="BQ12" s="53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3"/>
      <c r="CD12" s="53"/>
      <c r="CE12" s="53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</row>
    <row r="13" spans="2:235" ht="24">
      <c r="B13" s="55">
        <v>1369</v>
      </c>
      <c r="C13" s="56">
        <v>1</v>
      </c>
      <c r="D13" s="24">
        <v>92046.0764833914</v>
      </c>
      <c r="E13" s="24">
        <v>31237.29721799018</v>
      </c>
      <c r="F13" s="24">
        <v>45775.29511979583</v>
      </c>
      <c r="G13" s="24">
        <v>75064.08953752134</v>
      </c>
      <c r="H13" s="24">
        <v>64149.41111601043</v>
      </c>
      <c r="I13" s="57">
        <v>43220.419959623105</v>
      </c>
      <c r="J13" s="24">
        <f t="shared" si="0"/>
        <v>223193.76720231143</v>
      </c>
      <c r="K13" s="6">
        <f>SUM(J13:J16)</f>
        <v>919555.7038615006</v>
      </c>
      <c r="M13" s="51"/>
      <c r="N13" s="51"/>
      <c r="O13" s="50"/>
      <c r="P13" s="52"/>
      <c r="Q13" s="52"/>
      <c r="AJ13" s="53"/>
      <c r="AK13" s="53"/>
      <c r="AL13" s="53"/>
      <c r="AM13" s="53"/>
      <c r="AN13" s="53"/>
      <c r="AO13" s="53"/>
      <c r="AP13" s="53"/>
      <c r="AQ13" s="53"/>
      <c r="AR13" s="53"/>
      <c r="AS13" s="54"/>
      <c r="AT13" s="53"/>
      <c r="AU13" s="53"/>
      <c r="AV13" s="53"/>
      <c r="AW13" s="53"/>
      <c r="AX13" s="53"/>
      <c r="AY13" s="53"/>
      <c r="AZ13" s="53"/>
      <c r="BA13" s="53"/>
      <c r="BB13" s="54"/>
      <c r="BC13" s="54"/>
      <c r="BD13" s="54"/>
      <c r="BE13" s="54"/>
      <c r="BF13" s="54"/>
      <c r="BG13" s="54"/>
      <c r="BH13" s="53"/>
      <c r="BI13" s="54"/>
      <c r="BJ13" s="53"/>
      <c r="BK13" s="53"/>
      <c r="BL13" s="53"/>
      <c r="BM13" s="53"/>
      <c r="BN13" s="53"/>
      <c r="BO13" s="53"/>
      <c r="BP13" s="53"/>
      <c r="BQ13" s="53"/>
      <c r="BR13" s="53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3"/>
      <c r="CD13" s="53"/>
      <c r="CE13" s="53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</row>
    <row r="14" spans="2:235" ht="24">
      <c r="B14" s="55"/>
      <c r="C14" s="56">
        <v>2</v>
      </c>
      <c r="D14" s="24">
        <v>97010.39306043823</v>
      </c>
      <c r="E14" s="24">
        <v>30092.79656312696</v>
      </c>
      <c r="F14" s="24">
        <v>47899.70780957871</v>
      </c>
      <c r="G14" s="24">
        <v>72220.50401351009</v>
      </c>
      <c r="H14" s="24">
        <v>72981.52497350548</v>
      </c>
      <c r="I14" s="57">
        <v>52119.19162049022</v>
      </c>
      <c r="J14" s="24">
        <f t="shared" si="0"/>
        <v>226361.06809363875</v>
      </c>
      <c r="K14" s="6"/>
      <c r="M14" s="51"/>
      <c r="N14" s="51"/>
      <c r="O14" s="50"/>
      <c r="P14" s="52"/>
      <c r="Q14" s="52"/>
      <c r="AJ14" s="53"/>
      <c r="AK14" s="53"/>
      <c r="AL14" s="53"/>
      <c r="AM14" s="53"/>
      <c r="AN14" s="53"/>
      <c r="AO14" s="53"/>
      <c r="AP14" s="53"/>
      <c r="AQ14" s="53"/>
      <c r="AR14" s="53"/>
      <c r="AS14" s="54"/>
      <c r="AT14" s="53"/>
      <c r="AU14" s="53"/>
      <c r="AV14" s="53"/>
      <c r="AW14" s="53"/>
      <c r="AX14" s="53"/>
      <c r="AY14" s="53"/>
      <c r="AZ14" s="53"/>
      <c r="BA14" s="53"/>
      <c r="BB14" s="54"/>
      <c r="BC14" s="54"/>
      <c r="BD14" s="54"/>
      <c r="BE14" s="54"/>
      <c r="BF14" s="54"/>
      <c r="BG14" s="54"/>
      <c r="BH14" s="53"/>
      <c r="BI14" s="54"/>
      <c r="BJ14" s="54"/>
      <c r="BK14" s="53"/>
      <c r="BL14" s="53"/>
      <c r="BM14" s="53"/>
      <c r="BN14" s="53"/>
      <c r="BO14" s="53"/>
      <c r="BP14" s="53"/>
      <c r="BQ14" s="53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3"/>
      <c r="CD14" s="53"/>
      <c r="CE14" s="53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</row>
    <row r="15" spans="2:235" ht="24">
      <c r="B15" s="55"/>
      <c r="C15" s="56">
        <v>3</v>
      </c>
      <c r="D15" s="24">
        <v>100777.46549419191</v>
      </c>
      <c r="E15" s="24">
        <v>31268.263756439846</v>
      </c>
      <c r="F15" s="24">
        <v>49658.845298365195</v>
      </c>
      <c r="G15" s="24">
        <v>72972.16141023132</v>
      </c>
      <c r="H15" s="24">
        <v>78493.51880284568</v>
      </c>
      <c r="I15" s="57">
        <v>49757.539084329124</v>
      </c>
      <c r="J15" s="24">
        <f t="shared" si="0"/>
        <v>225940.75624071172</v>
      </c>
      <c r="K15" s="6"/>
      <c r="M15" s="51"/>
      <c r="N15" s="51"/>
      <c r="O15" s="50"/>
      <c r="P15" s="52"/>
      <c r="Q15" s="52"/>
      <c r="AJ15" s="53"/>
      <c r="AK15" s="53"/>
      <c r="AL15" s="53"/>
      <c r="AM15" s="53"/>
      <c r="AN15" s="53"/>
      <c r="AO15" s="53"/>
      <c r="AP15" s="53"/>
      <c r="AQ15" s="53"/>
      <c r="AR15" s="53"/>
      <c r="AS15" s="54"/>
      <c r="AT15" s="53"/>
      <c r="AU15" s="53"/>
      <c r="AV15" s="53"/>
      <c r="AW15" s="53"/>
      <c r="AX15" s="53"/>
      <c r="AY15" s="53"/>
      <c r="AZ15" s="53"/>
      <c r="BA15" s="53"/>
      <c r="BB15" s="54"/>
      <c r="BC15" s="54"/>
      <c r="BD15" s="54"/>
      <c r="BE15" s="54"/>
      <c r="BF15" s="54"/>
      <c r="BG15" s="54"/>
      <c r="BH15" s="53"/>
      <c r="BI15" s="54"/>
      <c r="BJ15" s="54"/>
      <c r="BK15" s="53"/>
      <c r="BL15" s="53"/>
      <c r="BM15" s="53"/>
      <c r="BN15" s="53"/>
      <c r="BO15" s="53"/>
      <c r="BP15" s="53"/>
      <c r="BQ15" s="53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3"/>
      <c r="CD15" s="53"/>
      <c r="CE15" s="53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</row>
    <row r="16" spans="2:235" ht="24">
      <c r="B16" s="55"/>
      <c r="C16" s="56">
        <v>4</v>
      </c>
      <c r="D16" s="24">
        <v>106123.97496197853</v>
      </c>
      <c r="E16" s="24">
        <v>32330.242462443006</v>
      </c>
      <c r="F16" s="24">
        <v>59419.35177226027</v>
      </c>
      <c r="G16" s="24">
        <v>80795.55503873725</v>
      </c>
      <c r="H16" s="24">
        <v>107177.64510763835</v>
      </c>
      <c r="I16" s="57">
        <v>72568.63319705802</v>
      </c>
      <c r="J16" s="24">
        <f t="shared" si="0"/>
        <v>244060.11232483876</v>
      </c>
      <c r="K16" s="6"/>
      <c r="M16" s="51"/>
      <c r="N16" s="51"/>
      <c r="O16" s="50"/>
      <c r="P16" s="52"/>
      <c r="Q16" s="52"/>
      <c r="AJ16" s="53"/>
      <c r="AK16" s="53"/>
      <c r="AL16" s="53"/>
      <c r="AM16" s="53"/>
      <c r="AN16" s="53"/>
      <c r="AO16" s="53"/>
      <c r="AP16" s="53"/>
      <c r="AQ16" s="53"/>
      <c r="AR16" s="53"/>
      <c r="AS16" s="54"/>
      <c r="AT16" s="53"/>
      <c r="AU16" s="53"/>
      <c r="AV16" s="53"/>
      <c r="AW16" s="53"/>
      <c r="AX16" s="53"/>
      <c r="AY16" s="53"/>
      <c r="AZ16" s="54"/>
      <c r="BA16" s="53"/>
      <c r="BB16" s="54"/>
      <c r="BC16" s="54"/>
      <c r="BD16" s="54"/>
      <c r="BE16" s="54"/>
      <c r="BF16" s="54"/>
      <c r="BG16" s="54"/>
      <c r="BH16" s="53"/>
      <c r="BI16" s="54"/>
      <c r="BJ16" s="54"/>
      <c r="BK16" s="53"/>
      <c r="BL16" s="53"/>
      <c r="BM16" s="53"/>
      <c r="BN16" s="53"/>
      <c r="BO16" s="53"/>
      <c r="BP16" s="53"/>
      <c r="BQ16" s="53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3"/>
      <c r="CD16" s="53"/>
      <c r="CE16" s="53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</row>
    <row r="17" spans="2:235" ht="24">
      <c r="B17" s="55">
        <v>1370</v>
      </c>
      <c r="C17" s="56">
        <v>1</v>
      </c>
      <c r="D17" s="24">
        <v>110284.3062522657</v>
      </c>
      <c r="E17" s="24">
        <v>34179.75544992601</v>
      </c>
      <c r="F17" s="24">
        <v>83815.64345801075</v>
      </c>
      <c r="G17" s="24">
        <v>56272.291905913706</v>
      </c>
      <c r="H17" s="24">
        <v>120709.92376388308</v>
      </c>
      <c r="I17" s="57">
        <v>63744.43656235811</v>
      </c>
      <c r="J17" s="24">
        <f t="shared" si="0"/>
        <v>227586.50986459124</v>
      </c>
      <c r="K17" s="6">
        <f>SUM(J17:J20)</f>
        <v>1036487.8674666425</v>
      </c>
      <c r="M17" s="51"/>
      <c r="N17" s="51"/>
      <c r="O17" s="50"/>
      <c r="P17" s="52"/>
      <c r="Q17" s="52"/>
      <c r="AJ17" s="53"/>
      <c r="AK17" s="53"/>
      <c r="AL17" s="53"/>
      <c r="AM17" s="53"/>
      <c r="AN17" s="53"/>
      <c r="AO17" s="53"/>
      <c r="AP17" s="53"/>
      <c r="AQ17" s="53"/>
      <c r="AR17" s="53"/>
      <c r="AS17" s="54"/>
      <c r="AT17" s="53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3"/>
      <c r="BK17" s="53"/>
      <c r="BL17" s="53"/>
      <c r="BM17" s="53"/>
      <c r="BN17" s="53"/>
      <c r="BO17" s="53"/>
      <c r="BP17" s="53"/>
      <c r="BQ17" s="53"/>
      <c r="BR17" s="53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3"/>
      <c r="CD17" s="53"/>
      <c r="CE17" s="53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</row>
    <row r="18" spans="2:236" ht="24">
      <c r="B18" s="55"/>
      <c r="C18" s="56">
        <v>2</v>
      </c>
      <c r="D18" s="24">
        <v>108129.90153841369</v>
      </c>
      <c r="E18" s="24">
        <v>30158.72681164885</v>
      </c>
      <c r="F18" s="24">
        <v>71260.58783223218</v>
      </c>
      <c r="G18" s="24">
        <v>91033.1222007896</v>
      </c>
      <c r="H18" s="24">
        <v>92278.92017650753</v>
      </c>
      <c r="I18" s="57">
        <v>46069.72425631236</v>
      </c>
      <c r="J18" s="24">
        <f t="shared" si="0"/>
        <v>254373.1424628891</v>
      </c>
      <c r="K18" s="6"/>
      <c r="M18" s="51"/>
      <c r="N18" s="51"/>
      <c r="O18" s="50"/>
      <c r="P18" s="52"/>
      <c r="Q18" s="52"/>
      <c r="AJ18" s="53"/>
      <c r="AK18" s="53"/>
      <c r="AL18" s="53"/>
      <c r="AM18" s="53"/>
      <c r="AN18" s="53"/>
      <c r="AO18" s="53"/>
      <c r="AP18" s="53"/>
      <c r="AQ18" s="53"/>
      <c r="AR18" s="53"/>
      <c r="AS18" s="54"/>
      <c r="AT18" s="53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3"/>
      <c r="BL18" s="53"/>
      <c r="BM18" s="53"/>
      <c r="BN18" s="53"/>
      <c r="BO18" s="53"/>
      <c r="BP18" s="53"/>
      <c r="BQ18" s="53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3"/>
      <c r="CD18" s="53"/>
      <c r="CE18" s="53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4"/>
    </row>
    <row r="19" spans="2:236" ht="24">
      <c r="B19" s="55"/>
      <c r="C19" s="56">
        <v>3</v>
      </c>
      <c r="D19" s="24">
        <v>108098.63963694389</v>
      </c>
      <c r="E19" s="24">
        <v>37491.1524081483</v>
      </c>
      <c r="F19" s="24">
        <v>78847.64526408017</v>
      </c>
      <c r="G19" s="24">
        <v>98153.0801552513</v>
      </c>
      <c r="H19" s="24">
        <v>119434.61393948997</v>
      </c>
      <c r="I19" s="57">
        <v>70748.55313426242</v>
      </c>
      <c r="J19" s="24">
        <f t="shared" si="0"/>
        <v>273904.4566591961</v>
      </c>
      <c r="K19" s="6"/>
      <c r="M19" s="51"/>
      <c r="N19" s="51"/>
      <c r="O19" s="50"/>
      <c r="P19" s="52"/>
      <c r="Q19" s="52"/>
      <c r="AJ19" s="54"/>
      <c r="AK19" s="53"/>
      <c r="AL19" s="53"/>
      <c r="AM19" s="53"/>
      <c r="AN19" s="53"/>
      <c r="AO19" s="53"/>
      <c r="AP19" s="53"/>
      <c r="AQ19" s="53"/>
      <c r="AR19" s="53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3"/>
      <c r="BL19" s="53"/>
      <c r="BM19" s="53"/>
      <c r="BN19" s="53"/>
      <c r="BO19" s="53"/>
      <c r="BP19" s="53"/>
      <c r="BQ19" s="53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3"/>
      <c r="CD19" s="53"/>
      <c r="CE19" s="53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</row>
    <row r="20" spans="2:236" ht="24">
      <c r="B20" s="55"/>
      <c r="C20" s="56">
        <v>4</v>
      </c>
      <c r="D20" s="24">
        <v>104932.45257237682</v>
      </c>
      <c r="E20" s="24">
        <v>33330.55533027685</v>
      </c>
      <c r="F20" s="24">
        <v>75205.62344567681</v>
      </c>
      <c r="G20" s="24">
        <v>105751.2957380454</v>
      </c>
      <c r="H20" s="24">
        <v>98080.94212011943</v>
      </c>
      <c r="I20" s="57">
        <v>59484.77351370957</v>
      </c>
      <c r="J20" s="24">
        <f t="shared" si="0"/>
        <v>280623.758479966</v>
      </c>
      <c r="K20" s="6"/>
      <c r="M20" s="51"/>
      <c r="N20" s="51"/>
      <c r="O20" s="50"/>
      <c r="P20" s="52"/>
      <c r="Q20" s="52"/>
      <c r="AJ20" s="54"/>
      <c r="AK20" s="53"/>
      <c r="AL20" s="53"/>
      <c r="AM20" s="53"/>
      <c r="AN20" s="53"/>
      <c r="AO20" s="53"/>
      <c r="AP20" s="53"/>
      <c r="AQ20" s="53"/>
      <c r="AR20" s="53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3"/>
      <c r="BL20" s="53"/>
      <c r="BM20" s="53"/>
      <c r="BN20" s="53"/>
      <c r="BO20" s="53"/>
      <c r="BP20" s="53"/>
      <c r="BQ20" s="53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3"/>
      <c r="CD20" s="53"/>
      <c r="CE20" s="53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3"/>
      <c r="GY20" s="53"/>
      <c r="GZ20" s="53"/>
      <c r="HA20" s="53"/>
      <c r="HB20" s="54"/>
      <c r="HC20" s="54"/>
      <c r="HD20" s="53"/>
      <c r="HE20" s="53"/>
      <c r="HF20" s="54"/>
      <c r="HG20" s="54"/>
      <c r="HH20" s="53"/>
      <c r="HI20" s="53"/>
      <c r="HJ20" s="54"/>
      <c r="HK20" s="53"/>
      <c r="HL20" s="53"/>
      <c r="HM20" s="54"/>
      <c r="HN20" s="53"/>
      <c r="HO20" s="53"/>
      <c r="HP20" s="54"/>
      <c r="HQ20" s="54"/>
      <c r="HR20" s="53"/>
      <c r="HS20" s="53"/>
      <c r="HT20" s="53"/>
      <c r="HU20" s="53"/>
      <c r="HV20" s="54"/>
      <c r="HW20" s="53"/>
      <c r="HX20" s="53"/>
      <c r="HY20" s="54"/>
      <c r="HZ20" s="54"/>
      <c r="IA20" s="53"/>
      <c r="IB20" s="53"/>
    </row>
    <row r="21" spans="2:236" ht="24">
      <c r="B21" s="55">
        <v>1371</v>
      </c>
      <c r="C21" s="56">
        <v>1</v>
      </c>
      <c r="D21" s="24">
        <v>111117.97589042557</v>
      </c>
      <c r="E21" s="24">
        <v>34096.43193764309</v>
      </c>
      <c r="F21" s="24">
        <v>76296.12157606715</v>
      </c>
      <c r="G21" s="24">
        <v>114768.86695215633</v>
      </c>
      <c r="H21" s="24">
        <v>108594.86485215704</v>
      </c>
      <c r="I21" s="57">
        <v>79895.88137437895</v>
      </c>
      <c r="J21" s="24">
        <f t="shared" si="0"/>
        <v>307580.41287851403</v>
      </c>
      <c r="K21" s="6">
        <f>SUM(J21:J24)</f>
        <v>1070671.1551803048</v>
      </c>
      <c r="M21" s="51"/>
      <c r="N21" s="51"/>
      <c r="O21" s="50"/>
      <c r="P21" s="52"/>
      <c r="Q21" s="52"/>
      <c r="AJ21" s="53"/>
      <c r="AK21" s="53"/>
      <c r="AL21" s="53"/>
      <c r="AM21" s="53"/>
      <c r="AN21" s="53"/>
      <c r="AO21" s="53"/>
      <c r="AP21" s="53"/>
      <c r="AQ21" s="53"/>
      <c r="AR21" s="53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3"/>
      <c r="BI21" s="54"/>
      <c r="BJ21" s="53"/>
      <c r="BK21" s="53"/>
      <c r="BL21" s="53"/>
      <c r="BM21" s="53"/>
      <c r="BN21" s="53"/>
      <c r="BO21" s="53"/>
      <c r="BP21" s="53"/>
      <c r="BQ21" s="53"/>
      <c r="BR21" s="53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3"/>
      <c r="CD21" s="53"/>
      <c r="CE21" s="53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3"/>
      <c r="GY21" s="53"/>
      <c r="GZ21" s="53"/>
      <c r="HA21" s="53"/>
      <c r="HB21" s="54"/>
      <c r="HC21" s="54"/>
      <c r="HD21" s="53"/>
      <c r="HE21" s="53"/>
      <c r="HF21" s="54"/>
      <c r="HG21" s="54"/>
      <c r="HH21" s="53"/>
      <c r="HI21" s="53"/>
      <c r="HJ21" s="54"/>
      <c r="HK21" s="53"/>
      <c r="HL21" s="53"/>
      <c r="HM21" s="54"/>
      <c r="HN21" s="53"/>
      <c r="HO21" s="53"/>
      <c r="HP21" s="54"/>
      <c r="HQ21" s="54"/>
      <c r="HR21" s="53"/>
      <c r="HS21" s="53"/>
      <c r="HT21" s="53"/>
      <c r="HU21" s="53"/>
      <c r="HV21" s="54"/>
      <c r="HW21" s="53"/>
      <c r="HX21" s="53"/>
      <c r="HY21" s="54"/>
      <c r="HZ21" s="54"/>
      <c r="IA21" s="53"/>
      <c r="IB21" s="53"/>
    </row>
    <row r="22" spans="2:236" ht="24">
      <c r="B22" s="55"/>
      <c r="C22" s="56">
        <v>2</v>
      </c>
      <c r="D22" s="24">
        <v>110746.50101235778</v>
      </c>
      <c r="E22" s="24">
        <v>32974.913385027816</v>
      </c>
      <c r="F22" s="24">
        <v>83108.99921433147</v>
      </c>
      <c r="G22" s="24">
        <v>95819.4926576868</v>
      </c>
      <c r="H22" s="24">
        <v>128432.518146373</v>
      </c>
      <c r="I22" s="57">
        <v>80439.46371839021</v>
      </c>
      <c r="J22" s="24">
        <f t="shared" si="0"/>
        <v>274656.8518414211</v>
      </c>
      <c r="K22" s="6"/>
      <c r="M22" s="51"/>
      <c r="N22" s="51"/>
      <c r="O22" s="50"/>
      <c r="P22" s="52"/>
      <c r="Q22" s="52"/>
      <c r="AJ22" s="53"/>
      <c r="AK22" s="53"/>
      <c r="AL22" s="53"/>
      <c r="AM22" s="53"/>
      <c r="AN22" s="53"/>
      <c r="AO22" s="53"/>
      <c r="AP22" s="53"/>
      <c r="AQ22" s="53"/>
      <c r="AR22" s="53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3"/>
      <c r="BI22" s="54"/>
      <c r="BJ22" s="54"/>
      <c r="BK22" s="53"/>
      <c r="BL22" s="53"/>
      <c r="BM22" s="53"/>
      <c r="BN22" s="53"/>
      <c r="BO22" s="53"/>
      <c r="BP22" s="53"/>
      <c r="BQ22" s="53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3"/>
      <c r="CD22" s="53"/>
      <c r="CE22" s="53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3"/>
      <c r="GY22" s="53"/>
      <c r="GZ22" s="53"/>
      <c r="HA22" s="53"/>
      <c r="HB22" s="54"/>
      <c r="HC22" s="54"/>
      <c r="HD22" s="53"/>
      <c r="HE22" s="53"/>
      <c r="HF22" s="54"/>
      <c r="HG22" s="54"/>
      <c r="HH22" s="53"/>
      <c r="HI22" s="53"/>
      <c r="HJ22" s="54"/>
      <c r="HK22" s="53"/>
      <c r="HL22" s="53"/>
      <c r="HM22" s="54"/>
      <c r="HN22" s="53"/>
      <c r="HO22" s="53"/>
      <c r="HP22" s="54"/>
      <c r="HQ22" s="54"/>
      <c r="HR22" s="53"/>
      <c r="HS22" s="53"/>
      <c r="HT22" s="53"/>
      <c r="HU22" s="53"/>
      <c r="HV22" s="54"/>
      <c r="HW22" s="53"/>
      <c r="HX22" s="53"/>
      <c r="HY22" s="54"/>
      <c r="HZ22" s="54"/>
      <c r="IA22" s="53"/>
      <c r="IB22" s="53"/>
    </row>
    <row r="23" spans="2:236" ht="24">
      <c r="B23" s="55"/>
      <c r="C23" s="56">
        <v>3</v>
      </c>
      <c r="D23" s="24">
        <v>112117.9571510296</v>
      </c>
      <c r="E23" s="24">
        <v>33572.37229238318</v>
      </c>
      <c r="F23" s="24">
        <v>78578.35999656396</v>
      </c>
      <c r="G23" s="24">
        <v>83703.84425278007</v>
      </c>
      <c r="H23" s="24">
        <v>105381.21716162279</v>
      </c>
      <c r="I23" s="57">
        <v>52117.410357357294</v>
      </c>
      <c r="J23" s="24">
        <f t="shared" si="0"/>
        <v>254708.7268884913</v>
      </c>
      <c r="K23" s="6"/>
      <c r="M23" s="51"/>
      <c r="N23" s="51"/>
      <c r="O23" s="50"/>
      <c r="P23" s="52"/>
      <c r="Q23" s="52"/>
      <c r="AJ23" s="53"/>
      <c r="AK23" s="53"/>
      <c r="AL23" s="53"/>
      <c r="AM23" s="53"/>
      <c r="AN23" s="53"/>
      <c r="AO23" s="53"/>
      <c r="AP23" s="53"/>
      <c r="AQ23" s="53"/>
      <c r="AR23" s="53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3"/>
      <c r="BI23" s="54"/>
      <c r="BJ23" s="54"/>
      <c r="BK23" s="53"/>
      <c r="BL23" s="53"/>
      <c r="BM23" s="53"/>
      <c r="BN23" s="53"/>
      <c r="BO23" s="53"/>
      <c r="BP23" s="53"/>
      <c r="BQ23" s="53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3"/>
      <c r="CD23" s="53"/>
      <c r="CE23" s="53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3"/>
      <c r="GY23" s="53"/>
      <c r="GZ23" s="53"/>
      <c r="HA23" s="53"/>
      <c r="HB23" s="54"/>
      <c r="HC23" s="54"/>
      <c r="HD23" s="53"/>
      <c r="HE23" s="53"/>
      <c r="HF23" s="54"/>
      <c r="HG23" s="54"/>
      <c r="HH23" s="53"/>
      <c r="HI23" s="53"/>
      <c r="HJ23" s="54"/>
      <c r="HK23" s="53"/>
      <c r="HL23" s="53"/>
      <c r="HM23" s="54"/>
      <c r="HN23" s="53"/>
      <c r="HO23" s="53"/>
      <c r="HP23" s="54"/>
      <c r="HQ23" s="54"/>
      <c r="HR23" s="53"/>
      <c r="HS23" s="53"/>
      <c r="HT23" s="53"/>
      <c r="HU23" s="53"/>
      <c r="HV23" s="54"/>
      <c r="HW23" s="53"/>
      <c r="HX23" s="53"/>
      <c r="HY23" s="54"/>
      <c r="HZ23" s="54"/>
      <c r="IA23" s="53"/>
      <c r="IB23" s="53"/>
    </row>
    <row r="24" spans="2:236" ht="24">
      <c r="B24" s="55"/>
      <c r="C24" s="56">
        <v>4</v>
      </c>
      <c r="D24" s="24">
        <v>117189.9659461871</v>
      </c>
      <c r="E24" s="24">
        <v>33997.582384945956</v>
      </c>
      <c r="F24" s="24">
        <v>56545.42921303742</v>
      </c>
      <c r="G24" s="24">
        <v>62117.79613737684</v>
      </c>
      <c r="H24" s="24">
        <v>47794.509839847204</v>
      </c>
      <c r="I24" s="57">
        <v>11668.899730178266</v>
      </c>
      <c r="J24" s="24">
        <f t="shared" si="0"/>
        <v>233725.16357187837</v>
      </c>
      <c r="K24" s="6"/>
      <c r="M24" s="51"/>
      <c r="N24" s="51"/>
      <c r="O24" s="50"/>
      <c r="P24" s="52"/>
      <c r="Q24" s="52"/>
      <c r="AJ24" s="53"/>
      <c r="AK24" s="53"/>
      <c r="AL24" s="53"/>
      <c r="AM24" s="53"/>
      <c r="AN24" s="53"/>
      <c r="AO24" s="53"/>
      <c r="AP24" s="53"/>
      <c r="AQ24" s="53"/>
      <c r="AR24" s="53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3"/>
      <c r="BI24" s="54"/>
      <c r="BJ24" s="54"/>
      <c r="BK24" s="53"/>
      <c r="BL24" s="53"/>
      <c r="BM24" s="53"/>
      <c r="BN24" s="53"/>
      <c r="BO24" s="53"/>
      <c r="BP24" s="53"/>
      <c r="BQ24" s="53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3"/>
      <c r="CD24" s="53"/>
      <c r="CE24" s="53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3"/>
      <c r="GY24" s="53"/>
      <c r="GZ24" s="53"/>
      <c r="HA24" s="53"/>
      <c r="HB24" s="54"/>
      <c r="HC24" s="54"/>
      <c r="HD24" s="53"/>
      <c r="HE24" s="53"/>
      <c r="HF24" s="54"/>
      <c r="HG24" s="54"/>
      <c r="HH24" s="53"/>
      <c r="HI24" s="53"/>
      <c r="HJ24" s="54"/>
      <c r="HK24" s="53"/>
      <c r="HL24" s="53"/>
      <c r="HM24" s="54"/>
      <c r="HN24" s="53"/>
      <c r="HO24" s="53"/>
      <c r="HP24" s="54"/>
      <c r="HQ24" s="54"/>
      <c r="HR24" s="53"/>
      <c r="HS24" s="53"/>
      <c r="HT24" s="53"/>
      <c r="HU24" s="53"/>
      <c r="HV24" s="54"/>
      <c r="HW24" s="53"/>
      <c r="HX24" s="53"/>
      <c r="HY24" s="54"/>
      <c r="HZ24" s="54"/>
      <c r="IA24" s="53"/>
      <c r="IB24" s="53"/>
    </row>
    <row r="25" spans="2:236" ht="24">
      <c r="B25" s="55">
        <v>1372</v>
      </c>
      <c r="C25" s="56">
        <v>1</v>
      </c>
      <c r="D25" s="24">
        <v>114642.83738054596</v>
      </c>
      <c r="E25" s="24">
        <v>42369.339608789276</v>
      </c>
      <c r="F25" s="24">
        <v>70139.98118132452</v>
      </c>
      <c r="G25" s="24">
        <v>104263.42780627089</v>
      </c>
      <c r="H25" s="24">
        <v>144102.47574261425</v>
      </c>
      <c r="I25" s="57">
        <v>90918.058147514</v>
      </c>
      <c r="J25" s="24">
        <f t="shared" si="0"/>
        <v>278231.1683818304</v>
      </c>
      <c r="K25" s="6">
        <f>SUM(J25:J28)</f>
        <v>1054921.3557671772</v>
      </c>
      <c r="M25" s="51"/>
      <c r="N25" s="51"/>
      <c r="O25" s="50"/>
      <c r="P25" s="52"/>
      <c r="Q25" s="52"/>
      <c r="AJ25" s="53"/>
      <c r="AK25" s="53"/>
      <c r="AL25" s="53"/>
      <c r="AM25" s="53"/>
      <c r="AN25" s="53"/>
      <c r="AO25" s="53"/>
      <c r="AP25" s="53"/>
      <c r="AQ25" s="53"/>
      <c r="AR25" s="53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3"/>
      <c r="BI25" s="54"/>
      <c r="BJ25" s="53"/>
      <c r="BK25" s="53"/>
      <c r="BL25" s="53"/>
      <c r="BM25" s="53"/>
      <c r="BN25" s="53"/>
      <c r="BO25" s="53"/>
      <c r="BP25" s="53"/>
      <c r="BQ25" s="53"/>
      <c r="BR25" s="53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3"/>
      <c r="CD25" s="53"/>
      <c r="CE25" s="53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3"/>
      <c r="GY25" s="53"/>
      <c r="GZ25" s="53"/>
      <c r="HA25" s="53"/>
      <c r="HB25" s="54"/>
      <c r="HC25" s="54"/>
      <c r="HD25" s="53"/>
      <c r="HE25" s="53"/>
      <c r="HF25" s="54"/>
      <c r="HG25" s="54"/>
      <c r="HH25" s="53"/>
      <c r="HI25" s="53"/>
      <c r="HJ25" s="54"/>
      <c r="HK25" s="53"/>
      <c r="HL25" s="53"/>
      <c r="HM25" s="54"/>
      <c r="HN25" s="53"/>
      <c r="HO25" s="53"/>
      <c r="HP25" s="54"/>
      <c r="HQ25" s="54"/>
      <c r="HR25" s="53"/>
      <c r="HS25" s="53"/>
      <c r="HT25" s="53"/>
      <c r="HU25" s="53"/>
      <c r="HV25" s="54"/>
      <c r="HW25" s="53"/>
      <c r="HX25" s="53"/>
      <c r="HY25" s="54"/>
      <c r="HZ25" s="54"/>
      <c r="IA25" s="53"/>
      <c r="IB25" s="53"/>
    </row>
    <row r="26" spans="2:236" ht="24">
      <c r="B26" s="55"/>
      <c r="C26" s="56">
        <v>2</v>
      </c>
      <c r="D26" s="24">
        <v>110477.93559770228</v>
      </c>
      <c r="E26" s="24">
        <v>44756.74699958892</v>
      </c>
      <c r="F26" s="24">
        <v>62585.53676809916</v>
      </c>
      <c r="G26" s="24">
        <v>95161.06526258528</v>
      </c>
      <c r="H26" s="24">
        <v>33769.96203830444</v>
      </c>
      <c r="I26" s="57">
        <v>-11231.863238902937</v>
      </c>
      <c r="J26" s="24">
        <f t="shared" si="0"/>
        <v>267979.4593507683</v>
      </c>
      <c r="K26" s="6"/>
      <c r="M26" s="51"/>
      <c r="N26" s="51"/>
      <c r="O26" s="50"/>
      <c r="P26" s="52"/>
      <c r="Q26" s="52"/>
      <c r="AJ26" s="53"/>
      <c r="AK26" s="53"/>
      <c r="AL26" s="53"/>
      <c r="AM26" s="53"/>
      <c r="AN26" s="53"/>
      <c r="AO26" s="53"/>
      <c r="AP26" s="53"/>
      <c r="AQ26" s="53"/>
      <c r="AR26" s="53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3"/>
      <c r="BI26" s="54"/>
      <c r="BJ26" s="54"/>
      <c r="BK26" s="53"/>
      <c r="BL26" s="53"/>
      <c r="BM26" s="53"/>
      <c r="BN26" s="53"/>
      <c r="BO26" s="53"/>
      <c r="BP26" s="53"/>
      <c r="BQ26" s="53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3"/>
      <c r="CD26" s="53"/>
      <c r="CE26" s="53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3"/>
      <c r="GY26" s="53"/>
      <c r="GZ26" s="53"/>
      <c r="HA26" s="53"/>
      <c r="HB26" s="54"/>
      <c r="HC26" s="54"/>
      <c r="HD26" s="53"/>
      <c r="HE26" s="53"/>
      <c r="HF26" s="54"/>
      <c r="HG26" s="54"/>
      <c r="HH26" s="53"/>
      <c r="HI26" s="53"/>
      <c r="HJ26" s="54"/>
      <c r="HK26" s="53"/>
      <c r="HL26" s="53"/>
      <c r="HM26" s="54"/>
      <c r="HN26" s="53"/>
      <c r="HO26" s="53"/>
      <c r="HP26" s="54"/>
      <c r="HQ26" s="54"/>
      <c r="HR26" s="53"/>
      <c r="HS26" s="53"/>
      <c r="HT26" s="53"/>
      <c r="HU26" s="53"/>
      <c r="HV26" s="54"/>
      <c r="HW26" s="53"/>
      <c r="HX26" s="53"/>
      <c r="HY26" s="54"/>
      <c r="HZ26" s="54"/>
      <c r="IA26" s="53"/>
      <c r="IB26" s="53"/>
    </row>
    <row r="27" spans="2:236" ht="24">
      <c r="B27" s="55"/>
      <c r="C27" s="56">
        <v>3</v>
      </c>
      <c r="D27" s="24">
        <v>126224.68500668547</v>
      </c>
      <c r="E27" s="24">
        <v>29492.331621466456</v>
      </c>
      <c r="F27" s="24">
        <v>63898.93601436998</v>
      </c>
      <c r="G27" s="24">
        <v>104010.54086022952</v>
      </c>
      <c r="H27" s="24">
        <v>60656.802059633206</v>
      </c>
      <c r="I27" s="57">
        <v>-2031.3176530493656</v>
      </c>
      <c r="J27" s="24">
        <f t="shared" si="0"/>
        <v>260938.3737900689</v>
      </c>
      <c r="K27" s="6"/>
      <c r="M27" s="51"/>
      <c r="N27" s="51"/>
      <c r="O27" s="50"/>
      <c r="P27" s="52"/>
      <c r="Q27" s="52"/>
      <c r="AJ27" s="53"/>
      <c r="AK27" s="53"/>
      <c r="AL27" s="53"/>
      <c r="AM27" s="53"/>
      <c r="AN27" s="53"/>
      <c r="AO27" s="53"/>
      <c r="AP27" s="53"/>
      <c r="AQ27" s="53"/>
      <c r="AR27" s="53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3"/>
      <c r="BI27" s="54"/>
      <c r="BJ27" s="54"/>
      <c r="BK27" s="53"/>
      <c r="BL27" s="53"/>
      <c r="BM27" s="53"/>
      <c r="BN27" s="53"/>
      <c r="BO27" s="53"/>
      <c r="BP27" s="53"/>
      <c r="BQ27" s="53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3"/>
      <c r="CD27" s="53"/>
      <c r="CE27" s="53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3"/>
      <c r="GY27" s="53"/>
      <c r="GZ27" s="53"/>
      <c r="HA27" s="53"/>
      <c r="HB27" s="54"/>
      <c r="HC27" s="54"/>
      <c r="HD27" s="53"/>
      <c r="HE27" s="53"/>
      <c r="HF27" s="54"/>
      <c r="HG27" s="54"/>
      <c r="HH27" s="53"/>
      <c r="HI27" s="53"/>
      <c r="HJ27" s="54"/>
      <c r="HK27" s="53"/>
      <c r="HL27" s="53"/>
      <c r="HM27" s="54"/>
      <c r="HN27" s="53"/>
      <c r="HO27" s="53"/>
      <c r="HP27" s="54"/>
      <c r="HQ27" s="54"/>
      <c r="HR27" s="53"/>
      <c r="HS27" s="53"/>
      <c r="HT27" s="53"/>
      <c r="HU27" s="53"/>
      <c r="HV27" s="54"/>
      <c r="HW27" s="53"/>
      <c r="HX27" s="53"/>
      <c r="HY27" s="54"/>
      <c r="HZ27" s="54"/>
      <c r="IA27" s="53"/>
      <c r="IB27" s="53"/>
    </row>
    <row r="28" spans="2:236" ht="24">
      <c r="B28" s="55"/>
      <c r="C28" s="56">
        <v>4</v>
      </c>
      <c r="D28" s="24">
        <v>113972.93201506624</v>
      </c>
      <c r="E28" s="24">
        <v>38578.681770155345</v>
      </c>
      <c r="F28" s="24">
        <v>56957.04603620633</v>
      </c>
      <c r="G28" s="24">
        <v>85355.66607091427</v>
      </c>
      <c r="H28" s="24">
        <v>74348.05015944809</v>
      </c>
      <c r="I28" s="57">
        <v>27256.078511615546</v>
      </c>
      <c r="J28" s="24">
        <f t="shared" si="0"/>
        <v>247772.35424450965</v>
      </c>
      <c r="K28" s="6"/>
      <c r="M28" s="51"/>
      <c r="N28" s="51"/>
      <c r="O28" s="50"/>
      <c r="P28" s="52"/>
      <c r="Q28" s="52"/>
      <c r="AJ28" s="53"/>
      <c r="AK28" s="53"/>
      <c r="AL28" s="53"/>
      <c r="AM28" s="53"/>
      <c r="AN28" s="53"/>
      <c r="AO28" s="53"/>
      <c r="AP28" s="53"/>
      <c r="AQ28" s="53"/>
      <c r="AR28" s="53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3"/>
      <c r="BI28" s="54"/>
      <c r="BJ28" s="54"/>
      <c r="BK28" s="53"/>
      <c r="BL28" s="53"/>
      <c r="BM28" s="53"/>
      <c r="BN28" s="53"/>
      <c r="BO28" s="53"/>
      <c r="BP28" s="53"/>
      <c r="BQ28" s="53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3"/>
      <c r="CD28" s="53"/>
      <c r="CE28" s="53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3"/>
      <c r="GY28" s="53"/>
      <c r="GZ28" s="53"/>
      <c r="HA28" s="53"/>
      <c r="HB28" s="54"/>
      <c r="HC28" s="54"/>
      <c r="HD28" s="53"/>
      <c r="HE28" s="53"/>
      <c r="HF28" s="54"/>
      <c r="HG28" s="54"/>
      <c r="HH28" s="53"/>
      <c r="HI28" s="53"/>
      <c r="HJ28" s="54"/>
      <c r="HK28" s="53"/>
      <c r="HL28" s="53"/>
      <c r="HM28" s="54"/>
      <c r="HN28" s="53"/>
      <c r="HO28" s="53"/>
      <c r="HP28" s="54"/>
      <c r="HQ28" s="54"/>
      <c r="HR28" s="53"/>
      <c r="HS28" s="53"/>
      <c r="HT28" s="53"/>
      <c r="HU28" s="53"/>
      <c r="HV28" s="54"/>
      <c r="HW28" s="53"/>
      <c r="HX28" s="53"/>
      <c r="HY28" s="54"/>
      <c r="HZ28" s="54"/>
      <c r="IA28" s="53"/>
      <c r="IB28" s="53"/>
    </row>
    <row r="29" spans="2:236" ht="24">
      <c r="B29" s="55">
        <v>1373</v>
      </c>
      <c r="C29" s="56">
        <v>1</v>
      </c>
      <c r="D29" s="24">
        <v>111901.13010916478</v>
      </c>
      <c r="E29" s="24">
        <v>39975.21241759039</v>
      </c>
      <c r="F29" s="24">
        <v>55381.059828591024</v>
      </c>
      <c r="G29" s="24">
        <v>90240.07722234802</v>
      </c>
      <c r="H29" s="24">
        <v>46252.989621938825</v>
      </c>
      <c r="I29" s="57">
        <v>-2439.126129870914</v>
      </c>
      <c r="J29" s="24">
        <f t="shared" si="0"/>
        <v>248805.36382588447</v>
      </c>
      <c r="K29" s="6">
        <f>SUM(J29:J32)</f>
        <v>1037005.9601145714</v>
      </c>
      <c r="M29" s="51"/>
      <c r="N29" s="51"/>
      <c r="O29" s="50"/>
      <c r="P29" s="52"/>
      <c r="Q29" s="52"/>
      <c r="AJ29" s="53"/>
      <c r="AK29" s="53"/>
      <c r="AL29" s="53"/>
      <c r="AM29" s="53"/>
      <c r="AN29" s="53"/>
      <c r="AO29" s="53"/>
      <c r="AP29" s="53"/>
      <c r="AQ29" s="53"/>
      <c r="AR29" s="53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3"/>
      <c r="BI29" s="54"/>
      <c r="BJ29" s="53"/>
      <c r="BK29" s="53"/>
      <c r="BL29" s="53"/>
      <c r="BM29" s="53"/>
      <c r="BN29" s="53"/>
      <c r="BO29" s="53"/>
      <c r="BP29" s="53"/>
      <c r="BQ29" s="53"/>
      <c r="BR29" s="53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3"/>
      <c r="CD29" s="53"/>
      <c r="CE29" s="53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3"/>
      <c r="GY29" s="53"/>
      <c r="GZ29" s="53"/>
      <c r="HA29" s="53"/>
      <c r="HB29" s="54"/>
      <c r="HC29" s="54"/>
      <c r="HD29" s="53"/>
      <c r="HE29" s="53"/>
      <c r="HF29" s="54"/>
      <c r="HG29" s="54"/>
      <c r="HH29" s="53"/>
      <c r="HI29" s="53"/>
      <c r="HJ29" s="54"/>
      <c r="HK29" s="53"/>
      <c r="HL29" s="53"/>
      <c r="HM29" s="54"/>
      <c r="HN29" s="53"/>
      <c r="HO29" s="53"/>
      <c r="HP29" s="54"/>
      <c r="HQ29" s="54"/>
      <c r="HR29" s="53"/>
      <c r="HS29" s="53"/>
      <c r="HT29" s="53"/>
      <c r="HU29" s="53"/>
      <c r="HV29" s="54"/>
      <c r="HW29" s="53"/>
      <c r="HX29" s="53"/>
      <c r="HY29" s="54"/>
      <c r="HZ29" s="54"/>
      <c r="IA29" s="53"/>
      <c r="IB29" s="53"/>
    </row>
    <row r="30" spans="2:236" ht="24">
      <c r="B30" s="55"/>
      <c r="C30" s="56">
        <v>2</v>
      </c>
      <c r="D30" s="24">
        <v>116300.31178503881</v>
      </c>
      <c r="E30" s="24">
        <v>42682.112135352065</v>
      </c>
      <c r="F30" s="24">
        <v>58727.347065703405</v>
      </c>
      <c r="G30" s="24">
        <v>101890.45411416749</v>
      </c>
      <c r="H30" s="24">
        <v>49706.64952433371</v>
      </c>
      <c r="I30" s="57">
        <v>-1999.6200276263407</v>
      </c>
      <c r="J30" s="24">
        <f t="shared" si="0"/>
        <v>267893.9555483017</v>
      </c>
      <c r="K30" s="6"/>
      <c r="M30" s="51"/>
      <c r="N30" s="51"/>
      <c r="O30" s="50"/>
      <c r="P30" s="52"/>
      <c r="Q30" s="52"/>
      <c r="AJ30" s="53"/>
      <c r="AK30" s="53"/>
      <c r="AL30" s="53"/>
      <c r="AM30" s="53"/>
      <c r="AN30" s="53"/>
      <c r="AO30" s="53"/>
      <c r="AP30" s="53"/>
      <c r="AQ30" s="53"/>
      <c r="AR30" s="53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3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3"/>
      <c r="BW30" s="54"/>
      <c r="BX30" s="54"/>
      <c r="BY30" s="54"/>
      <c r="BZ30" s="54"/>
      <c r="CA30" s="54"/>
      <c r="CB30" s="54"/>
      <c r="CC30" s="53"/>
      <c r="CD30" s="53"/>
      <c r="CE30" s="53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3"/>
      <c r="GY30" s="53"/>
      <c r="GZ30" s="53"/>
      <c r="HA30" s="53"/>
      <c r="HB30" s="54"/>
      <c r="HC30" s="54"/>
      <c r="HD30" s="53"/>
      <c r="HE30" s="53"/>
      <c r="HF30" s="54"/>
      <c r="HG30" s="54"/>
      <c r="HH30" s="53"/>
      <c r="HI30" s="53"/>
      <c r="HJ30" s="54"/>
      <c r="HK30" s="53"/>
      <c r="HL30" s="53"/>
      <c r="HM30" s="54"/>
      <c r="HN30" s="53"/>
      <c r="HO30" s="53"/>
      <c r="HP30" s="54"/>
      <c r="HQ30" s="54"/>
      <c r="HR30" s="53"/>
      <c r="HS30" s="53"/>
      <c r="HT30" s="53"/>
      <c r="HU30" s="53"/>
      <c r="HV30" s="54"/>
      <c r="HW30" s="53"/>
      <c r="HX30" s="53"/>
      <c r="HY30" s="54"/>
      <c r="HZ30" s="54"/>
      <c r="IA30" s="53"/>
      <c r="IB30" s="53"/>
    </row>
    <row r="31" spans="2:236" ht="24">
      <c r="B31" s="55"/>
      <c r="C31" s="56">
        <v>3</v>
      </c>
      <c r="D31" s="24">
        <v>109264.30868263269</v>
      </c>
      <c r="E31" s="24">
        <v>40405.72971012331</v>
      </c>
      <c r="F31" s="24">
        <v>53593.607987463794</v>
      </c>
      <c r="G31" s="24">
        <v>95550.8579974797</v>
      </c>
      <c r="H31" s="24">
        <v>44707.34715376576</v>
      </c>
      <c r="I31" s="57">
        <v>7397.223794323567</v>
      </c>
      <c r="J31" s="24">
        <f t="shared" si="0"/>
        <v>261504.38101825732</v>
      </c>
      <c r="K31" s="6"/>
      <c r="M31" s="51"/>
      <c r="N31" s="51"/>
      <c r="O31" s="50"/>
      <c r="P31" s="52"/>
      <c r="Q31" s="52"/>
      <c r="AJ31" s="53"/>
      <c r="AK31" s="53"/>
      <c r="AL31" s="53"/>
      <c r="AM31" s="53"/>
      <c r="AN31" s="53"/>
      <c r="AO31" s="53"/>
      <c r="AP31" s="53"/>
      <c r="AQ31" s="53"/>
      <c r="AR31" s="53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3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3"/>
      <c r="BW31" s="54"/>
      <c r="BX31" s="54"/>
      <c r="BY31" s="54"/>
      <c r="BZ31" s="54"/>
      <c r="CA31" s="54"/>
      <c r="CB31" s="54"/>
      <c r="CC31" s="53"/>
      <c r="CD31" s="53"/>
      <c r="CE31" s="53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3"/>
      <c r="GY31" s="53"/>
      <c r="GZ31" s="53"/>
      <c r="HA31" s="53"/>
      <c r="HB31" s="54"/>
      <c r="HC31" s="54"/>
      <c r="HD31" s="53"/>
      <c r="HE31" s="53"/>
      <c r="HF31" s="54"/>
      <c r="HG31" s="54"/>
      <c r="HH31" s="53"/>
      <c r="HI31" s="53"/>
      <c r="HJ31" s="54"/>
      <c r="HK31" s="53"/>
      <c r="HL31" s="53"/>
      <c r="HM31" s="54"/>
      <c r="HN31" s="53"/>
      <c r="HO31" s="53"/>
      <c r="HP31" s="54"/>
      <c r="HQ31" s="54"/>
      <c r="HR31" s="53"/>
      <c r="HS31" s="53"/>
      <c r="HT31" s="53"/>
      <c r="HU31" s="53"/>
      <c r="HV31" s="54"/>
      <c r="HW31" s="53"/>
      <c r="HX31" s="53"/>
      <c r="HY31" s="54"/>
      <c r="HZ31" s="54"/>
      <c r="IA31" s="53"/>
      <c r="IB31" s="53"/>
    </row>
    <row r="32" spans="2:236" ht="24">
      <c r="B32" s="55"/>
      <c r="C32" s="56">
        <v>4</v>
      </c>
      <c r="D32" s="24">
        <v>107333.0494231638</v>
      </c>
      <c r="E32" s="24">
        <v>32734.745736934216</v>
      </c>
      <c r="F32" s="24">
        <v>55670.955118241756</v>
      </c>
      <c r="G32" s="24">
        <v>106507.41066600486</v>
      </c>
      <c r="H32" s="24">
        <v>48386.103699961706</v>
      </c>
      <c r="I32" s="57">
        <v>4942.202477745042</v>
      </c>
      <c r="J32" s="24">
        <f t="shared" si="0"/>
        <v>258802.25972212793</v>
      </c>
      <c r="K32" s="6"/>
      <c r="M32" s="51"/>
      <c r="N32" s="51"/>
      <c r="O32" s="50"/>
      <c r="P32" s="52"/>
      <c r="Q32" s="52"/>
      <c r="AJ32" s="53"/>
      <c r="AK32" s="53"/>
      <c r="AL32" s="53"/>
      <c r="AM32" s="53"/>
      <c r="AN32" s="53"/>
      <c r="AO32" s="53"/>
      <c r="AP32" s="53"/>
      <c r="AQ32" s="53"/>
      <c r="AR32" s="53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3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3"/>
      <c r="CD32" s="53"/>
      <c r="CE32" s="53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3"/>
      <c r="GY32" s="53"/>
      <c r="GZ32" s="53"/>
      <c r="HA32" s="53"/>
      <c r="HB32" s="54"/>
      <c r="HC32" s="54"/>
      <c r="HD32" s="53"/>
      <c r="HE32" s="53"/>
      <c r="HF32" s="54"/>
      <c r="HG32" s="54"/>
      <c r="HH32" s="53"/>
      <c r="HI32" s="53"/>
      <c r="HJ32" s="54"/>
      <c r="HK32" s="53"/>
      <c r="HL32" s="53"/>
      <c r="HM32" s="54"/>
      <c r="HN32" s="53"/>
      <c r="HO32" s="53"/>
      <c r="HP32" s="54"/>
      <c r="HQ32" s="54"/>
      <c r="HR32" s="53"/>
      <c r="HS32" s="53"/>
      <c r="HT32" s="53"/>
      <c r="HU32" s="53"/>
      <c r="HV32" s="54"/>
      <c r="HW32" s="53"/>
      <c r="HX32" s="53"/>
      <c r="HY32" s="54"/>
      <c r="HZ32" s="54"/>
      <c r="IA32" s="53"/>
      <c r="IB32" s="53"/>
    </row>
    <row r="33" spans="2:236" ht="24">
      <c r="B33" s="55">
        <v>1374</v>
      </c>
      <c r="C33" s="56">
        <v>1</v>
      </c>
      <c r="D33" s="24">
        <v>96026.91787900751</v>
      </c>
      <c r="E33" s="24">
        <v>35758.08288838184</v>
      </c>
      <c r="F33" s="24">
        <v>49218.344122444105</v>
      </c>
      <c r="G33" s="24">
        <v>84309.58781410304</v>
      </c>
      <c r="H33" s="24">
        <v>51109.714496693654</v>
      </c>
      <c r="I33" s="57">
        <v>30158.143922099698</v>
      </c>
      <c r="J33" s="24">
        <f t="shared" si="0"/>
        <v>244361.3621293425</v>
      </c>
      <c r="K33" s="6">
        <f>SUM(J33:J36)</f>
        <v>1061904.7474298798</v>
      </c>
      <c r="M33" s="51"/>
      <c r="N33" s="51"/>
      <c r="O33" s="50"/>
      <c r="P33" s="52"/>
      <c r="Q33" s="52"/>
      <c r="AJ33" s="54"/>
      <c r="AK33" s="53"/>
      <c r="AL33" s="53"/>
      <c r="AM33" s="53"/>
      <c r="AN33" s="53"/>
      <c r="AO33" s="53"/>
      <c r="AP33" s="53"/>
      <c r="AQ33" s="53"/>
      <c r="AR33" s="53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3"/>
      <c r="BK33" s="53"/>
      <c r="BL33" s="53"/>
      <c r="BM33" s="53"/>
      <c r="BN33" s="53"/>
      <c r="BO33" s="53"/>
      <c r="BP33" s="53"/>
      <c r="BQ33" s="53"/>
      <c r="BR33" s="53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3"/>
      <c r="CD33" s="53"/>
      <c r="CE33" s="53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</row>
    <row r="34" spans="2:120" ht="24">
      <c r="B34" s="55"/>
      <c r="C34" s="56">
        <v>2</v>
      </c>
      <c r="D34" s="24">
        <v>104712.0105009525</v>
      </c>
      <c r="E34" s="24">
        <v>38187.0353111405</v>
      </c>
      <c r="F34" s="24">
        <v>49416.30415344707</v>
      </c>
      <c r="G34" s="24">
        <v>84060.53961161584</v>
      </c>
      <c r="H34" s="24">
        <v>47300.48809249432</v>
      </c>
      <c r="I34" s="57">
        <v>31299.386529308336</v>
      </c>
      <c r="J34" s="24">
        <f t="shared" si="0"/>
        <v>260374.78801396996</v>
      </c>
      <c r="K34" s="6"/>
      <c r="M34" s="51"/>
      <c r="N34" s="51"/>
      <c r="O34" s="50"/>
      <c r="P34" s="52"/>
      <c r="Q34" s="52"/>
      <c r="AJ34" s="54"/>
      <c r="AK34" s="53"/>
      <c r="AL34" s="53"/>
      <c r="AM34" s="53"/>
      <c r="AN34" s="53"/>
      <c r="AO34" s="53"/>
      <c r="AP34" s="53"/>
      <c r="AQ34" s="53"/>
      <c r="AR34" s="53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3"/>
      <c r="BK34" s="53"/>
      <c r="BL34" s="53"/>
      <c r="BM34" s="53"/>
      <c r="BN34" s="53"/>
      <c r="BO34" s="53"/>
      <c r="BP34" s="53"/>
      <c r="BQ34" s="53"/>
      <c r="BR34" s="53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3"/>
      <c r="CD34" s="53"/>
      <c r="CE34" s="53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</row>
    <row r="35" spans="2:120" ht="24">
      <c r="B35" s="55"/>
      <c r="C35" s="56">
        <v>3</v>
      </c>
      <c r="D35" s="24">
        <v>108221.26704298491</v>
      </c>
      <c r="E35" s="24">
        <v>35578.358347375535</v>
      </c>
      <c r="F35" s="24">
        <v>53515.004863720984</v>
      </c>
      <c r="G35" s="24">
        <v>96581.69795826681</v>
      </c>
      <c r="H35" s="24">
        <v>46781.60389073338</v>
      </c>
      <c r="I35" s="57">
        <v>29105.054372261104</v>
      </c>
      <c r="J35" s="24">
        <f t="shared" si="0"/>
        <v>276219.778693876</v>
      </c>
      <c r="K35" s="6"/>
      <c r="M35" s="51"/>
      <c r="N35" s="51"/>
      <c r="O35" s="50"/>
      <c r="P35" s="52"/>
      <c r="Q35" s="52"/>
      <c r="AJ35" s="54"/>
      <c r="AK35" s="53"/>
      <c r="AL35" s="53"/>
      <c r="AM35" s="53"/>
      <c r="AN35" s="53"/>
      <c r="AO35" s="53"/>
      <c r="AP35" s="53"/>
      <c r="AQ35" s="53"/>
      <c r="AR35" s="53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3"/>
      <c r="BK35" s="53"/>
      <c r="BL35" s="53"/>
      <c r="BM35" s="53"/>
      <c r="BN35" s="53"/>
      <c r="BO35" s="53"/>
      <c r="BP35" s="53"/>
      <c r="BQ35" s="53"/>
      <c r="BR35" s="53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3"/>
      <c r="CD35" s="53"/>
      <c r="CE35" s="53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</row>
    <row r="36" spans="2:120" ht="24">
      <c r="B36" s="55"/>
      <c r="C36" s="56">
        <v>4</v>
      </c>
      <c r="D36" s="24">
        <v>108835.8045770551</v>
      </c>
      <c r="E36" s="24">
        <v>40640.93345310212</v>
      </c>
      <c r="F36" s="24">
        <v>56345.766860387856</v>
      </c>
      <c r="G36" s="24">
        <v>93932.38461601427</v>
      </c>
      <c r="H36" s="24">
        <v>41518.59352007862</v>
      </c>
      <c r="I36" s="57">
        <v>22712.522606210725</v>
      </c>
      <c r="J36" s="24">
        <f t="shared" si="0"/>
        <v>280948.81859269144</v>
      </c>
      <c r="K36" s="6"/>
      <c r="M36" s="51"/>
      <c r="N36" s="51"/>
      <c r="O36" s="50"/>
      <c r="P36" s="52"/>
      <c r="Q36" s="52"/>
      <c r="AJ36" s="54"/>
      <c r="AK36" s="53"/>
      <c r="AL36" s="53"/>
      <c r="AM36" s="53"/>
      <c r="AN36" s="53"/>
      <c r="AO36" s="53"/>
      <c r="AP36" s="53"/>
      <c r="AQ36" s="53"/>
      <c r="AR36" s="53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3"/>
      <c r="BK36" s="53"/>
      <c r="BL36" s="53"/>
      <c r="BM36" s="53"/>
      <c r="BN36" s="53"/>
      <c r="BO36" s="53"/>
      <c r="BP36" s="53"/>
      <c r="BQ36" s="53"/>
      <c r="BR36" s="53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3"/>
      <c r="CD36" s="53"/>
      <c r="CE36" s="53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</row>
    <row r="37" spans="2:120" ht="24">
      <c r="B37" s="55">
        <v>1375</v>
      </c>
      <c r="C37" s="56">
        <v>1</v>
      </c>
      <c r="D37" s="24">
        <v>107268.29526690044</v>
      </c>
      <c r="E37" s="24">
        <v>32924.249673720005</v>
      </c>
      <c r="F37" s="24">
        <v>61901.91455782989</v>
      </c>
      <c r="G37" s="24">
        <v>93338.87485045003</v>
      </c>
      <c r="H37" s="24">
        <v>53289.31849928622</v>
      </c>
      <c r="I37" s="57">
        <v>37326.46412075221</v>
      </c>
      <c r="J37" s="24">
        <f t="shared" si="0"/>
        <v>279470.47997036634</v>
      </c>
      <c r="K37" s="6">
        <f>SUM(J37:J40)</f>
        <v>1129341.45832862</v>
      </c>
      <c r="M37" s="51"/>
      <c r="N37" s="51"/>
      <c r="O37" s="50"/>
      <c r="P37" s="52"/>
      <c r="Q37" s="52"/>
      <c r="AJ37" s="54"/>
      <c r="AK37" s="53"/>
      <c r="AL37" s="53"/>
      <c r="AM37" s="53"/>
      <c r="AN37" s="53"/>
      <c r="AO37" s="53"/>
      <c r="AP37" s="53"/>
      <c r="AQ37" s="53"/>
      <c r="AR37" s="53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3"/>
      <c r="BK37" s="53"/>
      <c r="BL37" s="53"/>
      <c r="BM37" s="53"/>
      <c r="BN37" s="53"/>
      <c r="BO37" s="53"/>
      <c r="BP37" s="53"/>
      <c r="BQ37" s="53"/>
      <c r="BR37" s="53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3"/>
      <c r="CD37" s="53"/>
      <c r="CE37" s="53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</row>
    <row r="38" spans="2:120" ht="24">
      <c r="B38" s="55"/>
      <c r="C38" s="56">
        <v>2</v>
      </c>
      <c r="D38" s="24">
        <v>109539.28183329651</v>
      </c>
      <c r="E38" s="24">
        <v>34988.819348361605</v>
      </c>
      <c r="F38" s="24">
        <v>65243.03491148287</v>
      </c>
      <c r="G38" s="24">
        <v>93951.70104358414</v>
      </c>
      <c r="H38" s="24">
        <v>49582.73881604761</v>
      </c>
      <c r="I38" s="57">
        <v>30062.726721194922</v>
      </c>
      <c r="J38" s="24">
        <f t="shared" si="0"/>
        <v>284202.82504187245</v>
      </c>
      <c r="K38" s="6"/>
      <c r="M38" s="51"/>
      <c r="N38" s="51"/>
      <c r="O38" s="50"/>
      <c r="P38" s="52"/>
      <c r="Q38" s="52"/>
      <c r="AJ38" s="54"/>
      <c r="AK38" s="53"/>
      <c r="AL38" s="53"/>
      <c r="AM38" s="53"/>
      <c r="AN38" s="53"/>
      <c r="AO38" s="53"/>
      <c r="AP38" s="53"/>
      <c r="AQ38" s="53"/>
      <c r="AR38" s="53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3"/>
      <c r="BK38" s="53"/>
      <c r="BL38" s="53"/>
      <c r="BM38" s="53"/>
      <c r="BN38" s="53"/>
      <c r="BO38" s="53"/>
      <c r="BP38" s="53"/>
      <c r="BQ38" s="53"/>
      <c r="BR38" s="53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3"/>
      <c r="CD38" s="53"/>
      <c r="CE38" s="53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</row>
    <row r="39" spans="2:120" ht="24">
      <c r="B39" s="55"/>
      <c r="C39" s="56">
        <v>3</v>
      </c>
      <c r="D39" s="24">
        <v>108852.31555906516</v>
      </c>
      <c r="E39" s="24">
        <v>38811.194854985755</v>
      </c>
      <c r="F39" s="24">
        <v>67293.34478916044</v>
      </c>
      <c r="G39" s="24">
        <v>88051.97249407585</v>
      </c>
      <c r="H39" s="24">
        <v>57507.46844545339</v>
      </c>
      <c r="I39" s="57">
        <v>34427.775380632665</v>
      </c>
      <c r="J39" s="24">
        <f t="shared" si="0"/>
        <v>279929.1346324665</v>
      </c>
      <c r="K39" s="6"/>
      <c r="M39" s="51"/>
      <c r="N39" s="51"/>
      <c r="O39" s="50"/>
      <c r="P39" s="52"/>
      <c r="Q39" s="52"/>
      <c r="AJ39" s="54"/>
      <c r="AK39" s="53"/>
      <c r="AL39" s="53"/>
      <c r="AM39" s="53"/>
      <c r="AN39" s="53"/>
      <c r="AO39" s="53"/>
      <c r="AP39" s="53"/>
      <c r="AQ39" s="53"/>
      <c r="AR39" s="53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3"/>
      <c r="BK39" s="53"/>
      <c r="BL39" s="53"/>
      <c r="BM39" s="53"/>
      <c r="BN39" s="53"/>
      <c r="BO39" s="53"/>
      <c r="BP39" s="53"/>
      <c r="BQ39" s="53"/>
      <c r="BR39" s="53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3"/>
      <c r="CD39" s="53"/>
      <c r="CE39" s="53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</row>
    <row r="40" spans="2:120" ht="24">
      <c r="B40" s="55"/>
      <c r="C40" s="56">
        <v>4</v>
      </c>
      <c r="D40" s="24">
        <v>108762.71734073786</v>
      </c>
      <c r="E40" s="24">
        <v>42886.83612293262</v>
      </c>
      <c r="F40" s="24">
        <v>67365.31574152678</v>
      </c>
      <c r="G40" s="24">
        <v>86040.16161189</v>
      </c>
      <c r="H40" s="24">
        <v>59319.87423921281</v>
      </c>
      <c r="I40" s="57">
        <v>40003.86210604044</v>
      </c>
      <c r="J40" s="24">
        <f t="shared" si="0"/>
        <v>285739.0186839149</v>
      </c>
      <c r="K40" s="6"/>
      <c r="M40" s="51"/>
      <c r="N40" s="51"/>
      <c r="O40" s="50"/>
      <c r="P40" s="52"/>
      <c r="Q40" s="52"/>
      <c r="AJ40" s="54"/>
      <c r="AK40" s="53"/>
      <c r="AL40" s="53"/>
      <c r="AM40" s="53"/>
      <c r="AN40" s="53"/>
      <c r="AO40" s="53"/>
      <c r="AP40" s="53"/>
      <c r="AQ40" s="53"/>
      <c r="AR40" s="53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3"/>
      <c r="BK40" s="53"/>
      <c r="BL40" s="53"/>
      <c r="BM40" s="53"/>
      <c r="BN40" s="53"/>
      <c r="BO40" s="53"/>
      <c r="BP40" s="53"/>
      <c r="BQ40" s="53"/>
      <c r="BR40" s="53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3"/>
      <c r="CD40" s="53"/>
      <c r="CE40" s="53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</row>
    <row r="41" spans="2:120" ht="24">
      <c r="B41" s="55">
        <v>1376</v>
      </c>
      <c r="C41" s="56">
        <v>1</v>
      </c>
      <c r="D41" s="24">
        <v>114011.39454395801</v>
      </c>
      <c r="E41" s="24">
        <v>34099.54824375135</v>
      </c>
      <c r="F41" s="24">
        <v>78644.81432896393</v>
      </c>
      <c r="G41" s="24">
        <v>79174.71302882182</v>
      </c>
      <c r="H41" s="24">
        <v>56421.1675417069</v>
      </c>
      <c r="I41" s="57">
        <v>27262.882528254268</v>
      </c>
      <c r="J41" s="24">
        <f t="shared" si="0"/>
        <v>276772.18513204245</v>
      </c>
      <c r="K41" s="6">
        <f>SUM(J41:J44)</f>
        <v>1144591.9722657846</v>
      </c>
      <c r="M41" s="51"/>
      <c r="N41" s="51"/>
      <c r="O41" s="50"/>
      <c r="P41" s="52"/>
      <c r="Q41" s="52"/>
      <c r="AJ41" s="54"/>
      <c r="AK41" s="53"/>
      <c r="AL41" s="53"/>
      <c r="AM41" s="53"/>
      <c r="AN41" s="53"/>
      <c r="AO41" s="53"/>
      <c r="AP41" s="53"/>
      <c r="AQ41" s="53"/>
      <c r="AR41" s="53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3"/>
      <c r="BK41" s="53"/>
      <c r="BL41" s="53"/>
      <c r="BM41" s="53"/>
      <c r="BN41" s="53"/>
      <c r="BO41" s="53"/>
      <c r="BP41" s="53"/>
      <c r="BQ41" s="53"/>
      <c r="BR41" s="53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3"/>
      <c r="CD41" s="53"/>
      <c r="CE41" s="53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</row>
    <row r="42" spans="2:120" ht="24">
      <c r="B42" s="55"/>
      <c r="C42" s="56">
        <v>2</v>
      </c>
      <c r="D42" s="24">
        <v>115327.50013554527</v>
      </c>
      <c r="E42" s="24">
        <v>38379.719344729674</v>
      </c>
      <c r="F42" s="24">
        <v>69956.43650281853</v>
      </c>
      <c r="G42" s="24">
        <v>78281.03671717018</v>
      </c>
      <c r="H42" s="24">
        <v>51328.33590986635</v>
      </c>
      <c r="I42" s="57">
        <v>27418.39142498598</v>
      </c>
      <c r="J42" s="24">
        <f t="shared" si="0"/>
        <v>278034.7482153833</v>
      </c>
      <c r="K42" s="6"/>
      <c r="M42" s="51"/>
      <c r="N42" s="51"/>
      <c r="O42" s="50"/>
      <c r="P42" s="52"/>
      <c r="Q42" s="52"/>
      <c r="AJ42" s="54"/>
      <c r="AK42" s="53"/>
      <c r="AL42" s="53"/>
      <c r="AM42" s="53"/>
      <c r="AN42" s="53"/>
      <c r="AO42" s="53"/>
      <c r="AP42" s="53"/>
      <c r="AQ42" s="53"/>
      <c r="AR42" s="53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3"/>
      <c r="BK42" s="53"/>
      <c r="BL42" s="53"/>
      <c r="BM42" s="53"/>
      <c r="BN42" s="53"/>
      <c r="BO42" s="53"/>
      <c r="BP42" s="53"/>
      <c r="BQ42" s="53"/>
      <c r="BR42" s="53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3"/>
      <c r="CD42" s="53"/>
      <c r="CE42" s="53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</row>
    <row r="43" spans="2:120" ht="24">
      <c r="B43" s="55"/>
      <c r="C43" s="56">
        <v>3</v>
      </c>
      <c r="D43" s="24">
        <v>117404.16844668894</v>
      </c>
      <c r="E43" s="24">
        <v>38121.153966023216</v>
      </c>
      <c r="F43" s="24">
        <v>67962.1149139085</v>
      </c>
      <c r="G43" s="24">
        <v>86291.72270479746</v>
      </c>
      <c r="H43" s="24">
        <v>54272.51964834747</v>
      </c>
      <c r="I43" s="57">
        <v>33627.8088302706</v>
      </c>
      <c r="J43" s="24">
        <f t="shared" si="0"/>
        <v>289134.4492133412</v>
      </c>
      <c r="K43" s="6"/>
      <c r="M43" s="51"/>
      <c r="N43" s="51"/>
      <c r="O43" s="50"/>
      <c r="P43" s="52"/>
      <c r="Q43" s="52"/>
      <c r="AJ43" s="54"/>
      <c r="AK43" s="53"/>
      <c r="AL43" s="53"/>
      <c r="AM43" s="53"/>
      <c r="AN43" s="53"/>
      <c r="AO43" s="53"/>
      <c r="AP43" s="53"/>
      <c r="AQ43" s="53"/>
      <c r="AR43" s="53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3"/>
      <c r="BK43" s="53"/>
      <c r="BL43" s="53"/>
      <c r="BM43" s="53"/>
      <c r="BN43" s="53"/>
      <c r="BO43" s="53"/>
      <c r="BP43" s="53"/>
      <c r="BQ43" s="53"/>
      <c r="BR43" s="53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3"/>
      <c r="CD43" s="53"/>
      <c r="CE43" s="53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</row>
    <row r="44" spans="2:120" ht="24">
      <c r="B44" s="55"/>
      <c r="C44" s="56">
        <v>4</v>
      </c>
      <c r="D44" s="24">
        <v>124029.13687380783</v>
      </c>
      <c r="E44" s="24">
        <v>35025.278445495744</v>
      </c>
      <c r="F44" s="24">
        <v>64495.93425430906</v>
      </c>
      <c r="G44" s="24">
        <v>97799.43754921053</v>
      </c>
      <c r="H44" s="24">
        <v>43650.47690007928</v>
      </c>
      <c r="I44" s="57">
        <v>22951.279482273676</v>
      </c>
      <c r="J44" s="24">
        <f t="shared" si="0"/>
        <v>300650.58970501757</v>
      </c>
      <c r="K44" s="6"/>
      <c r="M44" s="51"/>
      <c r="N44" s="51"/>
      <c r="O44" s="50"/>
      <c r="P44" s="52"/>
      <c r="Q44" s="52"/>
      <c r="AJ44" s="54"/>
      <c r="AK44" s="53"/>
      <c r="AL44" s="53"/>
      <c r="AM44" s="53"/>
      <c r="AN44" s="53"/>
      <c r="AO44" s="53"/>
      <c r="AP44" s="53"/>
      <c r="AQ44" s="53"/>
      <c r="AR44" s="53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3"/>
      <c r="BK44" s="53"/>
      <c r="BL44" s="53"/>
      <c r="BM44" s="53"/>
      <c r="BN44" s="53"/>
      <c r="BO44" s="53"/>
      <c r="BP44" s="53"/>
      <c r="BQ44" s="53"/>
      <c r="BR44" s="53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3"/>
      <c r="CD44" s="53"/>
      <c r="CE44" s="53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</row>
    <row r="45" spans="2:120" ht="24">
      <c r="B45" s="55">
        <v>1377</v>
      </c>
      <c r="C45" s="56">
        <v>1</v>
      </c>
      <c r="D45" s="24">
        <v>118770.10972185333</v>
      </c>
      <c r="E45" s="24">
        <v>36673.873633466625</v>
      </c>
      <c r="F45" s="24">
        <v>67824.24362109114</v>
      </c>
      <c r="G45" s="24">
        <v>86309.64044093537</v>
      </c>
      <c r="H45" s="24">
        <v>56932.0631979992</v>
      </c>
      <c r="I45" s="57">
        <v>32704.314585404354</v>
      </c>
      <c r="J45" s="24">
        <f t="shared" si="0"/>
        <v>285350.1188047516</v>
      </c>
      <c r="K45" s="6">
        <f>SUM(J45:J48)</f>
        <v>1168399.7570562009</v>
      </c>
      <c r="M45" s="51"/>
      <c r="N45" s="51"/>
      <c r="O45" s="50"/>
      <c r="P45" s="52"/>
      <c r="Q45" s="52"/>
      <c r="AJ45" s="54"/>
      <c r="AK45" s="53"/>
      <c r="AL45" s="53"/>
      <c r="AM45" s="53"/>
      <c r="AN45" s="53"/>
      <c r="AO45" s="53"/>
      <c r="AP45" s="53"/>
      <c r="AQ45" s="53"/>
      <c r="AR45" s="53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3"/>
      <c r="BK45" s="53"/>
      <c r="BL45" s="53"/>
      <c r="BM45" s="53"/>
      <c r="BN45" s="53"/>
      <c r="BO45" s="53"/>
      <c r="BP45" s="53"/>
      <c r="BQ45" s="53"/>
      <c r="BR45" s="53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3"/>
      <c r="CD45" s="53"/>
      <c r="CE45" s="53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</row>
    <row r="46" spans="2:120" ht="24">
      <c r="B46" s="55"/>
      <c r="C46" s="56">
        <v>2</v>
      </c>
      <c r="D46" s="24">
        <v>124536.76619306048</v>
      </c>
      <c r="E46" s="24">
        <v>35134.79671998186</v>
      </c>
      <c r="F46" s="24">
        <v>68159.26304663262</v>
      </c>
      <c r="G46" s="24">
        <v>92579.33859476772</v>
      </c>
      <c r="H46" s="24">
        <v>56009.972085995214</v>
      </c>
      <c r="I46" s="57">
        <v>28562.500376453623</v>
      </c>
      <c r="J46" s="24">
        <f t="shared" si="0"/>
        <v>292962.6928449011</v>
      </c>
      <c r="K46" s="6"/>
      <c r="M46" s="51"/>
      <c r="N46" s="51"/>
      <c r="O46" s="50"/>
      <c r="P46" s="52"/>
      <c r="Q46" s="52"/>
      <c r="AJ46" s="54"/>
      <c r="AK46" s="53"/>
      <c r="AL46" s="53"/>
      <c r="AM46" s="53"/>
      <c r="AN46" s="53"/>
      <c r="AO46" s="53"/>
      <c r="AP46" s="53"/>
      <c r="AQ46" s="53"/>
      <c r="AR46" s="53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3"/>
      <c r="BK46" s="53"/>
      <c r="BL46" s="53"/>
      <c r="BM46" s="53"/>
      <c r="BN46" s="53"/>
      <c r="BO46" s="53"/>
      <c r="BP46" s="53"/>
      <c r="BQ46" s="53"/>
      <c r="BR46" s="53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3"/>
      <c r="CD46" s="53"/>
      <c r="CE46" s="53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</row>
    <row r="47" spans="2:120" ht="24">
      <c r="B47" s="55"/>
      <c r="C47" s="56">
        <v>3</v>
      </c>
      <c r="D47" s="24">
        <v>122186.69353034292</v>
      </c>
      <c r="E47" s="24">
        <v>38195.31521135693</v>
      </c>
      <c r="F47" s="24">
        <v>70364.91054825154</v>
      </c>
      <c r="G47" s="24">
        <v>86329.79796302954</v>
      </c>
      <c r="H47" s="24">
        <v>53743.933468361196</v>
      </c>
      <c r="I47" s="57">
        <v>27858.507065052574</v>
      </c>
      <c r="J47" s="24">
        <f t="shared" si="0"/>
        <v>291191.2908496723</v>
      </c>
      <c r="K47" s="6"/>
      <c r="M47" s="51"/>
      <c r="N47" s="51"/>
      <c r="O47" s="50"/>
      <c r="P47" s="52"/>
      <c r="Q47" s="52"/>
      <c r="AJ47" s="54"/>
      <c r="AK47" s="53"/>
      <c r="AL47" s="53"/>
      <c r="AM47" s="53"/>
      <c r="AN47" s="53"/>
      <c r="AO47" s="53"/>
      <c r="AP47" s="53"/>
      <c r="AQ47" s="53"/>
      <c r="AR47" s="53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3"/>
      <c r="BK47" s="53"/>
      <c r="BL47" s="53"/>
      <c r="BM47" s="53"/>
      <c r="BN47" s="53"/>
      <c r="BO47" s="53"/>
      <c r="BP47" s="53"/>
      <c r="BQ47" s="53"/>
      <c r="BR47" s="53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3"/>
      <c r="CD47" s="53"/>
      <c r="CE47" s="53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</row>
    <row r="48" spans="2:120" ht="24">
      <c r="B48" s="55"/>
      <c r="C48" s="56">
        <v>4</v>
      </c>
      <c r="D48" s="24">
        <v>119181.43055474329</v>
      </c>
      <c r="E48" s="24">
        <v>41607.214435194604</v>
      </c>
      <c r="F48" s="24">
        <v>79091.58278402471</v>
      </c>
      <c r="G48" s="24">
        <v>84339.91300126737</v>
      </c>
      <c r="H48" s="24">
        <v>48685.541247644425</v>
      </c>
      <c r="I48" s="57">
        <v>23361.05502929038</v>
      </c>
      <c r="J48" s="24">
        <f t="shared" si="0"/>
        <v>298895.65455687593</v>
      </c>
      <c r="K48" s="6"/>
      <c r="M48" s="51"/>
      <c r="N48" s="51"/>
      <c r="O48" s="50"/>
      <c r="P48" s="52"/>
      <c r="Q48" s="52"/>
      <c r="AJ48" s="54"/>
      <c r="AK48" s="53"/>
      <c r="AL48" s="53"/>
      <c r="AM48" s="53"/>
      <c r="AN48" s="53"/>
      <c r="AO48" s="53"/>
      <c r="AP48" s="53"/>
      <c r="AQ48" s="53"/>
      <c r="AR48" s="53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3"/>
      <c r="BK48" s="53"/>
      <c r="BL48" s="53"/>
      <c r="BM48" s="53"/>
      <c r="BN48" s="53"/>
      <c r="BO48" s="53"/>
      <c r="BP48" s="53"/>
      <c r="BQ48" s="53"/>
      <c r="BR48" s="53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3"/>
      <c r="CD48" s="53"/>
      <c r="CE48" s="53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</row>
    <row r="49" spans="2:120" ht="24">
      <c r="B49" s="55">
        <v>1378</v>
      </c>
      <c r="C49" s="56">
        <v>1</v>
      </c>
      <c r="D49" s="24">
        <v>120322.66476986435</v>
      </c>
      <c r="E49" s="24">
        <v>34604.50557745074</v>
      </c>
      <c r="F49" s="24">
        <v>67747.97916021428</v>
      </c>
      <c r="G49" s="24">
        <v>116627.08120398031</v>
      </c>
      <c r="H49" s="24">
        <v>47115.52594589661</v>
      </c>
      <c r="I49" s="57">
        <v>26712.570422338962</v>
      </c>
      <c r="J49" s="24">
        <f t="shared" si="0"/>
        <v>318899.27518795204</v>
      </c>
      <c r="K49" s="6">
        <f>SUM(J49:J52)</f>
        <v>1191798.868949193</v>
      </c>
      <c r="M49" s="51"/>
      <c r="N49" s="51"/>
      <c r="O49" s="50"/>
      <c r="P49" s="52"/>
      <c r="Q49" s="52"/>
      <c r="AJ49" s="54"/>
      <c r="AK49" s="53"/>
      <c r="AL49" s="53"/>
      <c r="AM49" s="53"/>
      <c r="AN49" s="53"/>
      <c r="AO49" s="53"/>
      <c r="AP49" s="53"/>
      <c r="AQ49" s="53"/>
      <c r="AR49" s="53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3"/>
      <c r="BK49" s="53"/>
      <c r="BL49" s="53"/>
      <c r="BM49" s="53"/>
      <c r="BN49" s="53"/>
      <c r="BO49" s="53"/>
      <c r="BP49" s="53"/>
      <c r="BQ49" s="53"/>
      <c r="BR49" s="53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3"/>
      <c r="CD49" s="53"/>
      <c r="CE49" s="53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</row>
    <row r="50" spans="2:44" ht="24">
      <c r="B50" s="55"/>
      <c r="C50" s="56">
        <v>2</v>
      </c>
      <c r="D50" s="24">
        <v>118631.79979592025</v>
      </c>
      <c r="E50" s="24">
        <v>34319.92391827026</v>
      </c>
      <c r="F50" s="24">
        <v>71716.80265686459</v>
      </c>
      <c r="G50" s="24">
        <v>80152.49515097614</v>
      </c>
      <c r="H50" s="24">
        <v>47919.52678988695</v>
      </c>
      <c r="I50" s="57">
        <v>32111.68934099737</v>
      </c>
      <c r="J50" s="24">
        <f t="shared" si="0"/>
        <v>289013.1840731417</v>
      </c>
      <c r="K50" s="6"/>
      <c r="M50" s="51"/>
      <c r="N50" s="51"/>
      <c r="O50" s="50"/>
      <c r="P50" s="52"/>
      <c r="Q50" s="52"/>
      <c r="AJ50" s="54"/>
      <c r="AK50" s="53"/>
      <c r="AL50" s="53"/>
      <c r="AM50" s="53"/>
      <c r="AN50" s="53"/>
      <c r="AO50" s="53"/>
      <c r="AP50" s="53"/>
      <c r="AQ50" s="53"/>
      <c r="AR50" s="53"/>
    </row>
    <row r="51" spans="2:44" ht="24">
      <c r="B51" s="55"/>
      <c r="C51" s="56">
        <v>3</v>
      </c>
      <c r="D51" s="24">
        <v>121181.71994443992</v>
      </c>
      <c r="E51" s="24">
        <v>36256.14136180773</v>
      </c>
      <c r="F51" s="24">
        <v>80958.4405153818</v>
      </c>
      <c r="G51" s="24">
        <v>74978.97797101492</v>
      </c>
      <c r="H51" s="24">
        <v>49561.99042651211</v>
      </c>
      <c r="I51" s="57">
        <v>32225.96368550253</v>
      </c>
      <c r="J51" s="24">
        <f t="shared" si="0"/>
        <v>296039.2530516348</v>
      </c>
      <c r="K51" s="6"/>
      <c r="M51" s="51"/>
      <c r="N51" s="51"/>
      <c r="O51" s="50"/>
      <c r="P51" s="52"/>
      <c r="Q51" s="52"/>
      <c r="AJ51" s="54"/>
      <c r="AK51" s="53"/>
      <c r="AL51" s="53"/>
      <c r="AM51" s="53"/>
      <c r="AN51" s="53"/>
      <c r="AO51" s="53"/>
      <c r="AP51" s="53"/>
      <c r="AQ51" s="53"/>
      <c r="AR51" s="53"/>
    </row>
    <row r="52" spans="2:44" ht="24">
      <c r="B52" s="55"/>
      <c r="C52" s="56">
        <v>4</v>
      </c>
      <c r="D52" s="24">
        <v>124995.0154897754</v>
      </c>
      <c r="E52" s="24">
        <v>37568.029142471256</v>
      </c>
      <c r="F52" s="24">
        <v>79602.78766753936</v>
      </c>
      <c r="G52" s="24">
        <v>69023.03567402868</v>
      </c>
      <c r="H52" s="24">
        <v>57556.46683770433</v>
      </c>
      <c r="I52" s="57">
        <v>34214.755500354135</v>
      </c>
      <c r="J52" s="24">
        <f t="shared" si="0"/>
        <v>287847.1566364645</v>
      </c>
      <c r="K52" s="6"/>
      <c r="M52" s="51"/>
      <c r="N52" s="51"/>
      <c r="O52" s="50"/>
      <c r="P52" s="52"/>
      <c r="Q52" s="52"/>
      <c r="AJ52" s="54"/>
      <c r="AK52" s="53"/>
      <c r="AL52" s="53"/>
      <c r="AM52" s="53"/>
      <c r="AN52" s="53"/>
      <c r="AO52" s="53"/>
      <c r="AP52" s="53"/>
      <c r="AQ52" s="53"/>
      <c r="AR52" s="53"/>
    </row>
    <row r="53" spans="2:44" ht="24">
      <c r="B53" s="55">
        <v>1379</v>
      </c>
      <c r="C53" s="56">
        <v>1</v>
      </c>
      <c r="D53" s="24">
        <v>133240.36265008827</v>
      </c>
      <c r="E53" s="24">
        <v>40239.25380855419</v>
      </c>
      <c r="F53" s="24">
        <v>74778.79059081878</v>
      </c>
      <c r="G53" s="24">
        <v>94537.66851445855</v>
      </c>
      <c r="H53" s="24">
        <v>58012.96597416467</v>
      </c>
      <c r="I53" s="57">
        <v>29894.682347620314</v>
      </c>
      <c r="J53" s="24">
        <f t="shared" si="0"/>
        <v>314677.7919373755</v>
      </c>
      <c r="K53" s="6">
        <f>SUM(J53:J56)</f>
        <v>1261465.8818452691</v>
      </c>
      <c r="M53" s="51"/>
      <c r="N53" s="51"/>
      <c r="O53" s="50"/>
      <c r="P53" s="52"/>
      <c r="Q53" s="52"/>
      <c r="AJ53" s="54"/>
      <c r="AK53" s="54"/>
      <c r="AL53" s="54"/>
      <c r="AM53" s="54"/>
      <c r="AN53" s="54"/>
      <c r="AO53" s="54"/>
      <c r="AP53" s="54"/>
      <c r="AQ53" s="54"/>
      <c r="AR53" s="54"/>
    </row>
    <row r="54" spans="2:44" ht="24">
      <c r="B54" s="55"/>
      <c r="C54" s="56">
        <v>2</v>
      </c>
      <c r="D54" s="24">
        <v>131460.08330132623</v>
      </c>
      <c r="E54" s="24">
        <v>37315.51033823776</v>
      </c>
      <c r="F54" s="24">
        <v>78969.63099821778</v>
      </c>
      <c r="G54" s="24">
        <v>91282.51437151093</v>
      </c>
      <c r="H54" s="24">
        <v>62062.9404594343</v>
      </c>
      <c r="I54" s="57">
        <v>35172.1870531491</v>
      </c>
      <c r="J54" s="24">
        <f t="shared" si="0"/>
        <v>312136.98560300755</v>
      </c>
      <c r="K54" s="6"/>
      <c r="M54" s="51"/>
      <c r="N54" s="51"/>
      <c r="O54" s="50"/>
      <c r="P54" s="52"/>
      <c r="Q54" s="52"/>
      <c r="AJ54" s="54"/>
      <c r="AK54" s="54"/>
      <c r="AL54" s="54"/>
      <c r="AM54" s="54"/>
      <c r="AN54" s="54"/>
      <c r="AO54" s="54"/>
      <c r="AP54" s="54"/>
      <c r="AQ54" s="54"/>
      <c r="AR54" s="54"/>
    </row>
    <row r="55" spans="2:44" ht="24">
      <c r="B55" s="55"/>
      <c r="C55" s="56">
        <v>3</v>
      </c>
      <c r="D55" s="24">
        <v>134793.64226911496</v>
      </c>
      <c r="E55" s="24">
        <v>40024.74231521546</v>
      </c>
      <c r="F55" s="24">
        <v>83836.78264083518</v>
      </c>
      <c r="G55" s="24">
        <v>90990.1119275823</v>
      </c>
      <c r="H55" s="24">
        <v>69979.34715801691</v>
      </c>
      <c r="I55" s="57">
        <v>36260.25510627328</v>
      </c>
      <c r="J55" s="24">
        <f t="shared" si="0"/>
        <v>315926.1871010043</v>
      </c>
      <c r="K55" s="6"/>
      <c r="M55" s="51"/>
      <c r="N55" s="51"/>
      <c r="O55" s="50"/>
      <c r="P55" s="52"/>
      <c r="Q55" s="52"/>
      <c r="AJ55" s="54"/>
      <c r="AK55" s="54"/>
      <c r="AL55" s="54"/>
      <c r="AM55" s="54"/>
      <c r="AN55" s="54"/>
      <c r="AO55" s="54"/>
      <c r="AP55" s="54"/>
      <c r="AQ55" s="54"/>
      <c r="AR55" s="54"/>
    </row>
    <row r="56" spans="2:44" ht="24">
      <c r="B56" s="55"/>
      <c r="C56" s="56">
        <v>4</v>
      </c>
      <c r="D56" s="24">
        <v>137062.31177947056</v>
      </c>
      <c r="E56" s="24">
        <v>41316.193537992614</v>
      </c>
      <c r="F56" s="24">
        <v>87777.09577012825</v>
      </c>
      <c r="G56" s="24">
        <v>91675.70518644816</v>
      </c>
      <c r="H56" s="24">
        <v>44308.446408384116</v>
      </c>
      <c r="I56" s="57">
        <v>5202.057338226237</v>
      </c>
      <c r="J56" s="24">
        <f t="shared" si="0"/>
        <v>318724.9172038817</v>
      </c>
      <c r="K56" s="6"/>
      <c r="M56" s="51"/>
      <c r="N56" s="51"/>
      <c r="O56" s="50"/>
      <c r="P56" s="52"/>
      <c r="Q56" s="52"/>
      <c r="AJ56" s="54"/>
      <c r="AK56" s="54"/>
      <c r="AL56" s="54"/>
      <c r="AM56" s="54"/>
      <c r="AN56" s="54"/>
      <c r="AO56" s="54"/>
      <c r="AP56" s="54"/>
      <c r="AQ56" s="54"/>
      <c r="AR56" s="54"/>
    </row>
    <row r="57" spans="2:44" ht="24">
      <c r="B57" s="55">
        <v>1380</v>
      </c>
      <c r="C57" s="56">
        <v>1</v>
      </c>
      <c r="D57" s="24">
        <v>138833.4491921348</v>
      </c>
      <c r="E57" s="24">
        <v>42344.466807005185</v>
      </c>
      <c r="F57" s="24">
        <v>93974.32272609108</v>
      </c>
      <c r="G57" s="24">
        <v>84655.36482297482</v>
      </c>
      <c r="H57" s="24">
        <v>72673.53300149221</v>
      </c>
      <c r="I57" s="57">
        <v>27146.399450193276</v>
      </c>
      <c r="J57" s="24">
        <f t="shared" si="0"/>
        <v>314280.469996907</v>
      </c>
      <c r="K57" s="28">
        <f>SUM(J57:J60)</f>
        <v>1291642.358636646</v>
      </c>
      <c r="M57" s="51"/>
      <c r="N57" s="51"/>
      <c r="O57" s="50"/>
      <c r="P57" s="52"/>
      <c r="Q57" s="52"/>
      <c r="AJ57" s="54"/>
      <c r="AK57" s="54"/>
      <c r="AL57" s="54"/>
      <c r="AM57" s="54"/>
      <c r="AN57" s="54"/>
      <c r="AO57" s="54"/>
      <c r="AP57" s="54"/>
      <c r="AQ57" s="54"/>
      <c r="AR57" s="54"/>
    </row>
    <row r="58" spans="2:44" ht="24">
      <c r="B58" s="55"/>
      <c r="C58" s="56">
        <v>2</v>
      </c>
      <c r="D58" s="24">
        <v>141445.58621183367</v>
      </c>
      <c r="E58" s="24">
        <v>41373.099628564596</v>
      </c>
      <c r="F58" s="24">
        <v>103660.53965863244</v>
      </c>
      <c r="G58" s="24">
        <v>89597.98401317211</v>
      </c>
      <c r="H58" s="24">
        <v>67927.9389466983</v>
      </c>
      <c r="I58" s="57">
        <v>18867.588751909323</v>
      </c>
      <c r="J58" s="24">
        <f t="shared" si="0"/>
        <v>327016.85931741376</v>
      </c>
      <c r="K58" s="28"/>
      <c r="M58" s="51"/>
      <c r="N58" s="51"/>
      <c r="O58" s="50"/>
      <c r="P58" s="52"/>
      <c r="Q58" s="52"/>
      <c r="AJ58" s="54"/>
      <c r="AK58" s="54"/>
      <c r="AL58" s="54"/>
      <c r="AM58" s="54"/>
      <c r="AN58" s="54"/>
      <c r="AO58" s="54"/>
      <c r="AP58" s="54"/>
      <c r="AQ58" s="54"/>
      <c r="AR58" s="54"/>
    </row>
    <row r="59" spans="2:44" ht="24">
      <c r="B59" s="55"/>
      <c r="C59" s="56">
        <v>3</v>
      </c>
      <c r="D59" s="24">
        <v>140628.73246800312</v>
      </c>
      <c r="E59" s="24">
        <v>46228.122412626086</v>
      </c>
      <c r="F59" s="24">
        <v>105892.53835529218</v>
      </c>
      <c r="G59" s="24">
        <v>87226.76880914606</v>
      </c>
      <c r="H59" s="24">
        <v>70506.79319029234</v>
      </c>
      <c r="I59" s="57">
        <v>22305.214811154874</v>
      </c>
      <c r="J59" s="24">
        <f t="shared" si="0"/>
        <v>331774.58366592997</v>
      </c>
      <c r="K59" s="28"/>
      <c r="M59" s="51"/>
      <c r="N59" s="51"/>
      <c r="O59" s="50"/>
      <c r="P59" s="52"/>
      <c r="Q59" s="52"/>
      <c r="AJ59" s="54"/>
      <c r="AK59" s="54"/>
      <c r="AL59" s="54"/>
      <c r="AM59" s="54"/>
      <c r="AN59" s="54"/>
      <c r="AO59" s="54"/>
      <c r="AP59" s="54"/>
      <c r="AQ59" s="54"/>
      <c r="AR59" s="54"/>
    </row>
    <row r="60" spans="2:44" ht="24">
      <c r="B60" s="55"/>
      <c r="C60" s="56">
        <v>4</v>
      </c>
      <c r="D60" s="24">
        <v>148466.93212802848</v>
      </c>
      <c r="E60" s="24">
        <v>33157.10115180415</v>
      </c>
      <c r="F60" s="24">
        <v>101879.11925998429</v>
      </c>
      <c r="G60" s="24">
        <v>84879.38235470708</v>
      </c>
      <c r="H60" s="24">
        <v>66043.73486151714</v>
      </c>
      <c r="I60" s="57">
        <v>16231.64562338841</v>
      </c>
      <c r="J60" s="24">
        <f t="shared" si="0"/>
        <v>318570.4456563953</v>
      </c>
      <c r="K60" s="28"/>
      <c r="M60" s="51"/>
      <c r="N60" s="51"/>
      <c r="O60" s="50"/>
      <c r="P60" s="52"/>
      <c r="Q60" s="52"/>
      <c r="AJ60" s="54"/>
      <c r="AK60" s="54"/>
      <c r="AL60" s="54"/>
      <c r="AM60" s="54"/>
      <c r="AN60" s="54"/>
      <c r="AO60" s="54"/>
      <c r="AP60" s="54"/>
      <c r="AQ60" s="54"/>
      <c r="AR60" s="54"/>
    </row>
    <row r="61" spans="2:44" ht="24">
      <c r="B61" s="55">
        <v>1381</v>
      </c>
      <c r="C61" s="56">
        <v>1</v>
      </c>
      <c r="D61" s="24">
        <v>152785.35166699023</v>
      </c>
      <c r="E61" s="24">
        <v>40235.21245490566</v>
      </c>
      <c r="F61" s="24">
        <v>105244.19085211946</v>
      </c>
      <c r="G61" s="24">
        <v>80148.79709503184</v>
      </c>
      <c r="H61" s="24">
        <v>70952.55650164565</v>
      </c>
      <c r="I61" s="57">
        <v>25861.650206923718</v>
      </c>
      <c r="J61" s="24">
        <f t="shared" si="0"/>
        <v>333322.64577432524</v>
      </c>
      <c r="K61" s="28">
        <f>SUM(J61:J64)</f>
        <v>1395991.9780503402</v>
      </c>
      <c r="M61" s="51"/>
      <c r="N61" s="51"/>
      <c r="O61" s="50"/>
      <c r="P61" s="52"/>
      <c r="Q61" s="52"/>
      <c r="AJ61" s="54"/>
      <c r="AK61" s="54"/>
      <c r="AL61" s="54"/>
      <c r="AM61" s="54"/>
      <c r="AN61" s="54"/>
      <c r="AO61" s="54"/>
      <c r="AP61" s="54"/>
      <c r="AQ61" s="54"/>
      <c r="AR61" s="54"/>
    </row>
    <row r="62" spans="2:44" ht="24">
      <c r="B62" s="55"/>
      <c r="C62" s="56">
        <v>2</v>
      </c>
      <c r="D62" s="24">
        <v>155684.89601157443</v>
      </c>
      <c r="E62" s="24">
        <v>48640.07759551209</v>
      </c>
      <c r="F62" s="24">
        <v>102276.92165839623</v>
      </c>
      <c r="G62" s="24">
        <v>84995.08184757957</v>
      </c>
      <c r="H62" s="24">
        <v>78000.18854169629</v>
      </c>
      <c r="I62" s="57">
        <v>28583.618659063417</v>
      </c>
      <c r="J62" s="24">
        <f t="shared" si="0"/>
        <v>342180.4072304294</v>
      </c>
      <c r="K62" s="28"/>
      <c r="M62" s="51"/>
      <c r="N62" s="51"/>
      <c r="O62" s="50"/>
      <c r="P62" s="52"/>
      <c r="Q62" s="52"/>
      <c r="AJ62" s="54"/>
      <c r="AK62" s="54"/>
      <c r="AL62" s="54"/>
      <c r="AM62" s="54"/>
      <c r="AN62" s="54"/>
      <c r="AO62" s="54"/>
      <c r="AP62" s="54"/>
      <c r="AQ62" s="54"/>
      <c r="AR62" s="54"/>
    </row>
    <row r="63" spans="2:44" ht="24">
      <c r="B63" s="55"/>
      <c r="C63" s="56">
        <v>3</v>
      </c>
      <c r="D63" s="24">
        <v>162889.58425506254</v>
      </c>
      <c r="E63" s="24">
        <v>40307.20189217296</v>
      </c>
      <c r="F63" s="24">
        <v>106807.79183821907</v>
      </c>
      <c r="G63" s="24">
        <v>94086.10981202032</v>
      </c>
      <c r="H63" s="24">
        <v>80873.34854530492</v>
      </c>
      <c r="I63" s="57">
        <v>27112.674678263837</v>
      </c>
      <c r="J63" s="24">
        <f t="shared" si="0"/>
        <v>350330.01393043384</v>
      </c>
      <c r="K63" s="28"/>
      <c r="M63" s="51"/>
      <c r="N63" s="51"/>
      <c r="O63" s="50"/>
      <c r="P63" s="52"/>
      <c r="Q63" s="52"/>
      <c r="AJ63" s="54"/>
      <c r="AK63" s="54"/>
      <c r="AL63" s="54"/>
      <c r="AM63" s="54"/>
      <c r="AN63" s="54"/>
      <c r="AO63" s="54"/>
      <c r="AP63" s="54"/>
      <c r="AQ63" s="54"/>
      <c r="AR63" s="54"/>
    </row>
    <row r="64" spans="2:44" ht="24">
      <c r="B64" s="55"/>
      <c r="C64" s="56">
        <v>4</v>
      </c>
      <c r="D64" s="24">
        <v>161155.56806637274</v>
      </c>
      <c r="E64" s="24">
        <v>38630.698057409296</v>
      </c>
      <c r="F64" s="24">
        <v>118138.68565126529</v>
      </c>
      <c r="G64" s="24">
        <v>98456.02124536826</v>
      </c>
      <c r="H64" s="24">
        <v>96859.51641135312</v>
      </c>
      <c r="I64" s="57">
        <v>50637.454506089096</v>
      </c>
      <c r="J64" s="24">
        <f t="shared" si="0"/>
        <v>370158.9111151516</v>
      </c>
      <c r="K64" s="28"/>
      <c r="M64" s="51"/>
      <c r="N64" s="51"/>
      <c r="O64" s="50"/>
      <c r="P64" s="52"/>
      <c r="Q64" s="52"/>
      <c r="AJ64" s="54"/>
      <c r="AK64" s="54"/>
      <c r="AL64" s="54"/>
      <c r="AM64" s="54"/>
      <c r="AN64" s="54"/>
      <c r="AO64" s="54"/>
      <c r="AP64" s="54"/>
      <c r="AQ64" s="54"/>
      <c r="AR64" s="54"/>
    </row>
    <row r="65" spans="2:44" ht="24">
      <c r="B65" s="55">
        <v>1382</v>
      </c>
      <c r="C65" s="56">
        <v>1</v>
      </c>
      <c r="D65" s="24">
        <v>157663.90892620012</v>
      </c>
      <c r="E65" s="24">
        <v>42293.04713027231</v>
      </c>
      <c r="F65" s="24">
        <v>106864.15629422538</v>
      </c>
      <c r="G65" s="24">
        <v>99669.53539002345</v>
      </c>
      <c r="H65" s="24">
        <v>96051.7621190484</v>
      </c>
      <c r="I65" s="57">
        <v>59920.68505386822</v>
      </c>
      <c r="J65" s="24">
        <f t="shared" si="0"/>
        <v>370359.57067554106</v>
      </c>
      <c r="K65" s="28">
        <f>SUM(J65:J68)</f>
        <v>1516595.7788844358</v>
      </c>
      <c r="M65" s="51"/>
      <c r="N65" s="51"/>
      <c r="O65" s="50"/>
      <c r="P65" s="52"/>
      <c r="Q65" s="52"/>
      <c r="AJ65" s="54"/>
      <c r="AK65" s="54"/>
      <c r="AL65" s="54"/>
      <c r="AM65" s="54"/>
      <c r="AN65" s="54"/>
      <c r="AO65" s="54"/>
      <c r="AP65" s="54"/>
      <c r="AQ65" s="54"/>
      <c r="AR65" s="54"/>
    </row>
    <row r="66" spans="2:17" ht="24">
      <c r="B66" s="55"/>
      <c r="C66" s="56">
        <v>2</v>
      </c>
      <c r="D66" s="24">
        <v>157605.99949634846</v>
      </c>
      <c r="E66" s="24">
        <v>43150.763595576704</v>
      </c>
      <c r="F66" s="24">
        <v>115660.09453076296</v>
      </c>
      <c r="G66" s="24">
        <v>100765.92559297656</v>
      </c>
      <c r="H66" s="24">
        <v>100305.77152503993</v>
      </c>
      <c r="I66" s="57">
        <v>54999.10907781101</v>
      </c>
      <c r="J66" s="24">
        <f t="shared" si="0"/>
        <v>371876.1207684358</v>
      </c>
      <c r="K66" s="28"/>
      <c r="M66" s="51"/>
      <c r="N66" s="51"/>
      <c r="O66" s="50"/>
      <c r="P66" s="52"/>
      <c r="Q66" s="52"/>
    </row>
    <row r="67" spans="2:17" ht="24">
      <c r="B67" s="55"/>
      <c r="C67" s="56">
        <v>3</v>
      </c>
      <c r="D67" s="24">
        <v>160653.2961825187</v>
      </c>
      <c r="E67" s="24">
        <v>43409.917569608035</v>
      </c>
      <c r="F67" s="24">
        <v>117749.61075403288</v>
      </c>
      <c r="G67" s="24">
        <v>105459.57738017825</v>
      </c>
      <c r="H67" s="24">
        <v>98426.20658540963</v>
      </c>
      <c r="I67" s="57">
        <v>58193.605781386315</v>
      </c>
      <c r="J67" s="24">
        <f t="shared" si="0"/>
        <v>387039.8010823146</v>
      </c>
      <c r="K67" s="28"/>
      <c r="M67" s="51"/>
      <c r="N67" s="51"/>
      <c r="O67" s="50"/>
      <c r="P67" s="52"/>
      <c r="Q67" s="52"/>
    </row>
    <row r="68" spans="2:17" ht="24">
      <c r="B68" s="55"/>
      <c r="C68" s="56">
        <v>4</v>
      </c>
      <c r="D68" s="24">
        <v>166181.59539493287</v>
      </c>
      <c r="E68" s="24">
        <v>45293.271704542974</v>
      </c>
      <c r="F68" s="24">
        <v>119748.45842097874</v>
      </c>
      <c r="G68" s="24">
        <v>103014.87163682183</v>
      </c>
      <c r="H68" s="24">
        <v>93219.75977050203</v>
      </c>
      <c r="I68" s="57">
        <v>46301.848971370026</v>
      </c>
      <c r="J68" s="24">
        <f t="shared" si="0"/>
        <v>387320.28635814437</v>
      </c>
      <c r="K68" s="28"/>
      <c r="M68" s="51"/>
      <c r="N68" s="51"/>
      <c r="O68" s="50"/>
      <c r="P68" s="52"/>
      <c r="Q68" s="52"/>
    </row>
    <row r="69" spans="2:17" ht="24">
      <c r="B69" s="55">
        <v>1383</v>
      </c>
      <c r="C69" s="56">
        <v>1</v>
      </c>
      <c r="D69" s="24">
        <v>167003.22769462812</v>
      </c>
      <c r="E69" s="24">
        <v>51003.350664076555</v>
      </c>
      <c r="F69" s="24">
        <v>122961.15705204156</v>
      </c>
      <c r="G69" s="24">
        <v>106850.36600085141</v>
      </c>
      <c r="H69" s="24">
        <v>98256.19021045713</v>
      </c>
      <c r="I69" s="57">
        <v>46031.02157685853</v>
      </c>
      <c r="J69" s="24">
        <f t="shared" si="0"/>
        <v>395592.9327779991</v>
      </c>
      <c r="K69" s="28">
        <f>SUM(J69:J72)</f>
        <v>1582365.6168633138</v>
      </c>
      <c r="M69" s="51"/>
      <c r="N69" s="51"/>
      <c r="O69" s="50"/>
      <c r="P69" s="52"/>
      <c r="Q69" s="52"/>
    </row>
    <row r="70" spans="2:17" ht="24">
      <c r="B70" s="55"/>
      <c r="C70" s="56">
        <v>2</v>
      </c>
      <c r="D70" s="24">
        <v>175522.6133399436</v>
      </c>
      <c r="E70" s="24">
        <v>48665.30633539921</v>
      </c>
      <c r="F70" s="24">
        <v>129551.17439775894</v>
      </c>
      <c r="G70" s="24">
        <v>105703.4518971543</v>
      </c>
      <c r="H70" s="24">
        <v>98888.03698018094</v>
      </c>
      <c r="I70" s="57">
        <v>39353.05071271758</v>
      </c>
      <c r="J70" s="24">
        <f aca="true" t="shared" si="1" ref="J70:J111">+D70+E70+F70+G70-H70+I70</f>
        <v>399907.5597027927</v>
      </c>
      <c r="K70" s="28"/>
      <c r="M70" s="51"/>
      <c r="N70" s="51"/>
      <c r="O70" s="50"/>
      <c r="P70" s="52"/>
      <c r="Q70" s="52"/>
    </row>
    <row r="71" spans="2:17" ht="24">
      <c r="B71" s="55"/>
      <c r="C71" s="56">
        <v>3</v>
      </c>
      <c r="D71" s="24">
        <v>178403.3278171042</v>
      </c>
      <c r="E71" s="24">
        <v>43233.55949694856</v>
      </c>
      <c r="F71" s="24">
        <v>119833.26809258648</v>
      </c>
      <c r="G71" s="24">
        <v>103793.45687559841</v>
      </c>
      <c r="H71" s="24">
        <v>130239.96207438236</v>
      </c>
      <c r="I71" s="57">
        <v>76682.29527591536</v>
      </c>
      <c r="J71" s="24">
        <f t="shared" si="1"/>
        <v>391705.9454837706</v>
      </c>
      <c r="K71" s="28"/>
      <c r="M71" s="51"/>
      <c r="N71" s="51"/>
      <c r="O71" s="50"/>
      <c r="P71" s="52"/>
      <c r="Q71" s="52"/>
    </row>
    <row r="72" spans="2:17" ht="24">
      <c r="B72" s="55"/>
      <c r="C72" s="56">
        <v>4</v>
      </c>
      <c r="D72" s="24">
        <v>177725.431148324</v>
      </c>
      <c r="E72" s="24">
        <v>46027.88350357567</v>
      </c>
      <c r="F72" s="24">
        <v>124009.40045761301</v>
      </c>
      <c r="G72" s="24">
        <v>97280.52522639593</v>
      </c>
      <c r="H72" s="24">
        <v>99012.41073497955</v>
      </c>
      <c r="I72" s="57">
        <v>49128.34929782228</v>
      </c>
      <c r="J72" s="24">
        <f t="shared" si="1"/>
        <v>395159.1788987513</v>
      </c>
      <c r="K72" s="28"/>
      <c r="M72" s="51"/>
      <c r="N72" s="51"/>
      <c r="O72" s="50"/>
      <c r="P72" s="52"/>
      <c r="Q72" s="52"/>
    </row>
    <row r="73" spans="2:17" ht="24">
      <c r="B73" s="55">
        <v>1384</v>
      </c>
      <c r="C73" s="56">
        <v>1</v>
      </c>
      <c r="D73" s="24">
        <v>179771.09672462734</v>
      </c>
      <c r="E73" s="24">
        <v>44908.63897105898</v>
      </c>
      <c r="F73" s="24">
        <v>133693.8908542061</v>
      </c>
      <c r="G73" s="24">
        <v>102218.14734041668</v>
      </c>
      <c r="H73" s="24">
        <v>102933.16296052258</v>
      </c>
      <c r="I73" s="57">
        <v>48648.17147887108</v>
      </c>
      <c r="J73" s="24">
        <f t="shared" si="1"/>
        <v>406306.7824086576</v>
      </c>
      <c r="K73" s="28">
        <f>SUM(J73:J76)</f>
        <v>1648962.5474645616</v>
      </c>
      <c r="M73" s="51"/>
      <c r="N73" s="51"/>
      <c r="O73" s="50"/>
      <c r="P73" s="52"/>
      <c r="Q73" s="52"/>
    </row>
    <row r="74" spans="2:17" ht="24">
      <c r="B74" s="55"/>
      <c r="C74" s="56">
        <v>2</v>
      </c>
      <c r="D74" s="24">
        <v>185870.52761185786</v>
      </c>
      <c r="E74" s="24">
        <v>47380.63089392332</v>
      </c>
      <c r="F74" s="24">
        <v>123045.30902884837</v>
      </c>
      <c r="G74" s="24">
        <v>105607.97477137821</v>
      </c>
      <c r="H74" s="24">
        <v>99361.74324390494</v>
      </c>
      <c r="I74" s="57">
        <v>50502.259782130655</v>
      </c>
      <c r="J74" s="24">
        <f t="shared" si="1"/>
        <v>413044.9588442334</v>
      </c>
      <c r="K74" s="28"/>
      <c r="M74" s="51"/>
      <c r="N74" s="51"/>
      <c r="O74" s="50"/>
      <c r="P74" s="52"/>
      <c r="Q74" s="52"/>
    </row>
    <row r="75" spans="2:17" ht="24">
      <c r="B75" s="55"/>
      <c r="C75" s="56">
        <v>3</v>
      </c>
      <c r="D75" s="24">
        <v>192683.31979135345</v>
      </c>
      <c r="E75" s="24">
        <v>40807.61413483498</v>
      </c>
      <c r="F75" s="24">
        <v>122553.75463068765</v>
      </c>
      <c r="G75" s="24">
        <v>105294.06263371423</v>
      </c>
      <c r="H75" s="24">
        <v>101265.09041894038</v>
      </c>
      <c r="I75" s="57">
        <v>45067.7087201305</v>
      </c>
      <c r="J75" s="24">
        <f t="shared" si="1"/>
        <v>405141.3694917804</v>
      </c>
      <c r="K75" s="28"/>
      <c r="M75" s="51"/>
      <c r="N75" s="51"/>
      <c r="O75" s="50"/>
      <c r="P75" s="52"/>
      <c r="Q75" s="52"/>
    </row>
    <row r="76" spans="2:17" ht="24">
      <c r="B76" s="55"/>
      <c r="C76" s="56">
        <v>4</v>
      </c>
      <c r="D76" s="24">
        <v>198732.54587216128</v>
      </c>
      <c r="E76" s="24">
        <v>64579.11600018272</v>
      </c>
      <c r="F76" s="24">
        <v>140156.9354862578</v>
      </c>
      <c r="G76" s="24">
        <v>114992.60525449085</v>
      </c>
      <c r="H76" s="24">
        <v>117667.60337663208</v>
      </c>
      <c r="I76" s="57">
        <v>23675.837483429816</v>
      </c>
      <c r="J76" s="24">
        <f t="shared" si="1"/>
        <v>424469.43671989033</v>
      </c>
      <c r="K76" s="28"/>
      <c r="M76" s="51"/>
      <c r="N76" s="51"/>
      <c r="O76" s="50"/>
      <c r="P76" s="52"/>
      <c r="Q76" s="52"/>
    </row>
    <row r="77" spans="2:17" ht="24">
      <c r="B77" s="55">
        <v>1385</v>
      </c>
      <c r="C77" s="56">
        <v>1</v>
      </c>
      <c r="D77" s="24">
        <v>204731.46535961117</v>
      </c>
      <c r="E77" s="24">
        <v>55565.31724421043</v>
      </c>
      <c r="F77" s="24">
        <v>123962.43450392234</v>
      </c>
      <c r="G77" s="24">
        <v>111100.63025970165</v>
      </c>
      <c r="H77" s="24">
        <v>106702.29816037556</v>
      </c>
      <c r="I77" s="57">
        <v>28200.080435704906</v>
      </c>
      <c r="J77" s="24">
        <f t="shared" si="1"/>
        <v>416857.62964277493</v>
      </c>
      <c r="K77" s="28">
        <f>SUM(J77:J80)</f>
        <v>1743023.6220488285</v>
      </c>
      <c r="M77" s="51"/>
      <c r="N77" s="51"/>
      <c r="O77" s="50"/>
      <c r="P77" s="52"/>
      <c r="Q77" s="52"/>
    </row>
    <row r="78" spans="2:17" ht="24">
      <c r="B78" s="55"/>
      <c r="C78" s="56">
        <v>2</v>
      </c>
      <c r="D78" s="24">
        <v>204219.79540453476</v>
      </c>
      <c r="E78" s="24">
        <v>45854.83263881286</v>
      </c>
      <c r="F78" s="24">
        <v>121229.96200673396</v>
      </c>
      <c r="G78" s="24">
        <v>109999.21319511674</v>
      </c>
      <c r="H78" s="24">
        <v>117099.80946940574</v>
      </c>
      <c r="I78" s="57">
        <v>57184.5392767982</v>
      </c>
      <c r="J78" s="24">
        <f t="shared" si="1"/>
        <v>421388.5330525908</v>
      </c>
      <c r="K78" s="28"/>
      <c r="M78" s="51"/>
      <c r="N78" s="51"/>
      <c r="O78" s="50"/>
      <c r="P78" s="52"/>
      <c r="Q78" s="52"/>
    </row>
    <row r="79" spans="2:17" ht="24">
      <c r="B79" s="55"/>
      <c r="C79" s="56">
        <v>3</v>
      </c>
      <c r="D79" s="24">
        <v>204473.18023853918</v>
      </c>
      <c r="E79" s="24">
        <v>54752.52175857913</v>
      </c>
      <c r="F79" s="24">
        <v>131069.48927492602</v>
      </c>
      <c r="G79" s="24">
        <v>111873.84286092024</v>
      </c>
      <c r="H79" s="24">
        <v>106945.68225869123</v>
      </c>
      <c r="I79" s="57">
        <v>50843.62572855211</v>
      </c>
      <c r="J79" s="24">
        <f t="shared" si="1"/>
        <v>446066.97760282544</v>
      </c>
      <c r="K79" s="28"/>
      <c r="M79" s="51"/>
      <c r="N79" s="51"/>
      <c r="O79" s="50"/>
      <c r="P79" s="52"/>
      <c r="Q79" s="52"/>
    </row>
    <row r="80" spans="2:17" ht="24">
      <c r="B80" s="55"/>
      <c r="C80" s="56">
        <v>4</v>
      </c>
      <c r="D80" s="24">
        <v>206816.24899731483</v>
      </c>
      <c r="E80" s="24">
        <v>54632.42835839761</v>
      </c>
      <c r="F80" s="24">
        <v>135923.01421441766</v>
      </c>
      <c r="G80" s="24">
        <v>114422.61368426132</v>
      </c>
      <c r="H80" s="24">
        <v>102928.1101115275</v>
      </c>
      <c r="I80" s="57">
        <v>49844.286607773334</v>
      </c>
      <c r="J80" s="24">
        <f t="shared" si="1"/>
        <v>458710.4817506373</v>
      </c>
      <c r="K80" s="28"/>
      <c r="M80" s="51"/>
      <c r="N80" s="51"/>
      <c r="O80" s="50"/>
      <c r="P80" s="52"/>
      <c r="Q80" s="52"/>
    </row>
    <row r="81" spans="2:17" ht="24">
      <c r="B81" s="55">
        <v>1386</v>
      </c>
      <c r="C81" s="56">
        <v>1</v>
      </c>
      <c r="D81" s="24">
        <v>220951.7811121857</v>
      </c>
      <c r="E81" s="24">
        <v>52767.11902182605</v>
      </c>
      <c r="F81" s="24">
        <v>140178.18418238912</v>
      </c>
      <c r="G81" s="24">
        <v>111424.22843960568</v>
      </c>
      <c r="H81" s="24">
        <v>111653.19844384328</v>
      </c>
      <c r="I81" s="57">
        <v>50025.733047523885</v>
      </c>
      <c r="J81" s="24">
        <f t="shared" si="1"/>
        <v>463693.8473596872</v>
      </c>
      <c r="K81" s="28">
        <f>SUM(J81:J84)</f>
        <v>1901920.1725042346</v>
      </c>
      <c r="L81" s="95"/>
      <c r="M81" s="51"/>
      <c r="N81" s="51"/>
      <c r="O81" s="50"/>
      <c r="P81" s="52"/>
      <c r="Q81" s="52"/>
    </row>
    <row r="82" spans="2:17" ht="24">
      <c r="B82" s="55"/>
      <c r="C82" s="56">
        <v>2</v>
      </c>
      <c r="D82" s="24">
        <v>236400.7164039517</v>
      </c>
      <c r="E82" s="24">
        <v>54260.1979803179</v>
      </c>
      <c r="F82" s="24">
        <v>143047.1118948307</v>
      </c>
      <c r="G82" s="24">
        <v>112256.47689660422</v>
      </c>
      <c r="H82" s="24">
        <v>102499.28890780677</v>
      </c>
      <c r="I82" s="57">
        <v>23980.36206607928</v>
      </c>
      <c r="J82" s="24">
        <f t="shared" si="1"/>
        <v>467445.57633397705</v>
      </c>
      <c r="K82" s="28"/>
      <c r="M82" s="51"/>
      <c r="N82" s="51"/>
      <c r="O82" s="50"/>
      <c r="P82" s="52"/>
      <c r="Q82" s="52"/>
    </row>
    <row r="83" spans="2:17" ht="24">
      <c r="B83" s="55"/>
      <c r="C83" s="56">
        <v>3</v>
      </c>
      <c r="D83" s="24">
        <v>232252.66349743673</v>
      </c>
      <c r="E83" s="24">
        <v>47678.941449619764</v>
      </c>
      <c r="F83" s="24">
        <v>145952.23399841107</v>
      </c>
      <c r="G83" s="24">
        <v>113236.2070338916</v>
      </c>
      <c r="H83" s="24">
        <v>114456.62407282057</v>
      </c>
      <c r="I83" s="57">
        <v>55461.04394700349</v>
      </c>
      <c r="J83" s="24">
        <f t="shared" si="1"/>
        <v>480124.4658535421</v>
      </c>
      <c r="K83" s="28"/>
      <c r="M83" s="51"/>
      <c r="N83" s="51"/>
      <c r="O83" s="50"/>
      <c r="P83" s="52"/>
      <c r="Q83" s="52"/>
    </row>
    <row r="84" spans="2:17" ht="24">
      <c r="B84" s="55"/>
      <c r="C84" s="56">
        <v>4</v>
      </c>
      <c r="D84" s="24">
        <v>235399.63898642582</v>
      </c>
      <c r="E84" s="24">
        <v>39845.941548236304</v>
      </c>
      <c r="F84" s="24">
        <v>140040.07992436917</v>
      </c>
      <c r="G84" s="24">
        <v>109473.57762989851</v>
      </c>
      <c r="H84" s="24">
        <v>136398.67857552937</v>
      </c>
      <c r="I84" s="57">
        <v>102295.72344362776</v>
      </c>
      <c r="J84" s="24">
        <f t="shared" si="1"/>
        <v>490656.2829570282</v>
      </c>
      <c r="K84" s="28"/>
      <c r="M84" s="51"/>
      <c r="N84" s="51"/>
      <c r="O84" s="50"/>
      <c r="P84" s="52"/>
      <c r="Q84" s="52"/>
    </row>
    <row r="85" spans="2:17" ht="24">
      <c r="B85" s="55">
        <v>1387</v>
      </c>
      <c r="C85" s="56">
        <v>1</v>
      </c>
      <c r="D85" s="24">
        <v>228936.83808469074</v>
      </c>
      <c r="E85" s="24">
        <v>46893.56560943438</v>
      </c>
      <c r="F85" s="24">
        <v>156492.1513138231</v>
      </c>
      <c r="G85" s="24">
        <v>107711.81224620117</v>
      </c>
      <c r="H85" s="24">
        <v>117211.07564538576</v>
      </c>
      <c r="I85" s="57">
        <v>53303.84543659788</v>
      </c>
      <c r="J85" s="24">
        <f t="shared" si="1"/>
        <v>476127.1370453615</v>
      </c>
      <c r="K85" s="28">
        <f>SUM(J85:J88)</f>
        <v>1919488.3718570294</v>
      </c>
      <c r="L85" s="95"/>
      <c r="M85" s="51"/>
      <c r="N85" s="51"/>
      <c r="O85" s="50"/>
      <c r="P85" s="52"/>
      <c r="Q85" s="52"/>
    </row>
    <row r="86" spans="2:17" ht="24">
      <c r="B86" s="55"/>
      <c r="C86" s="56">
        <v>2</v>
      </c>
      <c r="D86" s="24">
        <v>218136.01750684463</v>
      </c>
      <c r="E86" s="24">
        <v>48138.17223250625</v>
      </c>
      <c r="F86" s="24">
        <v>161018.53166351654</v>
      </c>
      <c r="G86" s="24">
        <v>106627.74946392945</v>
      </c>
      <c r="H86" s="24">
        <v>138583.09579144054</v>
      </c>
      <c r="I86" s="57">
        <v>81298.87749023113</v>
      </c>
      <c r="J86" s="24">
        <f t="shared" si="1"/>
        <v>476636.25256558735</v>
      </c>
      <c r="K86" s="28"/>
      <c r="M86" s="51"/>
      <c r="N86" s="51"/>
      <c r="O86" s="50"/>
      <c r="P86" s="52"/>
      <c r="Q86" s="52"/>
    </row>
    <row r="87" spans="2:17" ht="24">
      <c r="B87" s="55"/>
      <c r="C87" s="56">
        <v>3</v>
      </c>
      <c r="D87" s="24">
        <v>221756.55088806638</v>
      </c>
      <c r="E87" s="24">
        <v>52041.96537216361</v>
      </c>
      <c r="F87" s="24">
        <v>154714.7004398857</v>
      </c>
      <c r="G87" s="24">
        <v>107361.20706228993</v>
      </c>
      <c r="H87" s="24">
        <v>123279.29525675472</v>
      </c>
      <c r="I87" s="57">
        <v>69460.95814537397</v>
      </c>
      <c r="J87" s="24">
        <f t="shared" si="1"/>
        <v>482056.0866510249</v>
      </c>
      <c r="K87" s="28"/>
      <c r="M87" s="51"/>
      <c r="N87" s="51"/>
      <c r="O87" s="50"/>
      <c r="P87" s="52"/>
      <c r="Q87" s="52"/>
    </row>
    <row r="88" spans="2:17" ht="24">
      <c r="B88" s="55"/>
      <c r="C88" s="56">
        <v>4</v>
      </c>
      <c r="D88" s="24">
        <v>221996.58352039833</v>
      </c>
      <c r="E88" s="24">
        <v>49249.09678589574</v>
      </c>
      <c r="F88" s="24">
        <v>159512.81658277474</v>
      </c>
      <c r="G88" s="24">
        <v>113071.63122757949</v>
      </c>
      <c r="H88" s="24">
        <v>111409.63330641898</v>
      </c>
      <c r="I88" s="57">
        <v>52248.4007848262</v>
      </c>
      <c r="J88" s="24">
        <f t="shared" si="1"/>
        <v>484668.8955950555</v>
      </c>
      <c r="K88" s="28"/>
      <c r="M88" s="51"/>
      <c r="N88" s="51"/>
      <c r="O88" s="50"/>
      <c r="P88" s="52"/>
      <c r="Q88" s="52"/>
    </row>
    <row r="89" spans="2:17" ht="24">
      <c r="B89" s="55">
        <v>1388</v>
      </c>
      <c r="C89" s="56">
        <v>1</v>
      </c>
      <c r="D89" s="24">
        <v>226219.45481949576</v>
      </c>
      <c r="E89" s="24">
        <v>46164.078830683175</v>
      </c>
      <c r="F89" s="24">
        <v>148258.6527628541</v>
      </c>
      <c r="G89" s="24">
        <v>112624.96547011963</v>
      </c>
      <c r="H89" s="24">
        <v>117680.88846663716</v>
      </c>
      <c r="I89" s="57">
        <v>68087.67623214552</v>
      </c>
      <c r="J89" s="24">
        <f t="shared" si="1"/>
        <v>483673.939648661</v>
      </c>
      <c r="K89" s="28">
        <f>SUM(J89:J92)</f>
        <v>1963919.047817554</v>
      </c>
      <c r="L89" s="95"/>
      <c r="M89" s="51"/>
      <c r="N89" s="51"/>
      <c r="O89" s="50"/>
      <c r="P89" s="52"/>
      <c r="Q89" s="52"/>
    </row>
    <row r="90" spans="2:17" ht="24">
      <c r="B90" s="55"/>
      <c r="C90" s="56">
        <v>2</v>
      </c>
      <c r="D90" s="24">
        <v>219149.07924027691</v>
      </c>
      <c r="E90" s="24">
        <v>49590.41116305595</v>
      </c>
      <c r="F90" s="24">
        <v>171753.13943054946</v>
      </c>
      <c r="G90" s="24">
        <v>111074.72564399756</v>
      </c>
      <c r="H90" s="24">
        <v>120233.23368421965</v>
      </c>
      <c r="I90" s="57">
        <v>45517.3667653093</v>
      </c>
      <c r="J90" s="24">
        <f t="shared" si="1"/>
        <v>476851.4885589695</v>
      </c>
      <c r="K90" s="28"/>
      <c r="M90" s="51"/>
      <c r="N90" s="51"/>
      <c r="O90" s="50"/>
      <c r="P90" s="52"/>
      <c r="Q90" s="52"/>
    </row>
    <row r="91" spans="2:17" ht="24">
      <c r="B91" s="55"/>
      <c r="C91" s="56">
        <v>3</v>
      </c>
      <c r="D91" s="24">
        <v>235670.685843544</v>
      </c>
      <c r="E91" s="24">
        <v>43485.904580841896</v>
      </c>
      <c r="F91" s="24">
        <v>170000.75016937638</v>
      </c>
      <c r="G91" s="24">
        <v>112834.2626170605</v>
      </c>
      <c r="H91" s="24">
        <v>132577.44807309547</v>
      </c>
      <c r="I91" s="57">
        <v>65507.87832888012</v>
      </c>
      <c r="J91" s="24">
        <f t="shared" si="1"/>
        <v>494922.03346660745</v>
      </c>
      <c r="K91" s="28"/>
      <c r="M91" s="51"/>
      <c r="N91" s="51"/>
      <c r="O91" s="50"/>
      <c r="P91" s="52"/>
      <c r="Q91" s="52"/>
    </row>
    <row r="92" spans="2:17" ht="24">
      <c r="B92" s="55"/>
      <c r="C92" s="56">
        <v>4</v>
      </c>
      <c r="D92" s="24">
        <v>230700.68009668338</v>
      </c>
      <c r="E92" s="24">
        <v>57253.30542541899</v>
      </c>
      <c r="F92" s="24">
        <v>160317.35763722003</v>
      </c>
      <c r="G92" s="24">
        <v>105217.45626882231</v>
      </c>
      <c r="H92" s="24">
        <v>111311.52977604765</v>
      </c>
      <c r="I92" s="57">
        <v>66294.31649121892</v>
      </c>
      <c r="J92" s="24">
        <f t="shared" si="1"/>
        <v>508471.58614331594</v>
      </c>
      <c r="K92" s="28"/>
      <c r="M92" s="51"/>
      <c r="N92" s="51"/>
      <c r="O92" s="50"/>
      <c r="P92" s="52"/>
      <c r="Q92" s="52"/>
    </row>
    <row r="93" spans="2:17" ht="24">
      <c r="B93" s="55">
        <v>1389</v>
      </c>
      <c r="C93" s="56">
        <v>1</v>
      </c>
      <c r="D93" s="24">
        <v>232583.62598660498</v>
      </c>
      <c r="E93" s="24">
        <v>52887.69018824627</v>
      </c>
      <c r="F93" s="24">
        <v>159465.04205010796</v>
      </c>
      <c r="G93" s="24">
        <v>112868.20656620713</v>
      </c>
      <c r="H93" s="24">
        <v>127239.5102651952</v>
      </c>
      <c r="I93" s="57">
        <v>77874.52758957184</v>
      </c>
      <c r="J93" s="24">
        <f t="shared" si="1"/>
        <v>508439.58211554296</v>
      </c>
      <c r="K93" s="28">
        <f>SUM(J93:J96)</f>
        <v>2093093.3004066653</v>
      </c>
      <c r="L93" s="95"/>
      <c r="M93" s="51"/>
      <c r="N93" s="51"/>
      <c r="O93" s="50"/>
      <c r="P93" s="52"/>
      <c r="Q93" s="52"/>
    </row>
    <row r="94" spans="2:17" ht="24">
      <c r="B94" s="55"/>
      <c r="C94" s="56">
        <v>2</v>
      </c>
      <c r="D94" s="24">
        <v>232028.49959203106</v>
      </c>
      <c r="E94" s="24">
        <v>45008.843144550905</v>
      </c>
      <c r="F94" s="24">
        <v>170968.66487874198</v>
      </c>
      <c r="G94" s="24">
        <v>127549.86015466438</v>
      </c>
      <c r="H94" s="24">
        <v>119555.56060647237</v>
      </c>
      <c r="I94" s="57">
        <v>63823.244209431345</v>
      </c>
      <c r="J94" s="24">
        <f t="shared" si="1"/>
        <v>519823.55137294735</v>
      </c>
      <c r="K94" s="28"/>
      <c r="M94" s="51"/>
      <c r="N94" s="51"/>
      <c r="O94" s="50"/>
      <c r="P94" s="52"/>
      <c r="Q94" s="52"/>
    </row>
    <row r="95" spans="2:17" ht="24">
      <c r="B95" s="55"/>
      <c r="C95" s="56">
        <v>3</v>
      </c>
      <c r="D95" s="24">
        <v>239019.2411926024</v>
      </c>
      <c r="E95" s="24">
        <v>48608.99986445274</v>
      </c>
      <c r="F95" s="24">
        <v>184773.07616578045</v>
      </c>
      <c r="G95" s="24">
        <v>113830.23935440305</v>
      </c>
      <c r="H95" s="24">
        <v>123836.06945439838</v>
      </c>
      <c r="I95" s="57">
        <v>68742.1251850751</v>
      </c>
      <c r="J95" s="24">
        <f t="shared" si="1"/>
        <v>531137.6123079155</v>
      </c>
      <c r="K95" s="28"/>
      <c r="M95" s="51"/>
      <c r="N95" s="51"/>
      <c r="O95" s="50"/>
      <c r="P95" s="52"/>
      <c r="Q95" s="52"/>
    </row>
    <row r="96" spans="2:17" ht="24">
      <c r="B96" s="55"/>
      <c r="C96" s="56">
        <v>4</v>
      </c>
      <c r="D96" s="24">
        <v>246334.83322876165</v>
      </c>
      <c r="E96" s="24">
        <v>42576.066802750094</v>
      </c>
      <c r="F96" s="24">
        <v>160140.20690536953</v>
      </c>
      <c r="G96" s="24">
        <v>120614.89392472546</v>
      </c>
      <c r="H96" s="24">
        <v>125596.25967393408</v>
      </c>
      <c r="I96" s="57">
        <v>89622.813422587</v>
      </c>
      <c r="J96" s="24">
        <f t="shared" si="1"/>
        <v>533692.5546102596</v>
      </c>
      <c r="K96" s="28"/>
      <c r="M96" s="51"/>
      <c r="N96" s="51"/>
      <c r="O96" s="50"/>
      <c r="P96" s="52"/>
      <c r="Q96" s="52"/>
    </row>
    <row r="97" spans="2:17" ht="24">
      <c r="B97" s="55">
        <v>1390</v>
      </c>
      <c r="C97" s="56">
        <v>1</v>
      </c>
      <c r="D97" s="24">
        <v>249156.89376506433</v>
      </c>
      <c r="E97" s="24">
        <v>39548.709000358576</v>
      </c>
      <c r="F97" s="24">
        <v>189479.23661999265</v>
      </c>
      <c r="G97" s="24">
        <v>128100.93181178978</v>
      </c>
      <c r="H97" s="24">
        <v>117677.21444473257</v>
      </c>
      <c r="I97" s="57">
        <v>64751.42168935476</v>
      </c>
      <c r="J97" s="24">
        <f t="shared" si="1"/>
        <v>553359.9784418275</v>
      </c>
      <c r="K97" s="28">
        <f>SUM(J97:J100)</f>
        <v>2171577.6834674855</v>
      </c>
      <c r="M97" s="51"/>
      <c r="N97" s="51"/>
      <c r="O97" s="50"/>
      <c r="P97" s="52"/>
      <c r="Q97" s="52"/>
    </row>
    <row r="98" spans="2:17" ht="24">
      <c r="B98" s="25"/>
      <c r="C98" s="56">
        <v>2</v>
      </c>
      <c r="D98" s="24">
        <v>253737.8878786113</v>
      </c>
      <c r="E98" s="24">
        <v>44264.49507997559</v>
      </c>
      <c r="F98" s="24">
        <v>176399.6109694749</v>
      </c>
      <c r="G98" s="24">
        <v>119044.49397534551</v>
      </c>
      <c r="H98" s="24">
        <v>117881.65432371382</v>
      </c>
      <c r="I98" s="57">
        <v>66454.52006419026</v>
      </c>
      <c r="J98" s="24">
        <f t="shared" si="1"/>
        <v>542019.3536438837</v>
      </c>
      <c r="K98" s="28"/>
      <c r="M98" s="51"/>
      <c r="N98" s="51"/>
      <c r="O98" s="50"/>
      <c r="P98" s="52"/>
      <c r="Q98" s="52"/>
    </row>
    <row r="99" spans="2:17" ht="24">
      <c r="B99" s="25"/>
      <c r="C99" s="56">
        <v>3</v>
      </c>
      <c r="D99" s="24">
        <v>245474.77265147606</v>
      </c>
      <c r="E99" s="24">
        <v>42803.24270862614</v>
      </c>
      <c r="F99" s="24">
        <v>167531.95496793097</v>
      </c>
      <c r="G99" s="24">
        <v>119115.98618544417</v>
      </c>
      <c r="H99" s="24">
        <v>110320.08841180474</v>
      </c>
      <c r="I99" s="57">
        <v>74658.91133969917</v>
      </c>
      <c r="J99" s="24">
        <f t="shared" si="1"/>
        <v>539264.7794413717</v>
      </c>
      <c r="K99" s="28"/>
      <c r="M99" s="51"/>
      <c r="N99" s="51"/>
      <c r="O99" s="50"/>
      <c r="P99" s="52"/>
      <c r="Q99" s="52"/>
    </row>
    <row r="100" spans="2:17" ht="24">
      <c r="B100" s="25"/>
      <c r="C100" s="56">
        <v>4</v>
      </c>
      <c r="D100" s="24">
        <v>241157.04570484828</v>
      </c>
      <c r="E100" s="24">
        <v>55978.143211039685</v>
      </c>
      <c r="F100" s="24">
        <v>165651.21744260148</v>
      </c>
      <c r="G100" s="24">
        <v>106960.98802742054</v>
      </c>
      <c r="H100" s="24">
        <v>103822.55281974885</v>
      </c>
      <c r="I100" s="57">
        <v>71008.73037424148</v>
      </c>
      <c r="J100" s="24">
        <f t="shared" si="1"/>
        <v>536933.5719404025</v>
      </c>
      <c r="K100" s="28"/>
      <c r="M100" s="51"/>
      <c r="N100" s="51"/>
      <c r="O100" s="50"/>
      <c r="P100" s="52"/>
      <c r="Q100" s="52"/>
    </row>
    <row r="101" spans="2:17" ht="24">
      <c r="B101" s="55">
        <v>1391</v>
      </c>
      <c r="C101" s="56">
        <v>1</v>
      </c>
      <c r="D101" s="24">
        <v>237766.74588260514</v>
      </c>
      <c r="E101" s="24">
        <v>40406.06762203659</v>
      </c>
      <c r="F101" s="24">
        <v>144338.27434635896</v>
      </c>
      <c r="G101" s="24">
        <v>90492.9957697144</v>
      </c>
      <c r="H101" s="24">
        <v>96626.2939514049</v>
      </c>
      <c r="I101" s="57">
        <v>90016.01134302793</v>
      </c>
      <c r="J101" s="24">
        <f t="shared" si="1"/>
        <v>506393.80101233814</v>
      </c>
      <c r="K101" s="28">
        <f>SUM(J101:J104)</f>
        <v>2028064.986680822</v>
      </c>
      <c r="M101" s="51"/>
      <c r="N101" s="51"/>
      <c r="O101" s="50"/>
      <c r="P101" s="52"/>
      <c r="Q101" s="52"/>
    </row>
    <row r="102" spans="2:17" ht="24">
      <c r="B102" s="25"/>
      <c r="C102" s="56">
        <v>2</v>
      </c>
      <c r="D102" s="24">
        <v>240093.58049480405</v>
      </c>
      <c r="E102" s="24">
        <v>45356.57249100368</v>
      </c>
      <c r="F102" s="24">
        <v>136211.72210300918</v>
      </c>
      <c r="G102" s="24">
        <v>88827.33981582281</v>
      </c>
      <c r="H102" s="24">
        <v>92404.34537133512</v>
      </c>
      <c r="I102" s="57">
        <v>75270.03177161294</v>
      </c>
      <c r="J102" s="24">
        <f t="shared" si="1"/>
        <v>493354.9013049176</v>
      </c>
      <c r="K102" s="28"/>
      <c r="M102" s="51"/>
      <c r="N102" s="51"/>
      <c r="O102" s="50"/>
      <c r="P102" s="52"/>
      <c r="Q102" s="52"/>
    </row>
    <row r="103" spans="2:17" ht="24">
      <c r="B103" s="25"/>
      <c r="C103" s="56">
        <v>3</v>
      </c>
      <c r="D103" s="24">
        <v>237478.32513308528</v>
      </c>
      <c r="E103" s="24">
        <v>43861.19065796826</v>
      </c>
      <c r="F103" s="24">
        <v>124511.39389163829</v>
      </c>
      <c r="G103" s="24">
        <v>108392.93731367795</v>
      </c>
      <c r="H103" s="24">
        <v>82622.06404318666</v>
      </c>
      <c r="I103" s="57">
        <v>69042.42356745002</v>
      </c>
      <c r="J103" s="24">
        <f t="shared" si="1"/>
        <v>500664.20652063313</v>
      </c>
      <c r="K103" s="28"/>
      <c r="M103" s="51"/>
      <c r="N103" s="51"/>
      <c r="O103" s="50"/>
      <c r="P103" s="52"/>
      <c r="Q103" s="52"/>
    </row>
    <row r="104" spans="2:17" ht="24">
      <c r="B104" s="25"/>
      <c r="C104" s="56">
        <v>4</v>
      </c>
      <c r="D104" s="24">
        <v>257216.4484895055</v>
      </c>
      <c r="E104" s="24">
        <v>39906.46922899149</v>
      </c>
      <c r="F104" s="24">
        <v>127640.6196589936</v>
      </c>
      <c r="G104" s="24">
        <v>88673.02710078484</v>
      </c>
      <c r="H104" s="24">
        <v>74168.19663407329</v>
      </c>
      <c r="I104" s="57">
        <v>88383.7099987311</v>
      </c>
      <c r="J104" s="24">
        <f t="shared" si="1"/>
        <v>527652.0778429332</v>
      </c>
      <c r="K104" s="28"/>
      <c r="M104" s="51"/>
      <c r="N104" s="51"/>
      <c r="O104" s="50"/>
      <c r="P104" s="52"/>
      <c r="Q104" s="52"/>
    </row>
    <row r="105" spans="2:17" ht="24">
      <c r="B105" s="55">
        <v>1392</v>
      </c>
      <c r="C105" s="56">
        <v>1</v>
      </c>
      <c r="D105" s="24">
        <v>240551.64099213458</v>
      </c>
      <c r="E105" s="24">
        <v>42199.49487585402</v>
      </c>
      <c r="F105" s="24">
        <v>122707.62782643372</v>
      </c>
      <c r="G105" s="24">
        <v>93756.58820786365</v>
      </c>
      <c r="H105" s="24">
        <v>67911.10069539119</v>
      </c>
      <c r="I105" s="57">
        <v>55038.620957726846</v>
      </c>
      <c r="J105" s="24">
        <f t="shared" si="1"/>
        <v>486342.8721646216</v>
      </c>
      <c r="K105" s="28">
        <f>SUM(J105:J108)</f>
        <v>1989297.104623583</v>
      </c>
      <c r="M105" s="51"/>
      <c r="N105" s="51"/>
      <c r="O105" s="50"/>
      <c r="P105" s="52"/>
      <c r="Q105" s="52"/>
    </row>
    <row r="106" spans="2:17" ht="24">
      <c r="B106" s="55"/>
      <c r="C106" s="56">
        <v>2</v>
      </c>
      <c r="D106" s="24">
        <v>241018.2368567037</v>
      </c>
      <c r="E106" s="24">
        <v>42917.447456115</v>
      </c>
      <c r="F106" s="24">
        <v>116286.01234783529</v>
      </c>
      <c r="G106" s="24">
        <v>91216.69559392407</v>
      </c>
      <c r="H106" s="24">
        <v>63405.10018810698</v>
      </c>
      <c r="I106" s="57">
        <v>63395.7993653359</v>
      </c>
      <c r="J106" s="24">
        <f t="shared" si="1"/>
        <v>491429.09143180697</v>
      </c>
      <c r="K106" s="28"/>
      <c r="M106" s="51"/>
      <c r="N106" s="51"/>
      <c r="O106" s="50"/>
      <c r="P106" s="52"/>
      <c r="Q106" s="52"/>
    </row>
    <row r="107" spans="2:17" ht="24">
      <c r="B107" s="55"/>
      <c r="C107" s="56">
        <v>3</v>
      </c>
      <c r="D107" s="24">
        <v>237396.52652632934</v>
      </c>
      <c r="E107" s="24">
        <v>43662.95697976831</v>
      </c>
      <c r="F107" s="24">
        <v>124630.14820738493</v>
      </c>
      <c r="G107" s="24">
        <v>91067.0715594894</v>
      </c>
      <c r="H107" s="24">
        <v>72894.0379353395</v>
      </c>
      <c r="I107" s="57">
        <v>73830.55977039324</v>
      </c>
      <c r="J107" s="24">
        <f t="shared" si="1"/>
        <v>497693.2251080257</v>
      </c>
      <c r="K107" s="28"/>
      <c r="M107" s="51"/>
      <c r="N107" s="51"/>
      <c r="O107" s="50"/>
      <c r="P107" s="52"/>
      <c r="Q107" s="52"/>
    </row>
    <row r="108" spans="2:17" ht="24">
      <c r="B108" s="55"/>
      <c r="C108" s="56">
        <v>4</v>
      </c>
      <c r="D108" s="24">
        <v>243705.7392760833</v>
      </c>
      <c r="E108" s="24">
        <v>43543.10876482062</v>
      </c>
      <c r="F108" s="24">
        <v>132553.82519594344</v>
      </c>
      <c r="G108" s="24">
        <v>100199.3575187229</v>
      </c>
      <c r="H108" s="24">
        <v>76999.57920116231</v>
      </c>
      <c r="I108" s="57">
        <v>70829.46436472062</v>
      </c>
      <c r="J108" s="24">
        <f t="shared" si="1"/>
        <v>513831.9159191286</v>
      </c>
      <c r="K108" s="28"/>
      <c r="M108" s="51"/>
      <c r="N108" s="51"/>
      <c r="O108" s="50"/>
      <c r="P108" s="52"/>
      <c r="Q108" s="52"/>
    </row>
    <row r="109" spans="2:17" ht="24">
      <c r="B109" s="55">
        <v>1393</v>
      </c>
      <c r="C109" s="56">
        <v>1</v>
      </c>
      <c r="D109" s="24">
        <v>250089.4643492833</v>
      </c>
      <c r="E109" s="24">
        <v>45637.604795901905</v>
      </c>
      <c r="F109" s="24">
        <v>124092.26237777263</v>
      </c>
      <c r="G109" s="24">
        <v>97875.3675778769</v>
      </c>
      <c r="H109" s="24">
        <v>71965.39773685779</v>
      </c>
      <c r="I109" s="57">
        <v>57023.64675190003</v>
      </c>
      <c r="J109" s="24">
        <f t="shared" si="1"/>
        <v>502752.94811587705</v>
      </c>
      <c r="K109" s="28">
        <f>SUM(J109:J112)</f>
        <v>2075699.0758500723</v>
      </c>
      <c r="M109" s="51"/>
      <c r="N109" s="51"/>
      <c r="O109" s="50"/>
      <c r="P109" s="52"/>
      <c r="Q109" s="52"/>
    </row>
    <row r="110" spans="2:17" ht="24">
      <c r="B110" s="55"/>
      <c r="C110" s="56">
        <v>2</v>
      </c>
      <c r="D110" s="24">
        <v>249197.5903278576</v>
      </c>
      <c r="E110" s="24">
        <v>42357.9983892769</v>
      </c>
      <c r="F110" s="24">
        <v>140159.43236147735</v>
      </c>
      <c r="G110" s="24">
        <v>105923.22802447509</v>
      </c>
      <c r="H110" s="24">
        <v>64999.2769231486</v>
      </c>
      <c r="I110" s="57">
        <v>42685.968229126476</v>
      </c>
      <c r="J110" s="24">
        <f t="shared" si="1"/>
        <v>515324.94040906476</v>
      </c>
      <c r="K110" s="39"/>
      <c r="M110" s="51"/>
      <c r="N110" s="51"/>
      <c r="O110" s="50"/>
      <c r="P110" s="52"/>
      <c r="Q110" s="52"/>
    </row>
    <row r="111" spans="2:17" ht="24">
      <c r="B111" s="55"/>
      <c r="C111" s="56">
        <v>3</v>
      </c>
      <c r="D111" s="24">
        <v>250010.0995832451</v>
      </c>
      <c r="E111" s="24">
        <v>43716.7708083567</v>
      </c>
      <c r="F111" s="24">
        <v>141780.93111652604</v>
      </c>
      <c r="G111" s="24">
        <v>102710.23162396225</v>
      </c>
      <c r="H111" s="24">
        <v>62538.683219357175</v>
      </c>
      <c r="I111" s="57">
        <v>49980.88003549748</v>
      </c>
      <c r="J111" s="24">
        <f t="shared" si="1"/>
        <v>525660.2299482304</v>
      </c>
      <c r="K111" s="28"/>
      <c r="M111" s="51"/>
      <c r="N111" s="51"/>
      <c r="O111" s="50"/>
      <c r="P111" s="52"/>
      <c r="Q111" s="52"/>
    </row>
    <row r="112" spans="2:17" ht="24.75" thickBot="1">
      <c r="B112" s="55"/>
      <c r="C112" s="56">
        <v>4</v>
      </c>
      <c r="D112" s="24">
        <v>243292.2139374379</v>
      </c>
      <c r="E112" s="24">
        <v>45281.975188335055</v>
      </c>
      <c r="F112" s="24">
        <v>107501.81620370128</v>
      </c>
      <c r="G112" s="24">
        <v>114727.5442784658</v>
      </c>
      <c r="H112" s="24">
        <v>65706.22437677649</v>
      </c>
      <c r="I112" s="57">
        <v>86863.63214573654</v>
      </c>
      <c r="J112" s="32">
        <f>+D112+E112+F112+G112-H112+I112</f>
        <v>531960.9573769001</v>
      </c>
      <c r="K112" s="33"/>
      <c r="M112" s="51"/>
      <c r="N112" s="51"/>
      <c r="O112" s="50"/>
      <c r="P112" s="52"/>
      <c r="Q112" s="52"/>
    </row>
    <row r="113" spans="2:17" ht="24">
      <c r="B113" s="100"/>
      <c r="C113" s="100"/>
      <c r="D113" s="100"/>
      <c r="E113" s="17"/>
      <c r="F113" s="17"/>
      <c r="G113" s="17"/>
      <c r="H113" s="17"/>
      <c r="I113" s="47"/>
      <c r="J113" s="48"/>
      <c r="K113" s="63"/>
      <c r="M113" s="52"/>
      <c r="N113" s="51"/>
      <c r="O113" s="50"/>
      <c r="P113" s="52"/>
      <c r="Q113" s="52"/>
    </row>
    <row r="114" spans="2:17" ht="24">
      <c r="B114" s="56"/>
      <c r="C114" s="56"/>
      <c r="D114" s="24"/>
      <c r="E114" s="24"/>
      <c r="F114" s="24"/>
      <c r="G114" s="24"/>
      <c r="H114" s="24"/>
      <c r="I114" s="57"/>
      <c r="J114" s="58"/>
      <c r="K114" s="64"/>
      <c r="M114" s="52"/>
      <c r="N114" s="51"/>
      <c r="O114" s="50"/>
      <c r="P114" s="52"/>
      <c r="Q114" s="52"/>
    </row>
    <row r="115" spans="2:17" ht="24">
      <c r="B115" s="56"/>
      <c r="C115" s="56"/>
      <c r="D115" s="24"/>
      <c r="E115" s="24"/>
      <c r="F115" s="24"/>
      <c r="G115" s="24"/>
      <c r="H115" s="24"/>
      <c r="I115" s="57"/>
      <c r="J115" s="58"/>
      <c r="K115" s="64"/>
      <c r="M115" s="52"/>
      <c r="N115" s="51"/>
      <c r="O115" s="50"/>
      <c r="P115" s="52"/>
      <c r="Q115" s="52"/>
    </row>
    <row r="116" spans="2:17" ht="24">
      <c r="B116" s="56"/>
      <c r="C116" s="56"/>
      <c r="D116" s="24"/>
      <c r="E116" s="24"/>
      <c r="F116" s="24"/>
      <c r="G116" s="24"/>
      <c r="H116" s="24"/>
      <c r="I116" s="24"/>
      <c r="J116" s="24"/>
      <c r="K116" s="64"/>
      <c r="M116" s="52"/>
      <c r="N116" s="51"/>
      <c r="O116" s="50"/>
      <c r="P116" s="52"/>
      <c r="Q116" s="52"/>
    </row>
    <row r="117" ht="12.75">
      <c r="M117" s="36"/>
    </row>
    <row r="123" spans="2:11" ht="12.75">
      <c r="B123" s="42"/>
      <c r="C123" s="42"/>
      <c r="D123" s="50"/>
      <c r="E123" s="50"/>
      <c r="F123" s="50"/>
      <c r="G123" s="50"/>
      <c r="H123" s="50"/>
      <c r="I123" s="50"/>
      <c r="J123" s="50"/>
      <c r="K123" s="50"/>
    </row>
    <row r="124" spans="2:11" ht="24">
      <c r="B124" s="65"/>
      <c r="C124" s="65"/>
      <c r="D124" s="66"/>
      <c r="E124" s="66"/>
      <c r="F124" s="66"/>
      <c r="G124" s="66"/>
      <c r="H124" s="66"/>
      <c r="I124" s="66"/>
      <c r="J124" s="66"/>
      <c r="K124" s="66"/>
    </row>
    <row r="125" spans="2:11" ht="24">
      <c r="B125" s="56"/>
      <c r="C125" s="56"/>
      <c r="D125" s="24"/>
      <c r="E125" s="24"/>
      <c r="F125" s="24"/>
      <c r="G125" s="24"/>
      <c r="H125" s="24"/>
      <c r="I125" s="58"/>
      <c r="J125" s="58"/>
      <c r="K125" s="24"/>
    </row>
    <row r="126" spans="2:11" ht="24">
      <c r="B126" s="56"/>
      <c r="C126" s="56"/>
      <c r="D126" s="24"/>
      <c r="E126" s="24"/>
      <c r="F126" s="24"/>
      <c r="G126" s="24"/>
      <c r="H126" s="24"/>
      <c r="I126" s="58"/>
      <c r="J126" s="58"/>
      <c r="K126" s="24"/>
    </row>
    <row r="127" spans="2:11" ht="24">
      <c r="B127" s="56"/>
      <c r="C127" s="56"/>
      <c r="D127" s="24"/>
      <c r="E127" s="24"/>
      <c r="F127" s="24"/>
      <c r="G127" s="24"/>
      <c r="H127" s="24"/>
      <c r="I127" s="58"/>
      <c r="J127" s="58"/>
      <c r="K127" s="24"/>
    </row>
    <row r="128" spans="2:11" ht="24">
      <c r="B128" s="56"/>
      <c r="C128" s="56"/>
      <c r="D128" s="24"/>
      <c r="E128" s="24"/>
      <c r="F128" s="24"/>
      <c r="G128" s="24"/>
      <c r="H128" s="24"/>
      <c r="I128" s="58"/>
      <c r="J128" s="58"/>
      <c r="K128" s="24"/>
    </row>
    <row r="129" spans="2:11" ht="24">
      <c r="B129" s="56"/>
      <c r="C129" s="56"/>
      <c r="D129" s="24"/>
      <c r="E129" s="24"/>
      <c r="F129" s="24"/>
      <c r="G129" s="24"/>
      <c r="H129" s="24"/>
      <c r="I129" s="58"/>
      <c r="J129" s="58"/>
      <c r="K129" s="24"/>
    </row>
    <row r="130" spans="2:11" ht="24">
      <c r="B130" s="56"/>
      <c r="C130" s="56"/>
      <c r="D130" s="24"/>
      <c r="E130" s="24"/>
      <c r="F130" s="24"/>
      <c r="G130" s="24"/>
      <c r="H130" s="24"/>
      <c r="I130" s="58"/>
      <c r="J130" s="58"/>
      <c r="K130" s="24"/>
    </row>
    <row r="131" spans="2:11" ht="24">
      <c r="B131" s="56"/>
      <c r="C131" s="56"/>
      <c r="D131" s="24"/>
      <c r="E131" s="24"/>
      <c r="F131" s="24"/>
      <c r="G131" s="24"/>
      <c r="H131" s="24"/>
      <c r="I131" s="58"/>
      <c r="J131" s="58"/>
      <c r="K131" s="24"/>
    </row>
    <row r="132" spans="2:11" ht="24">
      <c r="B132" s="56"/>
      <c r="C132" s="56"/>
      <c r="D132" s="24"/>
      <c r="E132" s="24"/>
      <c r="F132" s="24"/>
      <c r="G132" s="24"/>
      <c r="H132" s="24"/>
      <c r="I132" s="58"/>
      <c r="J132" s="58"/>
      <c r="K132" s="24"/>
    </row>
    <row r="133" spans="2:11" ht="24">
      <c r="B133" s="56"/>
      <c r="C133" s="56"/>
      <c r="D133" s="24"/>
      <c r="E133" s="24"/>
      <c r="F133" s="24"/>
      <c r="G133" s="24"/>
      <c r="H133" s="24"/>
      <c r="I133" s="58"/>
      <c r="J133" s="58"/>
      <c r="K133" s="24"/>
    </row>
    <row r="134" spans="2:11" ht="24">
      <c r="B134" s="56"/>
      <c r="C134" s="56"/>
      <c r="D134" s="24"/>
      <c r="E134" s="24"/>
      <c r="F134" s="24"/>
      <c r="G134" s="24"/>
      <c r="H134" s="24"/>
      <c r="I134" s="58"/>
      <c r="J134" s="58"/>
      <c r="K134" s="24"/>
    </row>
    <row r="135" spans="2:11" ht="24">
      <c r="B135" s="56"/>
      <c r="C135" s="56"/>
      <c r="D135" s="24"/>
      <c r="E135" s="24"/>
      <c r="F135" s="24"/>
      <c r="G135" s="24"/>
      <c r="H135" s="24"/>
      <c r="I135" s="58"/>
      <c r="J135" s="58"/>
      <c r="K135" s="24"/>
    </row>
    <row r="136" spans="2:11" ht="24">
      <c r="B136" s="56"/>
      <c r="C136" s="56"/>
      <c r="D136" s="24"/>
      <c r="E136" s="24"/>
      <c r="F136" s="24"/>
      <c r="G136" s="24"/>
      <c r="H136" s="24"/>
      <c r="I136" s="58"/>
      <c r="J136" s="58"/>
      <c r="K136" s="24"/>
    </row>
    <row r="137" spans="2:11" ht="24">
      <c r="B137" s="56"/>
      <c r="C137" s="56"/>
      <c r="D137" s="24"/>
      <c r="E137" s="24"/>
      <c r="F137" s="24"/>
      <c r="G137" s="24"/>
      <c r="H137" s="24"/>
      <c r="I137" s="58"/>
      <c r="J137" s="58"/>
      <c r="K137" s="24"/>
    </row>
    <row r="138" spans="2:11" ht="24">
      <c r="B138" s="56"/>
      <c r="C138" s="56"/>
      <c r="D138" s="24"/>
      <c r="E138" s="24"/>
      <c r="F138" s="24"/>
      <c r="G138" s="24"/>
      <c r="H138" s="24"/>
      <c r="I138" s="58"/>
      <c r="J138" s="58"/>
      <c r="K138" s="24"/>
    </row>
    <row r="139" spans="2:11" ht="24">
      <c r="B139" s="56"/>
      <c r="C139" s="56"/>
      <c r="D139" s="24"/>
      <c r="E139" s="24"/>
      <c r="F139" s="24"/>
      <c r="G139" s="24"/>
      <c r="H139" s="24"/>
      <c r="I139" s="58"/>
      <c r="J139" s="58"/>
      <c r="K139" s="24"/>
    </row>
    <row r="140" spans="2:11" ht="24">
      <c r="B140" s="56"/>
      <c r="C140" s="56"/>
      <c r="D140" s="24"/>
      <c r="E140" s="24"/>
      <c r="F140" s="24"/>
      <c r="G140" s="24"/>
      <c r="H140" s="24"/>
      <c r="I140" s="58"/>
      <c r="J140" s="58"/>
      <c r="K140" s="24"/>
    </row>
    <row r="141" spans="2:11" ht="24">
      <c r="B141" s="56"/>
      <c r="C141" s="56"/>
      <c r="D141" s="24"/>
      <c r="E141" s="24"/>
      <c r="F141" s="24"/>
      <c r="G141" s="24"/>
      <c r="H141" s="24"/>
      <c r="I141" s="58"/>
      <c r="J141" s="58"/>
      <c r="K141" s="24"/>
    </row>
    <row r="142" spans="2:11" ht="24">
      <c r="B142" s="56"/>
      <c r="C142" s="56"/>
      <c r="D142" s="24"/>
      <c r="E142" s="24"/>
      <c r="F142" s="24"/>
      <c r="G142" s="24"/>
      <c r="H142" s="24"/>
      <c r="I142" s="58"/>
      <c r="J142" s="58"/>
      <c r="K142" s="24"/>
    </row>
    <row r="143" spans="2:11" ht="24">
      <c r="B143" s="56"/>
      <c r="C143" s="56"/>
      <c r="D143" s="24"/>
      <c r="E143" s="24"/>
      <c r="F143" s="24"/>
      <c r="G143" s="24"/>
      <c r="H143" s="24"/>
      <c r="I143" s="58"/>
      <c r="J143" s="58"/>
      <c r="K143" s="24"/>
    </row>
    <row r="144" spans="2:11" ht="24">
      <c r="B144" s="56"/>
      <c r="C144" s="56"/>
      <c r="D144" s="24"/>
      <c r="E144" s="24"/>
      <c r="F144" s="24"/>
      <c r="G144" s="24"/>
      <c r="H144" s="24"/>
      <c r="I144" s="58"/>
      <c r="J144" s="58"/>
      <c r="K144" s="24"/>
    </row>
    <row r="145" spans="2:11" ht="24">
      <c r="B145" s="56"/>
      <c r="C145" s="56"/>
      <c r="D145" s="24"/>
      <c r="E145" s="24"/>
      <c r="F145" s="24"/>
      <c r="G145" s="24"/>
      <c r="H145" s="24"/>
      <c r="I145" s="58"/>
      <c r="J145" s="58"/>
      <c r="K145" s="24"/>
    </row>
    <row r="146" spans="2:11" ht="24">
      <c r="B146" s="56"/>
      <c r="C146" s="56"/>
      <c r="D146" s="24"/>
      <c r="E146" s="24"/>
      <c r="F146" s="24"/>
      <c r="G146" s="24"/>
      <c r="H146" s="24"/>
      <c r="I146" s="58"/>
      <c r="J146" s="58"/>
      <c r="K146" s="24"/>
    </row>
    <row r="147" spans="2:11" ht="24">
      <c r="B147" s="56"/>
      <c r="C147" s="56"/>
      <c r="D147" s="24"/>
      <c r="E147" s="24"/>
      <c r="F147" s="24"/>
      <c r="G147" s="24"/>
      <c r="H147" s="24"/>
      <c r="I147" s="58"/>
      <c r="J147" s="58"/>
      <c r="K147" s="24"/>
    </row>
    <row r="148" spans="2:11" ht="24">
      <c r="B148" s="56"/>
      <c r="C148" s="56"/>
      <c r="D148" s="24"/>
      <c r="E148" s="24"/>
      <c r="F148" s="24"/>
      <c r="G148" s="24"/>
      <c r="H148" s="24"/>
      <c r="I148" s="58"/>
      <c r="J148" s="58"/>
      <c r="K148" s="24"/>
    </row>
    <row r="149" spans="2:11" ht="24">
      <c r="B149" s="56"/>
      <c r="C149" s="56"/>
      <c r="D149" s="24"/>
      <c r="E149" s="24"/>
      <c r="F149" s="24"/>
      <c r="G149" s="24"/>
      <c r="H149" s="24"/>
      <c r="I149" s="58"/>
      <c r="J149" s="58"/>
      <c r="K149" s="24"/>
    </row>
    <row r="150" spans="2:11" ht="24">
      <c r="B150" s="56"/>
      <c r="C150" s="56"/>
      <c r="D150" s="24"/>
      <c r="E150" s="24"/>
      <c r="F150" s="24"/>
      <c r="G150" s="24"/>
      <c r="H150" s="24"/>
      <c r="I150" s="58"/>
      <c r="J150" s="58"/>
      <c r="K150" s="24"/>
    </row>
    <row r="151" spans="2:11" ht="24">
      <c r="B151" s="56"/>
      <c r="C151" s="56"/>
      <c r="D151" s="24"/>
      <c r="E151" s="24"/>
      <c r="F151" s="24"/>
      <c r="G151" s="24"/>
      <c r="H151" s="24"/>
      <c r="I151" s="58"/>
      <c r="J151" s="58"/>
      <c r="K151" s="24"/>
    </row>
    <row r="152" spans="2:11" ht="24">
      <c r="B152" s="56"/>
      <c r="C152" s="56"/>
      <c r="D152" s="24"/>
      <c r="E152" s="24"/>
      <c r="F152" s="24"/>
      <c r="G152" s="24"/>
      <c r="H152" s="24"/>
      <c r="I152" s="58"/>
      <c r="J152" s="58"/>
      <c r="K152" s="24"/>
    </row>
    <row r="153" spans="2:11" ht="24">
      <c r="B153" s="56"/>
      <c r="C153" s="56"/>
      <c r="D153" s="24"/>
      <c r="E153" s="24"/>
      <c r="F153" s="24"/>
      <c r="G153" s="24"/>
      <c r="H153" s="24"/>
      <c r="I153" s="58"/>
      <c r="J153" s="58"/>
      <c r="K153" s="24"/>
    </row>
    <row r="154" spans="2:11" ht="24">
      <c r="B154" s="56"/>
      <c r="C154" s="56"/>
      <c r="D154" s="24"/>
      <c r="E154" s="24"/>
      <c r="F154" s="24"/>
      <c r="G154" s="24"/>
      <c r="H154" s="24"/>
      <c r="I154" s="58"/>
      <c r="J154" s="58"/>
      <c r="K154" s="24"/>
    </row>
    <row r="155" spans="2:11" ht="24">
      <c r="B155" s="56"/>
      <c r="C155" s="56"/>
      <c r="D155" s="24"/>
      <c r="E155" s="24"/>
      <c r="F155" s="24"/>
      <c r="G155" s="24"/>
      <c r="H155" s="24"/>
      <c r="I155" s="58"/>
      <c r="J155" s="58"/>
      <c r="K155" s="24"/>
    </row>
    <row r="156" spans="2:11" ht="24">
      <c r="B156" s="56"/>
      <c r="C156" s="56"/>
      <c r="D156" s="24"/>
      <c r="E156" s="24"/>
      <c r="F156" s="24"/>
      <c r="G156" s="24"/>
      <c r="H156" s="24"/>
      <c r="I156" s="58"/>
      <c r="J156" s="58"/>
      <c r="K156" s="24"/>
    </row>
    <row r="157" spans="2:11" ht="24">
      <c r="B157" s="56"/>
      <c r="C157" s="56"/>
      <c r="D157" s="24"/>
      <c r="E157" s="24"/>
      <c r="F157" s="24"/>
      <c r="G157" s="24"/>
      <c r="H157" s="24"/>
      <c r="I157" s="58"/>
      <c r="J157" s="58"/>
      <c r="K157" s="24"/>
    </row>
    <row r="158" spans="2:11" ht="24">
      <c r="B158" s="56"/>
      <c r="C158" s="56"/>
      <c r="D158" s="24"/>
      <c r="E158" s="24"/>
      <c r="F158" s="24"/>
      <c r="G158" s="24"/>
      <c r="H158" s="24"/>
      <c r="I158" s="58"/>
      <c r="J158" s="58"/>
      <c r="K158" s="24"/>
    </row>
    <row r="159" spans="2:11" ht="24">
      <c r="B159" s="56"/>
      <c r="C159" s="56"/>
      <c r="D159" s="24"/>
      <c r="E159" s="24"/>
      <c r="F159" s="24"/>
      <c r="G159" s="24"/>
      <c r="H159" s="24"/>
      <c r="I159" s="58"/>
      <c r="J159" s="58"/>
      <c r="K159" s="24"/>
    </row>
    <row r="160" spans="2:11" ht="24">
      <c r="B160" s="56"/>
      <c r="C160" s="56"/>
      <c r="D160" s="24"/>
      <c r="E160" s="24"/>
      <c r="F160" s="24"/>
      <c r="G160" s="24"/>
      <c r="H160" s="24"/>
      <c r="I160" s="58"/>
      <c r="J160" s="58"/>
      <c r="K160" s="24"/>
    </row>
    <row r="161" spans="2:11" ht="24">
      <c r="B161" s="56"/>
      <c r="C161" s="56"/>
      <c r="D161" s="24"/>
      <c r="E161" s="24"/>
      <c r="F161" s="24"/>
      <c r="G161" s="24"/>
      <c r="H161" s="24"/>
      <c r="I161" s="58"/>
      <c r="J161" s="58"/>
      <c r="K161" s="24"/>
    </row>
    <row r="162" spans="2:11" ht="24">
      <c r="B162" s="56"/>
      <c r="C162" s="56"/>
      <c r="D162" s="24"/>
      <c r="E162" s="24"/>
      <c r="F162" s="24"/>
      <c r="G162" s="24"/>
      <c r="H162" s="24"/>
      <c r="I162" s="58"/>
      <c r="J162" s="58"/>
      <c r="K162" s="24"/>
    </row>
    <row r="163" spans="2:11" ht="24">
      <c r="B163" s="56"/>
      <c r="C163" s="56"/>
      <c r="D163" s="24"/>
      <c r="E163" s="24"/>
      <c r="F163" s="24"/>
      <c r="G163" s="24"/>
      <c r="H163" s="24"/>
      <c r="I163" s="58"/>
      <c r="J163" s="58"/>
      <c r="K163" s="24"/>
    </row>
    <row r="164" spans="2:11" ht="24">
      <c r="B164" s="56"/>
      <c r="C164" s="56"/>
      <c r="D164" s="24"/>
      <c r="E164" s="24"/>
      <c r="F164" s="24"/>
      <c r="G164" s="24"/>
      <c r="H164" s="24"/>
      <c r="I164" s="58"/>
      <c r="J164" s="58"/>
      <c r="K164" s="24"/>
    </row>
    <row r="165" spans="2:11" ht="24">
      <c r="B165" s="56"/>
      <c r="C165" s="56"/>
      <c r="D165" s="24"/>
      <c r="E165" s="24"/>
      <c r="F165" s="24"/>
      <c r="G165" s="24"/>
      <c r="H165" s="24"/>
      <c r="I165" s="58"/>
      <c r="J165" s="58"/>
      <c r="K165" s="24"/>
    </row>
    <row r="166" spans="2:11" ht="24">
      <c r="B166" s="56"/>
      <c r="C166" s="56"/>
      <c r="D166" s="24"/>
      <c r="E166" s="24"/>
      <c r="F166" s="24"/>
      <c r="G166" s="24"/>
      <c r="H166" s="24"/>
      <c r="I166" s="58"/>
      <c r="J166" s="58"/>
      <c r="K166" s="24"/>
    </row>
    <row r="167" spans="2:11" ht="24">
      <c r="B167" s="56"/>
      <c r="C167" s="56"/>
      <c r="D167" s="24"/>
      <c r="E167" s="24"/>
      <c r="F167" s="24"/>
      <c r="G167" s="24"/>
      <c r="H167" s="24"/>
      <c r="I167" s="58"/>
      <c r="J167" s="58"/>
      <c r="K167" s="24"/>
    </row>
    <row r="168" spans="2:11" ht="24">
      <c r="B168" s="56"/>
      <c r="C168" s="56"/>
      <c r="D168" s="24"/>
      <c r="E168" s="24"/>
      <c r="F168" s="24"/>
      <c r="G168" s="24"/>
      <c r="H168" s="24"/>
      <c r="I168" s="58"/>
      <c r="J168" s="58"/>
      <c r="K168" s="24"/>
    </row>
    <row r="169" spans="2:11" ht="24">
      <c r="B169" s="56"/>
      <c r="C169" s="56"/>
      <c r="D169" s="24"/>
      <c r="E169" s="24"/>
      <c r="F169" s="24"/>
      <c r="G169" s="24"/>
      <c r="H169" s="24"/>
      <c r="I169" s="58"/>
      <c r="J169" s="58"/>
      <c r="K169" s="24"/>
    </row>
    <row r="170" spans="2:11" ht="24">
      <c r="B170" s="56"/>
      <c r="C170" s="56"/>
      <c r="D170" s="24"/>
      <c r="E170" s="24"/>
      <c r="F170" s="24"/>
      <c r="G170" s="24"/>
      <c r="H170" s="24"/>
      <c r="I170" s="58"/>
      <c r="J170" s="58"/>
      <c r="K170" s="24"/>
    </row>
    <row r="171" spans="2:11" ht="24">
      <c r="B171" s="56"/>
      <c r="C171" s="56"/>
      <c r="D171" s="24"/>
      <c r="E171" s="24"/>
      <c r="F171" s="24"/>
      <c r="G171" s="24"/>
      <c r="H171" s="24"/>
      <c r="I171" s="58"/>
      <c r="J171" s="58"/>
      <c r="K171" s="24"/>
    </row>
    <row r="172" spans="2:11" ht="24">
      <c r="B172" s="56"/>
      <c r="C172" s="56"/>
      <c r="D172" s="24"/>
      <c r="E172" s="24"/>
      <c r="F172" s="24"/>
      <c r="G172" s="24"/>
      <c r="H172" s="24"/>
      <c r="I172" s="58"/>
      <c r="J172" s="58"/>
      <c r="K172" s="24"/>
    </row>
    <row r="173" spans="2:11" ht="24">
      <c r="B173" s="56"/>
      <c r="C173" s="56"/>
      <c r="D173" s="24"/>
      <c r="E173" s="24"/>
      <c r="F173" s="24"/>
      <c r="G173" s="24"/>
      <c r="H173" s="24"/>
      <c r="I173" s="58"/>
      <c r="J173" s="58"/>
      <c r="K173" s="24"/>
    </row>
    <row r="174" spans="2:11" ht="24">
      <c r="B174" s="56"/>
      <c r="C174" s="56"/>
      <c r="D174" s="24"/>
      <c r="E174" s="24"/>
      <c r="F174" s="24"/>
      <c r="G174" s="24"/>
      <c r="H174" s="24"/>
      <c r="I174" s="58"/>
      <c r="J174" s="58"/>
      <c r="K174" s="24"/>
    </row>
    <row r="175" spans="2:11" ht="24">
      <c r="B175" s="56"/>
      <c r="C175" s="56"/>
      <c r="D175" s="24"/>
      <c r="E175" s="24"/>
      <c r="F175" s="24"/>
      <c r="G175" s="24"/>
      <c r="H175" s="24"/>
      <c r="I175" s="58"/>
      <c r="J175" s="58"/>
      <c r="K175" s="24"/>
    </row>
    <row r="176" spans="2:11" ht="24">
      <c r="B176" s="56"/>
      <c r="C176" s="56"/>
      <c r="D176" s="24"/>
      <c r="E176" s="24"/>
      <c r="F176" s="24"/>
      <c r="G176" s="24"/>
      <c r="H176" s="24"/>
      <c r="I176" s="58"/>
      <c r="J176" s="58"/>
      <c r="K176" s="24"/>
    </row>
    <row r="177" spans="2:11" ht="24">
      <c r="B177" s="56"/>
      <c r="C177" s="56"/>
      <c r="D177" s="24"/>
      <c r="E177" s="24"/>
      <c r="F177" s="24"/>
      <c r="G177" s="24"/>
      <c r="H177" s="24"/>
      <c r="I177" s="58"/>
      <c r="J177" s="58"/>
      <c r="K177" s="24"/>
    </row>
    <row r="178" spans="2:11" ht="24">
      <c r="B178" s="56"/>
      <c r="C178" s="56"/>
      <c r="D178" s="24"/>
      <c r="E178" s="24"/>
      <c r="F178" s="24"/>
      <c r="G178" s="24"/>
      <c r="H178" s="24"/>
      <c r="I178" s="58"/>
      <c r="J178" s="58"/>
      <c r="K178" s="24"/>
    </row>
    <row r="179" spans="2:11" ht="24">
      <c r="B179" s="56"/>
      <c r="C179" s="56"/>
      <c r="D179" s="24"/>
      <c r="E179" s="24"/>
      <c r="F179" s="24"/>
      <c r="G179" s="24"/>
      <c r="H179" s="24"/>
      <c r="I179" s="58"/>
      <c r="J179" s="58"/>
      <c r="K179" s="24"/>
    </row>
    <row r="180" spans="2:11" ht="24">
      <c r="B180" s="56"/>
      <c r="C180" s="56"/>
      <c r="D180" s="24"/>
      <c r="E180" s="24"/>
      <c r="F180" s="24"/>
      <c r="G180" s="24"/>
      <c r="H180" s="24"/>
      <c r="I180" s="58"/>
      <c r="J180" s="58"/>
      <c r="K180" s="24"/>
    </row>
    <row r="181" spans="2:11" ht="24">
      <c r="B181" s="56"/>
      <c r="C181" s="56"/>
      <c r="D181" s="24"/>
      <c r="E181" s="24"/>
      <c r="F181" s="24"/>
      <c r="G181" s="24"/>
      <c r="H181" s="24"/>
      <c r="I181" s="58"/>
      <c r="J181" s="58"/>
      <c r="K181" s="24"/>
    </row>
    <row r="182" spans="2:11" ht="24">
      <c r="B182" s="56"/>
      <c r="C182" s="56"/>
      <c r="D182" s="24"/>
      <c r="E182" s="24"/>
      <c r="F182" s="24"/>
      <c r="G182" s="24"/>
      <c r="H182" s="24"/>
      <c r="I182" s="58"/>
      <c r="J182" s="58"/>
      <c r="K182" s="24"/>
    </row>
    <row r="183" spans="2:11" ht="24">
      <c r="B183" s="56"/>
      <c r="C183" s="56"/>
      <c r="D183" s="24"/>
      <c r="E183" s="24"/>
      <c r="F183" s="24"/>
      <c r="G183" s="24"/>
      <c r="H183" s="24"/>
      <c r="I183" s="58"/>
      <c r="J183" s="58"/>
      <c r="K183" s="24"/>
    </row>
    <row r="184" spans="2:11" ht="24">
      <c r="B184" s="56"/>
      <c r="C184" s="56"/>
      <c r="D184" s="24"/>
      <c r="E184" s="24"/>
      <c r="F184" s="24"/>
      <c r="G184" s="24"/>
      <c r="H184" s="24"/>
      <c r="I184" s="58"/>
      <c r="J184" s="58"/>
      <c r="K184" s="24"/>
    </row>
    <row r="185" spans="2:11" ht="24">
      <c r="B185" s="56"/>
      <c r="C185" s="56"/>
      <c r="D185" s="24"/>
      <c r="E185" s="24"/>
      <c r="F185" s="24"/>
      <c r="G185" s="24"/>
      <c r="H185" s="24"/>
      <c r="I185" s="58"/>
      <c r="J185" s="58"/>
      <c r="K185" s="24"/>
    </row>
    <row r="186" spans="2:11" ht="24">
      <c r="B186" s="56"/>
      <c r="C186" s="56"/>
      <c r="D186" s="24"/>
      <c r="E186" s="24"/>
      <c r="F186" s="24"/>
      <c r="G186" s="24"/>
      <c r="H186" s="24"/>
      <c r="I186" s="58"/>
      <c r="J186" s="58"/>
      <c r="K186" s="24"/>
    </row>
    <row r="187" spans="2:11" ht="24">
      <c r="B187" s="56"/>
      <c r="C187" s="56"/>
      <c r="D187" s="24"/>
      <c r="E187" s="24"/>
      <c r="F187" s="24"/>
      <c r="G187" s="24"/>
      <c r="H187" s="24"/>
      <c r="I187" s="58"/>
      <c r="J187" s="58"/>
      <c r="K187" s="24"/>
    </row>
    <row r="188" spans="2:11" ht="24">
      <c r="B188" s="56"/>
      <c r="C188" s="56"/>
      <c r="D188" s="24"/>
      <c r="E188" s="24"/>
      <c r="F188" s="24"/>
      <c r="G188" s="24"/>
      <c r="H188" s="24"/>
      <c r="I188" s="58"/>
      <c r="J188" s="58"/>
      <c r="K188" s="24"/>
    </row>
    <row r="189" spans="2:11" ht="24">
      <c r="B189" s="56"/>
      <c r="C189" s="56"/>
      <c r="D189" s="24"/>
      <c r="E189" s="24"/>
      <c r="F189" s="24"/>
      <c r="G189" s="24"/>
      <c r="H189" s="24"/>
      <c r="I189" s="58"/>
      <c r="J189" s="58"/>
      <c r="K189" s="24"/>
    </row>
    <row r="190" spans="2:11" ht="24">
      <c r="B190" s="56"/>
      <c r="C190" s="56"/>
      <c r="D190" s="24"/>
      <c r="E190" s="24"/>
      <c r="F190" s="24"/>
      <c r="G190" s="24"/>
      <c r="H190" s="24"/>
      <c r="I190" s="58"/>
      <c r="J190" s="58"/>
      <c r="K190" s="24"/>
    </row>
    <row r="191" spans="2:11" ht="24">
      <c r="B191" s="56"/>
      <c r="C191" s="56"/>
      <c r="D191" s="24"/>
      <c r="E191" s="24"/>
      <c r="F191" s="24"/>
      <c r="G191" s="24"/>
      <c r="H191" s="24"/>
      <c r="I191" s="58"/>
      <c r="J191" s="58"/>
      <c r="K191" s="24"/>
    </row>
    <row r="192" spans="2:11" ht="24">
      <c r="B192" s="56"/>
      <c r="C192" s="56"/>
      <c r="D192" s="24"/>
      <c r="E192" s="24"/>
      <c r="F192" s="24"/>
      <c r="G192" s="24"/>
      <c r="H192" s="24"/>
      <c r="I192" s="58"/>
      <c r="J192" s="58"/>
      <c r="K192" s="24"/>
    </row>
    <row r="193" spans="2:11" ht="24">
      <c r="B193" s="56"/>
      <c r="C193" s="56"/>
      <c r="D193" s="24"/>
      <c r="E193" s="24"/>
      <c r="F193" s="24"/>
      <c r="G193" s="24"/>
      <c r="H193" s="24"/>
      <c r="I193" s="58"/>
      <c r="J193" s="58"/>
      <c r="K193" s="24"/>
    </row>
    <row r="194" spans="2:11" ht="24">
      <c r="B194" s="56"/>
      <c r="C194" s="56"/>
      <c r="D194" s="24"/>
      <c r="E194" s="24"/>
      <c r="F194" s="24"/>
      <c r="G194" s="24"/>
      <c r="H194" s="24"/>
      <c r="I194" s="58"/>
      <c r="J194" s="58"/>
      <c r="K194" s="24"/>
    </row>
    <row r="195" spans="2:11" ht="24">
      <c r="B195" s="56"/>
      <c r="C195" s="56"/>
      <c r="D195" s="24"/>
      <c r="E195" s="24"/>
      <c r="F195" s="24"/>
      <c r="G195" s="24"/>
      <c r="H195" s="24"/>
      <c r="I195" s="58"/>
      <c r="J195" s="58"/>
      <c r="K195" s="24"/>
    </row>
    <row r="196" spans="2:11" ht="24">
      <c r="B196" s="56"/>
      <c r="C196" s="56"/>
      <c r="D196" s="24"/>
      <c r="E196" s="24"/>
      <c r="F196" s="24"/>
      <c r="G196" s="24"/>
      <c r="H196" s="24"/>
      <c r="I196" s="58"/>
      <c r="J196" s="58"/>
      <c r="K196" s="24"/>
    </row>
    <row r="197" spans="2:11" ht="24">
      <c r="B197" s="56"/>
      <c r="C197" s="56"/>
      <c r="D197" s="24"/>
      <c r="E197" s="24"/>
      <c r="F197" s="24"/>
      <c r="G197" s="24"/>
      <c r="H197" s="24"/>
      <c r="I197" s="58"/>
      <c r="J197" s="58"/>
      <c r="K197" s="24"/>
    </row>
    <row r="198" spans="2:11" ht="24">
      <c r="B198" s="56"/>
      <c r="C198" s="56"/>
      <c r="D198" s="24"/>
      <c r="E198" s="24"/>
      <c r="F198" s="24"/>
      <c r="G198" s="24"/>
      <c r="H198" s="24"/>
      <c r="I198" s="58"/>
      <c r="J198" s="58"/>
      <c r="K198" s="24"/>
    </row>
    <row r="199" spans="2:11" ht="24">
      <c r="B199" s="56"/>
      <c r="C199" s="56"/>
      <c r="D199" s="24"/>
      <c r="E199" s="24"/>
      <c r="F199" s="24"/>
      <c r="G199" s="24"/>
      <c r="H199" s="24"/>
      <c r="I199" s="58"/>
      <c r="J199" s="58"/>
      <c r="K199" s="24"/>
    </row>
    <row r="200" spans="2:11" ht="24">
      <c r="B200" s="56"/>
      <c r="C200" s="56"/>
      <c r="D200" s="24"/>
      <c r="E200" s="24"/>
      <c r="F200" s="24"/>
      <c r="G200" s="24"/>
      <c r="H200" s="24"/>
      <c r="I200" s="58"/>
      <c r="J200" s="58"/>
      <c r="K200" s="24"/>
    </row>
    <row r="201" spans="2:11" ht="24">
      <c r="B201" s="56"/>
      <c r="C201" s="56"/>
      <c r="D201" s="24"/>
      <c r="E201" s="24"/>
      <c r="F201" s="24"/>
      <c r="G201" s="24"/>
      <c r="H201" s="24"/>
      <c r="I201" s="58"/>
      <c r="J201" s="58"/>
      <c r="K201" s="24"/>
    </row>
    <row r="202" spans="2:11" ht="24">
      <c r="B202" s="56"/>
      <c r="C202" s="56"/>
      <c r="D202" s="24"/>
      <c r="E202" s="24"/>
      <c r="F202" s="24"/>
      <c r="G202" s="24"/>
      <c r="H202" s="24"/>
      <c r="I202" s="58"/>
      <c r="J202" s="58"/>
      <c r="K202" s="68"/>
    </row>
    <row r="203" spans="2:11" ht="24">
      <c r="B203" s="56"/>
      <c r="C203" s="56"/>
      <c r="D203" s="24"/>
      <c r="E203" s="24"/>
      <c r="F203" s="24"/>
      <c r="G203" s="24"/>
      <c r="H203" s="24"/>
      <c r="I203" s="58"/>
      <c r="J203" s="58"/>
      <c r="K203" s="24"/>
    </row>
    <row r="204" spans="2:11" ht="24">
      <c r="B204" s="56"/>
      <c r="C204" s="56"/>
      <c r="D204" s="24"/>
      <c r="E204" s="24"/>
      <c r="F204" s="24"/>
      <c r="G204" s="24"/>
      <c r="H204" s="24"/>
      <c r="I204" s="58"/>
      <c r="J204" s="58"/>
      <c r="K204" s="24"/>
    </row>
    <row r="205" spans="2:11" ht="24">
      <c r="B205" s="56"/>
      <c r="C205" s="56"/>
      <c r="D205" s="24"/>
      <c r="E205" s="24"/>
      <c r="F205" s="24"/>
      <c r="G205" s="24"/>
      <c r="H205" s="24"/>
      <c r="I205" s="58"/>
      <c r="J205" s="58"/>
      <c r="K205" s="24"/>
    </row>
    <row r="206" spans="2:11" ht="24">
      <c r="B206" s="56"/>
      <c r="C206" s="56"/>
      <c r="D206" s="24"/>
      <c r="E206" s="24"/>
      <c r="F206" s="24"/>
      <c r="G206" s="24"/>
      <c r="H206" s="24"/>
      <c r="I206" s="58"/>
      <c r="J206" s="58"/>
      <c r="K206" s="24"/>
    </row>
    <row r="207" spans="2:11" ht="24">
      <c r="B207" s="56"/>
      <c r="C207" s="56"/>
      <c r="D207" s="24"/>
      <c r="E207" s="24"/>
      <c r="F207" s="24"/>
      <c r="G207" s="24"/>
      <c r="H207" s="24"/>
      <c r="I207" s="58"/>
      <c r="J207" s="58"/>
      <c r="K207" s="68"/>
    </row>
    <row r="208" spans="2:11" ht="24">
      <c r="B208" s="56"/>
      <c r="C208" s="56"/>
      <c r="D208" s="24"/>
      <c r="E208" s="24"/>
      <c r="F208" s="24"/>
      <c r="G208" s="24"/>
      <c r="H208" s="24"/>
      <c r="I208" s="58"/>
      <c r="J208" s="58"/>
      <c r="K208" s="64"/>
    </row>
    <row r="209" spans="2:11" ht="24">
      <c r="B209" s="56"/>
      <c r="C209" s="56"/>
      <c r="D209" s="24"/>
      <c r="E209" s="24"/>
      <c r="F209" s="24"/>
      <c r="G209" s="24"/>
      <c r="H209" s="24"/>
      <c r="I209" s="58"/>
      <c r="J209" s="58"/>
      <c r="K209" s="24"/>
    </row>
    <row r="210" spans="2:11" ht="24">
      <c r="B210" s="56"/>
      <c r="C210" s="56"/>
      <c r="D210" s="24"/>
      <c r="E210" s="24"/>
      <c r="F210" s="24"/>
      <c r="G210" s="24"/>
      <c r="H210" s="24"/>
      <c r="I210" s="58"/>
      <c r="J210" s="58"/>
      <c r="K210" s="24"/>
    </row>
    <row r="211" spans="2:11" ht="24">
      <c r="B211" s="56"/>
      <c r="C211" s="56"/>
      <c r="D211" s="24"/>
      <c r="E211" s="24"/>
      <c r="F211" s="24"/>
      <c r="G211" s="24"/>
      <c r="H211" s="24"/>
      <c r="I211" s="58"/>
      <c r="J211" s="58"/>
      <c r="K211" s="24"/>
    </row>
    <row r="212" spans="2:11" ht="24">
      <c r="B212" s="56"/>
      <c r="C212" s="56"/>
      <c r="D212" s="24"/>
      <c r="E212" s="24"/>
      <c r="F212" s="24"/>
      <c r="G212" s="24"/>
      <c r="H212" s="24"/>
      <c r="I212" s="58"/>
      <c r="J212" s="58"/>
      <c r="K212" s="24"/>
    </row>
    <row r="213" spans="2:11" ht="24">
      <c r="B213" s="56"/>
      <c r="C213" s="56"/>
      <c r="D213" s="24"/>
      <c r="E213" s="24"/>
      <c r="F213" s="24"/>
      <c r="G213" s="24"/>
      <c r="H213" s="24"/>
      <c r="I213" s="58"/>
      <c r="J213" s="58"/>
      <c r="K213" s="24"/>
    </row>
    <row r="214" spans="2:11" ht="24">
      <c r="B214" s="56"/>
      <c r="C214" s="56"/>
      <c r="D214" s="24"/>
      <c r="E214" s="24"/>
      <c r="F214" s="24"/>
      <c r="G214" s="24"/>
      <c r="H214" s="24"/>
      <c r="I214" s="58"/>
      <c r="J214" s="58"/>
      <c r="K214" s="24"/>
    </row>
    <row r="215" spans="2:11" ht="24">
      <c r="B215" s="56"/>
      <c r="C215" s="56"/>
      <c r="D215" s="24"/>
      <c r="E215" s="24"/>
      <c r="F215" s="24"/>
      <c r="G215" s="24"/>
      <c r="H215" s="24"/>
      <c r="I215" s="58"/>
      <c r="J215" s="58"/>
      <c r="K215" s="64"/>
    </row>
    <row r="216" spans="2:11" ht="24">
      <c r="B216" s="56"/>
      <c r="C216" s="56"/>
      <c r="D216" s="24"/>
      <c r="E216" s="24"/>
      <c r="F216" s="24"/>
      <c r="G216" s="24"/>
      <c r="H216" s="24"/>
      <c r="I216" s="58"/>
      <c r="J216" s="58"/>
      <c r="K216" s="64"/>
    </row>
    <row r="217" spans="2:11" ht="24">
      <c r="B217" s="26"/>
      <c r="C217" s="56"/>
      <c r="D217" s="24"/>
      <c r="E217" s="24"/>
      <c r="F217" s="24"/>
      <c r="G217" s="24"/>
      <c r="H217" s="24"/>
      <c r="I217" s="58"/>
      <c r="J217" s="58"/>
      <c r="K217" s="24"/>
    </row>
    <row r="218" spans="2:11" ht="24">
      <c r="B218" s="26"/>
      <c r="C218" s="56"/>
      <c r="D218" s="24"/>
      <c r="E218" s="24"/>
      <c r="F218" s="24"/>
      <c r="G218" s="24"/>
      <c r="H218" s="24"/>
      <c r="I218" s="58"/>
      <c r="J218" s="58"/>
      <c r="K218" s="24"/>
    </row>
    <row r="219" spans="2:11" ht="24">
      <c r="B219" s="26"/>
      <c r="C219" s="56"/>
      <c r="D219" s="24"/>
      <c r="E219" s="24"/>
      <c r="F219" s="24"/>
      <c r="G219" s="24"/>
      <c r="H219" s="24"/>
      <c r="I219" s="58"/>
      <c r="J219" s="58"/>
      <c r="K219" s="64"/>
    </row>
    <row r="220" spans="2:11" ht="24">
      <c r="B220" s="26"/>
      <c r="C220" s="56"/>
      <c r="D220" s="24"/>
      <c r="E220" s="24"/>
      <c r="F220" s="24"/>
      <c r="G220" s="24"/>
      <c r="H220" s="24"/>
      <c r="I220" s="58"/>
      <c r="J220" s="58"/>
      <c r="K220" s="64"/>
    </row>
    <row r="221" spans="2:11" ht="24">
      <c r="B221" s="26"/>
      <c r="C221" s="56"/>
      <c r="D221" s="24"/>
      <c r="E221" s="24"/>
      <c r="F221" s="24"/>
      <c r="G221" s="24"/>
      <c r="H221" s="24"/>
      <c r="I221" s="58"/>
      <c r="J221" s="58"/>
      <c r="K221" s="24"/>
    </row>
    <row r="222" spans="2:11" ht="24">
      <c r="B222" s="26"/>
      <c r="C222" s="56"/>
      <c r="D222" s="24"/>
      <c r="E222" s="24"/>
      <c r="F222" s="24"/>
      <c r="G222" s="24"/>
      <c r="H222" s="24"/>
      <c r="I222" s="58"/>
      <c r="J222" s="58"/>
      <c r="K222" s="24"/>
    </row>
    <row r="223" spans="2:11" ht="24">
      <c r="B223" s="26"/>
      <c r="C223" s="56"/>
      <c r="D223" s="24"/>
      <c r="E223" s="24"/>
      <c r="F223" s="24"/>
      <c r="G223" s="24"/>
      <c r="H223" s="24"/>
      <c r="I223" s="58"/>
      <c r="J223" s="58"/>
      <c r="K223" s="64"/>
    </row>
    <row r="224" spans="2:11" ht="24">
      <c r="B224" s="26"/>
      <c r="C224" s="56"/>
      <c r="D224" s="24"/>
      <c r="E224" s="24"/>
      <c r="F224" s="24"/>
      <c r="G224" s="24"/>
      <c r="H224" s="24"/>
      <c r="I224" s="58"/>
      <c r="J224" s="58"/>
      <c r="K224" s="64"/>
    </row>
    <row r="225" spans="2:11" ht="24">
      <c r="B225" s="26"/>
      <c r="C225" s="56"/>
      <c r="D225" s="24"/>
      <c r="E225" s="24"/>
      <c r="F225" s="24"/>
      <c r="G225" s="24"/>
      <c r="H225" s="24"/>
      <c r="I225" s="58"/>
      <c r="J225" s="58"/>
      <c r="K225" s="24"/>
    </row>
    <row r="226" spans="2:11" ht="24">
      <c r="B226" s="56"/>
      <c r="C226" s="56"/>
      <c r="D226" s="24"/>
      <c r="E226" s="24"/>
      <c r="F226" s="24"/>
      <c r="G226" s="24"/>
      <c r="H226" s="24"/>
      <c r="I226" s="58"/>
      <c r="J226" s="58"/>
      <c r="K226" s="24"/>
    </row>
    <row r="227" spans="2:11" ht="24">
      <c r="B227" s="56"/>
      <c r="C227" s="56"/>
      <c r="D227" s="24"/>
      <c r="E227" s="24"/>
      <c r="F227" s="24"/>
      <c r="G227" s="24"/>
      <c r="H227" s="24"/>
      <c r="I227" s="58"/>
      <c r="J227" s="58"/>
      <c r="K227" s="64"/>
    </row>
    <row r="228" spans="2:11" ht="24">
      <c r="B228" s="56"/>
      <c r="C228" s="56"/>
      <c r="D228" s="24"/>
      <c r="E228" s="24"/>
      <c r="F228" s="24"/>
      <c r="G228" s="24"/>
      <c r="H228" s="24"/>
      <c r="I228" s="58"/>
      <c r="J228" s="58"/>
      <c r="K228" s="64"/>
    </row>
  </sheetData>
  <sheetProtection/>
  <mergeCells count="3">
    <mergeCell ref="B2:K2"/>
    <mergeCell ref="B3:C3"/>
    <mergeCell ref="B113:D1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j.malekan</dc:creator>
  <cp:keywords/>
  <dc:description/>
  <cp:lastModifiedBy>a.ghaedi</cp:lastModifiedBy>
  <dcterms:created xsi:type="dcterms:W3CDTF">2011-12-11T11:20:46Z</dcterms:created>
  <dcterms:modified xsi:type="dcterms:W3CDTF">2017-07-04T11:24:51Z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