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6720" windowHeight="4755" tabRatio="919" activeTab="1"/>
  </bookViews>
  <sheets>
    <sheet name="89-12" sheetId="1" r:id="rId1"/>
    <sheet name="89-11" sheetId="2" r:id="rId2"/>
    <sheet name="89-10" sheetId="3" r:id="rId3"/>
    <sheet name="89-09" sheetId="4" r:id="rId4"/>
    <sheet name="89-08" sheetId="5" r:id="rId5"/>
    <sheet name="89-07" sheetId="6" r:id="rId6"/>
    <sheet name="89-06" sheetId="7" r:id="rId7"/>
    <sheet name="89-05" sheetId="8" r:id="rId8"/>
    <sheet name="89-04" sheetId="9" r:id="rId9"/>
    <sheet name="89-03" sheetId="10" r:id="rId10"/>
    <sheet name="89-02" sheetId="11" r:id="rId11"/>
    <sheet name="89-01" sheetId="12" r:id="rId12"/>
  </sheets>
  <definedNames>
    <definedName name="_xlnm.Print_Area" localSheetId="11">'89-01'!$B$1:$M$26</definedName>
    <definedName name="_xlnm.Print_Area" localSheetId="10">'89-02'!$B$1:$M$26</definedName>
    <definedName name="_xlnm.Print_Area" localSheetId="9">'89-03'!$B$1:$M$27</definedName>
    <definedName name="_xlnm.Print_Area" localSheetId="8">'89-04'!$B$1:$M$27</definedName>
    <definedName name="_xlnm.Print_Area" localSheetId="7">'89-05'!$B$1:$M$27</definedName>
    <definedName name="_xlnm.Print_Area" localSheetId="6">'89-06'!$B$1:$M$27</definedName>
    <definedName name="_xlnm.Print_Area" localSheetId="5">'89-07'!$B$1:$M$27</definedName>
    <definedName name="_xlnm.Print_Area" localSheetId="4">'89-08'!$B$1:$M$27</definedName>
    <definedName name="_xlnm.Print_Area" localSheetId="3">'89-09'!$B$1:$M$27</definedName>
    <definedName name="_xlnm.Print_Area" localSheetId="2">'89-10'!$B$1:$M$27</definedName>
    <definedName name="_xlnm.Print_Area" localSheetId="1">'89-11'!$B$1:$M$27</definedName>
    <definedName name="_xlnm.Print_Area" localSheetId="0">'89-12'!$B$1:$M$27</definedName>
  </definedNames>
  <calcPr fullCalcOnLoad="1"/>
</workbook>
</file>

<file path=xl/sharedStrings.xml><?xml version="1.0" encoding="utf-8"?>
<sst xmlns="http://schemas.openxmlformats.org/spreadsheetml/2006/main" count="704" uniqueCount="60">
  <si>
    <t>رديف</t>
  </si>
  <si>
    <t>بانك</t>
  </si>
  <si>
    <t>خودپرداز</t>
  </si>
  <si>
    <t>پايانه فروش</t>
  </si>
  <si>
    <t>پايانه شعب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</si>
  <si>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</si>
  <si>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</si>
  <si>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</si>
  <si>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</si>
  <si>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</si>
  <si>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</si>
  <si>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</si>
  <si>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</si>
  <si>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</si>
  <si>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</si>
  <si>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</si>
  <si>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</si>
  <si>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</si>
  <si>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</si>
  <si>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جمع:</t>
  </si>
  <si>
    <t>بانک مرکزي جمهوري اسلامي ايران</t>
  </si>
  <si>
    <t xml:space="preserve">اداره نظام‌هاي پرداخت 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</si>
  <si>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</si>
  <si>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</si>
  <si>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</si>
  <si>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</si>
  <si>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</si>
  <si>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</si>
  <si>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>تاريخ اعلام</t>
  </si>
  <si>
    <t>1387/10</t>
  </si>
  <si>
    <t>سينا</t>
  </si>
  <si>
    <t>موسسه اعتباري توسعه</t>
  </si>
  <si>
    <t xml:space="preserve">1388/8 </t>
  </si>
  <si>
    <t>1388/11</t>
  </si>
  <si>
    <t>1388/12</t>
  </si>
  <si>
    <t>آمار مبلغ تراكنش‌هاي شبكه بانكي كشور در فروردين ماه 1389</t>
  </si>
  <si>
    <t xml:space="preserve">1389/1 </t>
  </si>
  <si>
    <t>آمار مبلغ تراكنش‌هاي شبكه بانكي كشور درارديبهشت ماه 1389</t>
  </si>
  <si>
    <t xml:space="preserve">1389/2 </t>
  </si>
  <si>
    <t>آمار مبلغ تراكنش‌هاي شبكه بانكي كشوردر خرداد ماه 1389</t>
  </si>
  <si>
    <t xml:space="preserve">1389/3 </t>
  </si>
  <si>
    <t>قرض الحسنه مهر ايران</t>
  </si>
  <si>
    <t>آمار مبلغ تراكنش‌هاي شبكه بانكي كشوردر تير ماه 1389</t>
  </si>
  <si>
    <t>آمار مبلغ تراكنش‌هاي شبكه بانكي كشوردر مرداد ماه 1389</t>
  </si>
  <si>
    <t xml:space="preserve">1389/4 </t>
  </si>
  <si>
    <t xml:space="preserve">1389/5 </t>
  </si>
  <si>
    <t>آمار مبلغ تراكنش‌هاي شبكه بانكي كشوردر شهريورماه 1389</t>
  </si>
  <si>
    <t xml:space="preserve">1389/6 </t>
  </si>
  <si>
    <t>آمار مبلغ تراكنش‌هاي شبكه بانكي كشوردر مهر ماه 1389</t>
  </si>
  <si>
    <t xml:space="preserve">1389/7 </t>
  </si>
  <si>
    <t>آمار مبلغ تراكنش‌هاي شبكه بانكي كشوردرآبان ماه 1389</t>
  </si>
  <si>
    <t xml:space="preserve">1389/8 </t>
  </si>
  <si>
    <t>آمار مبلغ تراكنش‌هاي شبكه بانكي كشوردرآذر ماه 1389</t>
  </si>
  <si>
    <t xml:space="preserve">1389/9 </t>
  </si>
  <si>
    <t>آمار مبلغ تراكنش‌هاي شبكه بانكي كشوردردي ماه 1389</t>
  </si>
  <si>
    <t>آمار مبلغ تراكنش‌هاي شبكه بانكي كشوردربهمن ماه 1389</t>
  </si>
  <si>
    <t>1389/10</t>
  </si>
  <si>
    <t>1389/11</t>
  </si>
  <si>
    <t>آمار مبلغ تراكنش‌هاي شبكه بانكي كشوردر اسفند ماه 1389</t>
  </si>
  <si>
    <t>1389/12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</si>
</sst>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  <numFmt numFmtId="199" formatCode="[$-429]hh:mm:ss\ AM/PM"/>
  </numFmts>
  <fonts count="45">
    <font>
      <sz val="10"/>
      <name val="Arial"/>
      <family val="0"/>
    </font>
    <font>
      <sz val="10"/>
      <name val="Zar"/>
      <family val="0"/>
    </font>
    <font>
      <sz val="8"/>
      <name val="Arial"/>
      <family val="2"/>
    </font>
    <font>
      <b/>
      <sz val="10"/>
      <name val="Zar"/>
      <family val="0"/>
    </font>
    <font>
      <b/>
      <sz val="12"/>
      <name val="Zar"/>
      <family val="0"/>
    </font>
    <font>
      <b/>
      <sz val="8"/>
      <name val="Za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Zar"/>
      <family val="0"/>
    </font>
    <font>
      <sz val="11"/>
      <name val="Za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>
      <alignment readingOrder="2"/>
    </xf>
    <xf numFmtId="0" fontId="1" fillId="33" borderId="10" xfId="0" applyFont="1" applyFill="1" applyBorder="1" applyAlignment="1">
      <alignment readingOrder="2"/>
    </xf>
    <xf numFmtId="0" fontId="1" fillId="0" borderId="11" xfId="0" applyFont="1" applyBorder="1" applyAlignment="1">
      <alignment readingOrder="2"/>
    </xf>
    <xf numFmtId="0" fontId="1" fillId="33" borderId="12" xfId="0" applyFont="1" applyFill="1" applyBorder="1" applyAlignment="1">
      <alignment horizontal="center" vertical="center" readingOrder="2"/>
    </xf>
    <xf numFmtId="0" fontId="1" fillId="0" borderId="12" xfId="0" applyFont="1" applyBorder="1" applyAlignment="1">
      <alignment horizontal="center" vertical="center" readingOrder="2"/>
    </xf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4" borderId="10" xfId="0" applyFont="1" applyFill="1" applyBorder="1" applyAlignment="1">
      <alignment readingOrder="2"/>
    </xf>
    <xf numFmtId="3" fontId="9" fillId="33" borderId="10" xfId="42" applyNumberFormat="1" applyFont="1" applyFill="1" applyBorder="1" applyAlignment="1">
      <alignment horizontal="right" readingOrder="2"/>
    </xf>
    <xf numFmtId="3" fontId="9" fillId="0" borderId="10" xfId="42" applyNumberFormat="1" applyFont="1" applyBorder="1" applyAlignment="1">
      <alignment horizontal="right" readingOrder="2"/>
    </xf>
    <xf numFmtId="3" fontId="9" fillId="33" borderId="13" xfId="42" applyNumberFormat="1" applyFont="1" applyFill="1" applyBorder="1" applyAlignment="1">
      <alignment horizontal="right" readingOrder="2"/>
    </xf>
    <xf numFmtId="3" fontId="9" fillId="33" borderId="10" xfId="42" applyNumberFormat="1" applyFont="1" applyFill="1" applyBorder="1" applyAlignment="1">
      <alignment horizontal="right" vertical="center" readingOrder="2"/>
    </xf>
    <xf numFmtId="3" fontId="9" fillId="0" borderId="10" xfId="42" applyNumberFormat="1" applyFont="1" applyBorder="1" applyAlignment="1">
      <alignment horizontal="right" vertical="center" readingOrder="2"/>
    </xf>
    <xf numFmtId="3" fontId="9" fillId="0" borderId="13" xfId="42" applyNumberFormat="1" applyFont="1" applyBorder="1" applyAlignment="1">
      <alignment horizontal="right" readingOrder="2"/>
    </xf>
    <xf numFmtId="3" fontId="9" fillId="0" borderId="14" xfId="42" applyNumberFormat="1" applyFont="1" applyBorder="1" applyAlignment="1">
      <alignment horizontal="right" readingOrder="2"/>
    </xf>
    <xf numFmtId="3" fontId="9" fillId="0" borderId="15" xfId="42" applyNumberFormat="1" applyFont="1" applyBorder="1" applyAlignment="1">
      <alignment horizontal="right" readingOrder="2"/>
    </xf>
    <xf numFmtId="3" fontId="9" fillId="0" borderId="11" xfId="42" applyNumberFormat="1" applyFont="1" applyBorder="1" applyAlignment="1">
      <alignment horizontal="right" readingOrder="2"/>
    </xf>
    <xf numFmtId="3" fontId="9" fillId="0" borderId="10" xfId="42" applyNumberFormat="1" applyFont="1" applyBorder="1" applyAlignment="1" quotePrefix="1">
      <alignment horizontal="right" vertical="center" readingOrder="2"/>
    </xf>
    <xf numFmtId="3" fontId="9" fillId="33" borderId="10" xfId="0" applyNumberFormat="1" applyFont="1" applyFill="1" applyBorder="1" applyAlignment="1">
      <alignment horizontal="right" readingOrder="2"/>
    </xf>
    <xf numFmtId="0" fontId="1" fillId="0" borderId="16" xfId="0" applyFont="1" applyBorder="1" applyAlignment="1">
      <alignment horizontal="center" vertical="center" readingOrder="2"/>
    </xf>
    <xf numFmtId="0" fontId="3" fillId="35" borderId="17" xfId="0" applyFont="1" applyFill="1" applyBorder="1" applyAlignment="1">
      <alignment horizontal="center" readingOrder="2"/>
    </xf>
    <xf numFmtId="0" fontId="3" fillId="35" borderId="18" xfId="0" applyFont="1" applyFill="1" applyBorder="1" applyAlignment="1">
      <alignment horizontal="center" readingOrder="2"/>
    </xf>
    <xf numFmtId="3" fontId="8" fillId="35" borderId="19" xfId="42" applyNumberFormat="1" applyFont="1" applyFill="1" applyBorder="1" applyAlignment="1">
      <alignment horizontal="right" vertical="center" readingOrder="2"/>
    </xf>
    <xf numFmtId="3" fontId="8" fillId="35" borderId="20" xfId="42" applyNumberFormat="1" applyFont="1" applyFill="1" applyBorder="1" applyAlignment="1">
      <alignment horizontal="right" vertical="center" readingOrder="2"/>
    </xf>
    <xf numFmtId="3" fontId="8" fillId="35" borderId="11" xfId="42" applyNumberFormat="1" applyFont="1" applyFill="1" applyBorder="1" applyAlignment="1">
      <alignment horizontal="right" readingOrder="2"/>
    </xf>
    <xf numFmtId="3" fontId="8" fillId="35" borderId="10" xfId="42" applyNumberFormat="1" applyFont="1" applyFill="1" applyBorder="1" applyAlignment="1">
      <alignment horizontal="right" readingOrder="2"/>
    </xf>
    <xf numFmtId="3" fontId="8" fillId="35" borderId="10" xfId="42" applyNumberFormat="1" applyFont="1" applyFill="1" applyBorder="1" applyAlignment="1">
      <alignment horizontal="right" vertical="center" readingOrder="2"/>
    </xf>
    <xf numFmtId="3" fontId="8" fillId="35" borderId="21" xfId="42" applyNumberFormat="1" applyFont="1" applyFill="1" applyBorder="1" applyAlignment="1">
      <alignment horizontal="right" readingOrder="2"/>
    </xf>
    <xf numFmtId="3" fontId="8" fillId="35" borderId="22" xfId="42" applyNumberFormat="1" applyFont="1" applyFill="1" applyBorder="1" applyAlignment="1">
      <alignment horizontal="right" readingOrder="2"/>
    </xf>
    <xf numFmtId="0" fontId="1" fillId="34" borderId="12" xfId="0" applyFont="1" applyFill="1" applyBorder="1" applyAlignment="1">
      <alignment horizontal="center" vertical="center" readingOrder="2"/>
    </xf>
    <xf numFmtId="3" fontId="9" fillId="34" borderId="13" xfId="42" applyNumberFormat="1" applyFont="1" applyFill="1" applyBorder="1" applyAlignment="1">
      <alignment horizontal="right" readingOrder="2"/>
    </xf>
    <xf numFmtId="3" fontId="9" fillId="34" borderId="10" xfId="0" applyNumberFormat="1" applyFont="1" applyFill="1" applyBorder="1" applyAlignment="1">
      <alignment horizontal="right" readingOrder="2"/>
    </xf>
    <xf numFmtId="3" fontId="9" fillId="34" borderId="10" xfId="42" applyNumberFormat="1" applyFont="1" applyFill="1" applyBorder="1" applyAlignment="1">
      <alignment horizontal="right" readingOrder="2"/>
    </xf>
    <xf numFmtId="3" fontId="9" fillId="0" borderId="10" xfId="0" applyNumberFormat="1" applyFont="1" applyBorder="1" applyAlignment="1">
      <alignment horizontal="right" readingOrder="2"/>
    </xf>
    <xf numFmtId="0" fontId="0" fillId="35" borderId="23" xfId="0" applyFont="1" applyFill="1" applyBorder="1" applyAlignment="1">
      <alignment readingOrder="2"/>
    </xf>
    <xf numFmtId="3" fontId="9" fillId="33" borderId="24" xfId="0" applyNumberFormat="1" applyFont="1" applyFill="1" applyBorder="1" applyAlignment="1">
      <alignment horizontal="right" readingOrder="2"/>
    </xf>
    <xf numFmtId="3" fontId="9" fillId="33" borderId="24" xfId="42" applyNumberFormat="1" applyFont="1" applyFill="1" applyBorder="1" applyAlignment="1">
      <alignment horizontal="right" readingOrder="2"/>
    </xf>
    <xf numFmtId="0" fontId="1" fillId="0" borderId="25" xfId="0" applyFont="1" applyBorder="1" applyAlignment="1">
      <alignment horizontal="center" readingOrder="2"/>
    </xf>
    <xf numFmtId="0" fontId="1" fillId="33" borderId="10" xfId="0" applyFont="1" applyFill="1" applyBorder="1" applyAlignment="1">
      <alignment horizontal="center" readingOrder="2"/>
    </xf>
    <xf numFmtId="0" fontId="1" fillId="0" borderId="10" xfId="0" applyFont="1" applyBorder="1" applyAlignment="1">
      <alignment horizontal="center" readingOrder="2"/>
    </xf>
    <xf numFmtId="0" fontId="1" fillId="33" borderId="13" xfId="0" applyFont="1" applyFill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" fillId="33" borderId="10" xfId="0" applyFont="1" applyFill="1" applyBorder="1" applyAlignment="1" quotePrefix="1">
      <alignment horizontal="center" readingOrder="2"/>
    </xf>
    <xf numFmtId="0" fontId="1" fillId="34" borderId="13" xfId="0" applyFont="1" applyFill="1" applyBorder="1" applyAlignment="1">
      <alignment horizontal="center" readingOrder="2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35" borderId="27" xfId="0" applyFont="1" applyFill="1" applyBorder="1" applyAlignment="1">
      <alignment horizontal="center" readingOrder="2"/>
    </xf>
    <xf numFmtId="0" fontId="3" fillId="35" borderId="28" xfId="0" applyFont="1" applyFill="1" applyBorder="1" applyAlignment="1">
      <alignment horizontal="center" readingOrder="2"/>
    </xf>
    <xf numFmtId="0" fontId="3" fillId="35" borderId="29" xfId="0" applyFont="1" applyFill="1" applyBorder="1" applyAlignment="1">
      <alignment horizontal="center" vertical="center" readingOrder="2"/>
    </xf>
    <xf numFmtId="0" fontId="3" fillId="35" borderId="30" xfId="0" applyFont="1" applyFill="1" applyBorder="1" applyAlignment="1">
      <alignment horizontal="center" vertical="center" readingOrder="2"/>
    </xf>
    <xf numFmtId="0" fontId="0" fillId="35" borderId="31" xfId="0" applyFill="1" applyBorder="1" applyAlignment="1">
      <alignment horizontal="center" vertical="center" readingOrder="2"/>
    </xf>
    <xf numFmtId="0" fontId="3" fillId="35" borderId="32" xfId="0" applyFont="1" applyFill="1" applyBorder="1" applyAlignment="1">
      <alignment horizontal="center" vertical="center" readingOrder="2"/>
    </xf>
    <xf numFmtId="0" fontId="1" fillId="35" borderId="33" xfId="0" applyFont="1" applyFill="1" applyBorder="1" applyAlignment="1">
      <alignment/>
    </xf>
    <xf numFmtId="0" fontId="3" fillId="35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5" borderId="23" xfId="0" applyFont="1" applyFill="1" applyBorder="1" applyAlignment="1">
      <alignment readingOrder="2"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Q62"/>
  <sheetViews>
    <sheetView rightToLeft="1" zoomScalePageLayoutView="0" workbookViewId="0" topLeftCell="A1">
      <selection activeCell="F17" sqref="F17"/>
    </sheetView>
  </sheetViews>
  <sheetFormatPr defaultColWidth="9.140625" defaultRowHeight="12.75"/>
  <cols>
    <col min="1" max="1" width="8.421875" style="0" customWidth="1"/>
    <col min="2" max="2" width="8.140625" style="0" customWidth="1"/>
    <col min="3" max="3" width="12.7109375" style="0" customWidth="1"/>
    <col min="4" max="4" width="9.00390625" style="0" customWidth="1"/>
    <col min="5" max="6" width="17.421875" style="0" customWidth="1"/>
    <col min="7" max="7" width="29.00390625" style="0" customWidth="1"/>
    <col min="8" max="9" width="17.421875" style="0" customWidth="1"/>
    <col min="10" max="10" width="31.00390625" style="0" customWidth="1"/>
    <col min="11" max="12" width="17.421875" style="0" customWidth="1"/>
    <col min="13" max="13" width="28.00390625" style="0" customWidth="1"/>
  </cols>
  <sheetData>
    <row r="1" spans="2:13" ht="70.5" customHeight="1">
      <c r="B1" s="48" t="s">
        <v>20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2:13" ht="18.75" customHeight="1">
      <c r="B2" s="48" t="s">
        <v>21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6" ht="29.25" customHeight="1" thickBot="1">
      <c r="B3" s="49" t="s">
        <v>58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28</v>
      </c>
      <c r="E4" s="51" t="s">
        <v>2</v>
      </c>
      <c r="F4" s="51"/>
      <c r="G4" s="51"/>
      <c r="H4" s="51" t="s">
        <v>3</v>
      </c>
      <c r="I4" s="51"/>
      <c r="J4" s="51"/>
      <c r="K4" s="51" t="s">
        <v>4</v>
      </c>
      <c r="L4" s="51"/>
      <c r="M4" s="52"/>
    </row>
    <row r="5" spans="2:13" ht="18" thickBot="1">
      <c r="B5" s="55"/>
      <c r="C5" s="57"/>
      <c r="D5" s="59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2:13" ht="20.25">
      <c r="B6" s="22">
        <v>1</v>
      </c>
      <c r="C6" s="3" t="s">
        <v>8</v>
      </c>
      <c r="D6" s="40" t="s">
        <v>59</v>
      </c>
      <c r="E6" s="17">
        <v>2753369023692</v>
      </c>
      <c r="F6" s="18">
        <v>1317089375365</v>
      </c>
      <c r="G6" s="27">
        <v>4070458399057</v>
      </c>
      <c r="H6" s="19">
        <v>1512250909044</v>
      </c>
      <c r="I6" s="19">
        <v>1027025257380</v>
      </c>
      <c r="J6" s="27">
        <v>2539276166424</v>
      </c>
      <c r="K6" s="19">
        <v>747932588099</v>
      </c>
      <c r="L6" s="19">
        <v>358460132411</v>
      </c>
      <c r="M6" s="30">
        <v>1106392720510</v>
      </c>
    </row>
    <row r="7" spans="2:13" ht="20.25">
      <c r="B7" s="4">
        <v>2</v>
      </c>
      <c r="C7" s="2" t="s">
        <v>9</v>
      </c>
      <c r="D7" s="41" t="s">
        <v>59</v>
      </c>
      <c r="E7" s="11">
        <v>966527250000</v>
      </c>
      <c r="F7" s="11">
        <v>387713240000</v>
      </c>
      <c r="G7" s="28">
        <v>1354240490000</v>
      </c>
      <c r="H7" s="13">
        <v>4249618535757</v>
      </c>
      <c r="I7" s="13">
        <v>3354177817781</v>
      </c>
      <c r="J7" s="28">
        <v>7603796353538</v>
      </c>
      <c r="K7" s="13">
        <v>579847889532</v>
      </c>
      <c r="L7" s="11">
        <v>93089962539</v>
      </c>
      <c r="M7" s="30">
        <v>672937852071</v>
      </c>
    </row>
    <row r="8" spans="2:13" ht="20.25">
      <c r="B8" s="5">
        <v>3</v>
      </c>
      <c r="C8" s="1" t="s">
        <v>22</v>
      </c>
      <c r="D8" s="42" t="s">
        <v>59</v>
      </c>
      <c r="E8" s="12">
        <v>7347868186726</v>
      </c>
      <c r="F8" s="12">
        <v>1199126761846</v>
      </c>
      <c r="G8" s="28">
        <v>8546994948572</v>
      </c>
      <c r="H8" s="12">
        <v>2767666746966</v>
      </c>
      <c r="I8" s="12">
        <v>957715305558</v>
      </c>
      <c r="J8" s="28">
        <v>3725382052524</v>
      </c>
      <c r="K8" s="12">
        <v>692985778953</v>
      </c>
      <c r="L8" s="12">
        <v>208073130373</v>
      </c>
      <c r="M8" s="30">
        <v>901058909326</v>
      </c>
    </row>
    <row r="9" spans="2:13" ht="20.25">
      <c r="B9" s="4">
        <v>4</v>
      </c>
      <c r="C9" s="2" t="s">
        <v>23</v>
      </c>
      <c r="D9" s="43" t="s">
        <v>51</v>
      </c>
      <c r="E9" s="13">
        <v>103838690000</v>
      </c>
      <c r="F9" s="11">
        <v>270948574000</v>
      </c>
      <c r="G9" s="28">
        <v>374787264000</v>
      </c>
      <c r="H9" s="13">
        <v>6830463614</v>
      </c>
      <c r="I9" s="11">
        <v>52225940013</v>
      </c>
      <c r="J9" s="28">
        <v>59056403627</v>
      </c>
      <c r="K9" s="11">
        <v>1055061837</v>
      </c>
      <c r="L9" s="11">
        <v>4347836899</v>
      </c>
      <c r="M9" s="30">
        <v>5402898736</v>
      </c>
    </row>
    <row r="10" spans="2:13" ht="20.25">
      <c r="B10" s="5">
        <v>5</v>
      </c>
      <c r="C10" s="1" t="s">
        <v>10</v>
      </c>
      <c r="D10" s="42" t="s">
        <v>59</v>
      </c>
      <c r="E10" s="12">
        <v>1891212100000</v>
      </c>
      <c r="F10" s="12">
        <v>5525658660000</v>
      </c>
      <c r="G10" s="28">
        <v>7416870760000</v>
      </c>
      <c r="H10" s="12">
        <v>692546665285</v>
      </c>
      <c r="I10" s="12">
        <v>1167250590922</v>
      </c>
      <c r="J10" s="28">
        <v>1859797256207</v>
      </c>
      <c r="K10" s="12">
        <v>2024718823476</v>
      </c>
      <c r="L10" s="12">
        <v>3649257466941</v>
      </c>
      <c r="M10" s="30">
        <v>5673976290417</v>
      </c>
    </row>
    <row r="11" spans="2:13" ht="20.25">
      <c r="B11" s="4">
        <v>6</v>
      </c>
      <c r="C11" s="2" t="s">
        <v>11</v>
      </c>
      <c r="D11" s="43" t="s">
        <v>33</v>
      </c>
      <c r="E11" s="13">
        <v>10789500000</v>
      </c>
      <c r="F11" s="21">
        <v>25960890000</v>
      </c>
      <c r="G11" s="28">
        <v>36750390000</v>
      </c>
      <c r="H11" s="11">
        <v>886611883</v>
      </c>
      <c r="I11" s="11">
        <v>0</v>
      </c>
      <c r="J11" s="28">
        <v>886611883</v>
      </c>
      <c r="K11" s="11">
        <v>2787088216</v>
      </c>
      <c r="L11" s="11">
        <v>2823084176</v>
      </c>
      <c r="M11" s="31">
        <v>5610172392</v>
      </c>
    </row>
    <row r="12" spans="2:13" ht="20.25">
      <c r="B12" s="5">
        <v>7</v>
      </c>
      <c r="C12" s="1" t="s">
        <v>24</v>
      </c>
      <c r="D12" s="44" t="s">
        <v>59</v>
      </c>
      <c r="E12" s="16">
        <v>751597260000</v>
      </c>
      <c r="F12" s="12">
        <v>2805977210000</v>
      </c>
      <c r="G12" s="28">
        <v>3557574470000</v>
      </c>
      <c r="H12" s="16">
        <v>51140235911</v>
      </c>
      <c r="I12" s="16">
        <v>102647821423</v>
      </c>
      <c r="J12" s="28">
        <v>153788057334</v>
      </c>
      <c r="K12" s="12">
        <v>501189146406</v>
      </c>
      <c r="L12" s="12">
        <v>1295112793731</v>
      </c>
      <c r="M12" s="30">
        <v>1796301940137</v>
      </c>
    </row>
    <row r="13" spans="2:13" ht="19.5">
      <c r="B13" s="4">
        <v>8</v>
      </c>
      <c r="C13" s="2" t="s">
        <v>12</v>
      </c>
      <c r="D13" s="41" t="s">
        <v>59</v>
      </c>
      <c r="E13" s="14">
        <v>1841683502398</v>
      </c>
      <c r="F13" s="14">
        <v>564126837173</v>
      </c>
      <c r="G13" s="29">
        <v>2405810339571</v>
      </c>
      <c r="H13" s="14">
        <v>1151869964288</v>
      </c>
      <c r="I13" s="14">
        <v>913733368842</v>
      </c>
      <c r="J13" s="29">
        <v>2065603333130</v>
      </c>
      <c r="K13" s="14">
        <v>256339611340</v>
      </c>
      <c r="L13" s="14">
        <v>124051271909</v>
      </c>
      <c r="M13" s="30">
        <v>380390883249</v>
      </c>
    </row>
    <row r="14" spans="2:13" ht="19.5">
      <c r="B14" s="5">
        <v>9</v>
      </c>
      <c r="C14" s="1" t="s">
        <v>13</v>
      </c>
      <c r="D14" s="42" t="s">
        <v>59</v>
      </c>
      <c r="E14" s="15">
        <v>1531353110000</v>
      </c>
      <c r="F14" s="15">
        <v>5415485940000</v>
      </c>
      <c r="G14" s="29">
        <v>6946839050000</v>
      </c>
      <c r="H14" s="15">
        <v>89785544152</v>
      </c>
      <c r="I14" s="15">
        <v>222843972674</v>
      </c>
      <c r="J14" s="29">
        <v>312629516826</v>
      </c>
      <c r="K14" s="20">
        <v>2701489047860</v>
      </c>
      <c r="L14" s="20">
        <v>5636973537205</v>
      </c>
      <c r="M14" s="30">
        <v>8338462585065</v>
      </c>
    </row>
    <row r="15" spans="2:13" ht="20.25">
      <c r="B15" s="4">
        <v>10</v>
      </c>
      <c r="C15" s="2" t="s">
        <v>25</v>
      </c>
      <c r="D15" s="45" t="s">
        <v>56</v>
      </c>
      <c r="E15" s="21">
        <v>469204296372</v>
      </c>
      <c r="F15" s="38">
        <v>290935011363</v>
      </c>
      <c r="G15" s="29">
        <v>760139307735</v>
      </c>
      <c r="H15" s="11">
        <v>0</v>
      </c>
      <c r="I15" s="39">
        <v>0</v>
      </c>
      <c r="J15" s="28">
        <v>0</v>
      </c>
      <c r="K15" s="11">
        <v>40505926980</v>
      </c>
      <c r="L15" s="11">
        <v>26295228631</v>
      </c>
      <c r="M15" s="30">
        <v>66801155611</v>
      </c>
    </row>
    <row r="16" spans="2:13" ht="19.5">
      <c r="B16" s="5">
        <v>11</v>
      </c>
      <c r="C16" s="1" t="s">
        <v>30</v>
      </c>
      <c r="D16" s="42" t="s">
        <v>59</v>
      </c>
      <c r="E16" s="15">
        <v>0</v>
      </c>
      <c r="F16" s="15">
        <v>0</v>
      </c>
      <c r="G16" s="29">
        <v>0</v>
      </c>
      <c r="H16" s="15">
        <v>0</v>
      </c>
      <c r="I16" s="15">
        <v>0</v>
      </c>
      <c r="J16" s="29">
        <v>0</v>
      </c>
      <c r="K16" s="15">
        <v>0</v>
      </c>
      <c r="L16" s="15">
        <v>0</v>
      </c>
      <c r="M16" s="30">
        <v>0</v>
      </c>
    </row>
    <row r="17" spans="2:13" ht="19.5">
      <c r="B17" s="4">
        <v>12</v>
      </c>
      <c r="C17" s="2" t="s">
        <v>26</v>
      </c>
      <c r="D17" s="41" t="s">
        <v>59</v>
      </c>
      <c r="E17" s="14">
        <v>4200764370000</v>
      </c>
      <c r="F17" s="14">
        <v>14638376430000</v>
      </c>
      <c r="G17" s="29">
        <v>18839140800000</v>
      </c>
      <c r="H17" s="14">
        <v>6413845593807</v>
      </c>
      <c r="I17" s="14">
        <v>8733362334669</v>
      </c>
      <c r="J17" s="29">
        <v>15147207928476</v>
      </c>
      <c r="K17" s="14">
        <v>10638217622363</v>
      </c>
      <c r="L17" s="14">
        <v>17849805764960</v>
      </c>
      <c r="M17" s="30">
        <v>28488023387323</v>
      </c>
    </row>
    <row r="18" spans="2:13" ht="20.25">
      <c r="B18" s="5">
        <v>13</v>
      </c>
      <c r="C18" s="1" t="s">
        <v>14</v>
      </c>
      <c r="D18" s="42" t="s">
        <v>59</v>
      </c>
      <c r="E18" s="12">
        <v>143036199454</v>
      </c>
      <c r="F18" s="12">
        <v>248897801871</v>
      </c>
      <c r="G18" s="28">
        <v>391934001325</v>
      </c>
      <c r="H18" s="12">
        <v>20759607932</v>
      </c>
      <c r="I18" s="12">
        <v>28820137493</v>
      </c>
      <c r="J18" s="28">
        <v>49579745425</v>
      </c>
      <c r="K18" s="28">
        <v>45937901879</v>
      </c>
      <c r="L18" s="12">
        <v>28658018555</v>
      </c>
      <c r="M18" s="30">
        <v>74595920434</v>
      </c>
    </row>
    <row r="19" spans="2:13" ht="20.25">
      <c r="B19" s="4">
        <v>14</v>
      </c>
      <c r="C19" s="2" t="s">
        <v>41</v>
      </c>
      <c r="D19" s="43" t="s">
        <v>59</v>
      </c>
      <c r="E19" s="13">
        <v>50349636366</v>
      </c>
      <c r="F19" s="13">
        <v>215402831764</v>
      </c>
      <c r="G19" s="28">
        <v>265752468130</v>
      </c>
      <c r="H19" s="13">
        <v>0</v>
      </c>
      <c r="I19" s="21">
        <v>0</v>
      </c>
      <c r="J19" s="29">
        <v>0</v>
      </c>
      <c r="K19" s="13">
        <v>4008751007</v>
      </c>
      <c r="L19" s="13">
        <v>15048996183</v>
      </c>
      <c r="M19" s="30">
        <v>19057747190</v>
      </c>
    </row>
    <row r="20" spans="2:13" ht="20.25">
      <c r="B20" s="32">
        <v>15</v>
      </c>
      <c r="C20" s="10" t="s">
        <v>15</v>
      </c>
      <c r="D20" s="46" t="s">
        <v>34</v>
      </c>
      <c r="E20" s="33">
        <v>194849267000</v>
      </c>
      <c r="F20" s="33">
        <v>119420654000</v>
      </c>
      <c r="G20" s="28">
        <v>314269921000</v>
      </c>
      <c r="H20" s="35">
        <v>0</v>
      </c>
      <c r="I20" s="34">
        <v>0</v>
      </c>
      <c r="J20" s="29">
        <v>0</v>
      </c>
      <c r="K20" s="33">
        <v>0</v>
      </c>
      <c r="L20" s="33">
        <v>0</v>
      </c>
      <c r="M20" s="30">
        <v>0</v>
      </c>
    </row>
    <row r="21" spans="2:13" ht="20.25">
      <c r="B21" s="4">
        <v>16</v>
      </c>
      <c r="C21" s="2" t="s">
        <v>16</v>
      </c>
      <c r="D21" s="43" t="s">
        <v>59</v>
      </c>
      <c r="E21" s="13">
        <v>1303298720000</v>
      </c>
      <c r="F21" s="13">
        <v>5463852700000</v>
      </c>
      <c r="G21" s="28">
        <v>6767151420000</v>
      </c>
      <c r="H21" s="13">
        <v>1800637086264</v>
      </c>
      <c r="I21" s="21">
        <v>2748774445480</v>
      </c>
      <c r="J21" s="29">
        <v>4549411531744</v>
      </c>
      <c r="K21" s="13">
        <v>178068083207</v>
      </c>
      <c r="L21" s="13">
        <v>375045298691</v>
      </c>
      <c r="M21" s="30">
        <v>553113381898</v>
      </c>
    </row>
    <row r="22" spans="2:13" ht="20.25">
      <c r="B22" s="32">
        <v>17</v>
      </c>
      <c r="C22" s="10" t="s">
        <v>17</v>
      </c>
      <c r="D22" s="46" t="s">
        <v>53</v>
      </c>
      <c r="E22" s="33">
        <v>1171129203475</v>
      </c>
      <c r="F22" s="33">
        <v>2432075065557</v>
      </c>
      <c r="G22" s="28">
        <v>3603204269032</v>
      </c>
      <c r="H22" s="35">
        <v>148071305765</v>
      </c>
      <c r="I22" s="34">
        <v>78152397614</v>
      </c>
      <c r="J22" s="29">
        <v>226223703379</v>
      </c>
      <c r="K22" s="33">
        <v>5880797227878</v>
      </c>
      <c r="L22" s="33">
        <v>8761122151975</v>
      </c>
      <c r="M22" s="30">
        <v>14641919379853</v>
      </c>
    </row>
    <row r="23" spans="2:13" ht="20.25">
      <c r="B23" s="32">
        <v>18</v>
      </c>
      <c r="C23" s="10" t="s">
        <v>18</v>
      </c>
      <c r="D23" s="46" t="s">
        <v>59</v>
      </c>
      <c r="E23" s="33">
        <v>2225875340000</v>
      </c>
      <c r="F23" s="33">
        <v>6254873620000</v>
      </c>
      <c r="G23" s="28">
        <v>8480748960000</v>
      </c>
      <c r="H23" s="35">
        <v>16873449583217</v>
      </c>
      <c r="I23" s="34">
        <v>22148167088788</v>
      </c>
      <c r="J23" s="29">
        <v>39021616672005</v>
      </c>
      <c r="K23" s="33">
        <v>871382415527</v>
      </c>
      <c r="L23" s="33">
        <v>470138619838</v>
      </c>
      <c r="M23" s="30">
        <v>1341521035365</v>
      </c>
    </row>
    <row r="24" spans="2:13" ht="20.25">
      <c r="B24" s="4">
        <v>19</v>
      </c>
      <c r="C24" s="2" t="s">
        <v>27</v>
      </c>
      <c r="D24" s="43" t="s">
        <v>59</v>
      </c>
      <c r="E24" s="13">
        <v>28946045442020</v>
      </c>
      <c r="F24" s="13">
        <v>45530558269724</v>
      </c>
      <c r="G24" s="28">
        <v>74476603711744</v>
      </c>
      <c r="H24" s="11">
        <v>6447670053240</v>
      </c>
      <c r="I24" s="21">
        <v>7777139552649</v>
      </c>
      <c r="J24" s="29">
        <v>14224809605889</v>
      </c>
      <c r="K24" s="13">
        <v>28138964875479</v>
      </c>
      <c r="L24" s="13">
        <v>40169446122196</v>
      </c>
      <c r="M24" s="30">
        <v>68308410997675</v>
      </c>
    </row>
    <row r="25" spans="2:13" ht="20.25">
      <c r="B25" s="5">
        <v>20</v>
      </c>
      <c r="C25" s="1" t="s">
        <v>31</v>
      </c>
      <c r="D25" s="44" t="s">
        <v>57</v>
      </c>
      <c r="E25" s="16">
        <v>58633355262</v>
      </c>
      <c r="F25" s="12">
        <v>13793846569</v>
      </c>
      <c r="G25" s="28">
        <v>72427201831</v>
      </c>
      <c r="H25" s="12">
        <v>18360170412</v>
      </c>
      <c r="I25" s="36">
        <v>122302500</v>
      </c>
      <c r="J25" s="28">
        <v>18482472912</v>
      </c>
      <c r="K25" s="12">
        <v>22541218595</v>
      </c>
      <c r="L25" s="12">
        <v>5077519423</v>
      </c>
      <c r="M25" s="31">
        <v>27618738018</v>
      </c>
    </row>
    <row r="26" spans="2:13" ht="20.25" thickBot="1">
      <c r="B26" s="53" t="s">
        <v>19</v>
      </c>
      <c r="C26" s="60"/>
      <c r="D26" s="37"/>
      <c r="E26" s="25">
        <f aca="true" t="shared" si="0" ref="E26:M26">SUM(E6:E25)</f>
        <v>55961424452765</v>
      </c>
      <c r="F26" s="25">
        <f t="shared" si="0"/>
        <v>92720273719232</v>
      </c>
      <c r="G26" s="25">
        <f t="shared" si="0"/>
        <v>148681698171997</v>
      </c>
      <c r="H26" s="25">
        <f t="shared" si="0"/>
        <v>42245389077537</v>
      </c>
      <c r="I26" s="25">
        <f t="shared" si="0"/>
        <v>49312158333786</v>
      </c>
      <c r="J26" s="25">
        <f t="shared" si="0"/>
        <v>91557547411323</v>
      </c>
      <c r="K26" s="25">
        <f t="shared" si="0"/>
        <v>53328769058634</v>
      </c>
      <c r="L26" s="25">
        <f t="shared" si="0"/>
        <v>79072826936636</v>
      </c>
      <c r="M26" s="26">
        <f t="shared" si="0"/>
        <v>132401595995270</v>
      </c>
    </row>
    <row r="27" spans="2:13" ht="18.75" thickTop="1">
      <c r="B27" s="9"/>
      <c r="C27" s="8"/>
      <c r="D27" s="61"/>
      <c r="E27" s="62"/>
      <c r="F27" s="62"/>
      <c r="G27" s="62"/>
      <c r="H27" s="62"/>
      <c r="I27" s="6"/>
      <c r="J27" s="6"/>
      <c r="K27" s="6"/>
      <c r="L27" s="6"/>
      <c r="M27" s="6"/>
    </row>
    <row r="29" spans="7:13" ht="20.25" thickBot="1">
      <c r="G29" s="25"/>
      <c r="J29" s="25"/>
      <c r="M29" s="26"/>
    </row>
    <row r="30" spans="7:13" ht="21" thickBot="1" thickTop="1">
      <c r="G30" s="25"/>
      <c r="J30" s="25"/>
      <c r="M30" s="26"/>
    </row>
    <row r="31" spans="7:13" ht="21" thickBot="1" thickTop="1">
      <c r="G31" s="25"/>
      <c r="J31" s="25"/>
      <c r="M31" s="26"/>
    </row>
    <row r="32" spans="7:13" ht="21" thickBot="1" thickTop="1">
      <c r="G32" s="25"/>
      <c r="J32" s="25"/>
      <c r="M32" s="26"/>
    </row>
    <row r="33" spans="7:13" ht="21" thickBot="1" thickTop="1">
      <c r="G33" s="25"/>
      <c r="J33" s="25"/>
      <c r="M33" s="26"/>
    </row>
    <row r="34" spans="7:13" ht="21" thickBot="1" thickTop="1">
      <c r="G34" s="25"/>
      <c r="J34" s="25"/>
      <c r="M34" s="26"/>
    </row>
    <row r="35" spans="7:13" ht="21" thickBot="1" thickTop="1">
      <c r="G35" s="25"/>
      <c r="J35" s="25"/>
      <c r="M35" s="26"/>
    </row>
    <row r="36" spans="7:13" ht="21" thickBot="1" thickTop="1">
      <c r="G36" s="25"/>
      <c r="J36" s="25"/>
      <c r="M36" s="26"/>
    </row>
    <row r="37" spans="7:13" ht="21" thickBot="1" thickTop="1">
      <c r="G37" s="25"/>
      <c r="J37" s="25"/>
      <c r="M37" s="26"/>
    </row>
    <row r="38" spans="7:13" ht="21" thickBot="1" thickTop="1">
      <c r="G38" s="25"/>
      <c r="J38" s="25"/>
      <c r="M38" s="26"/>
    </row>
    <row r="39" spans="7:13" ht="21" thickBot="1" thickTop="1">
      <c r="G39" s="25"/>
      <c r="J39" s="25"/>
      <c r="M39" s="26"/>
    </row>
    <row r="40" ht="13.5" thickTop="1"/>
    <row r="42" spans="7:13" ht="12.75">
      <c r="G42" s="47"/>
      <c r="J42" s="47"/>
      <c r="M42" s="47"/>
    </row>
    <row r="46" ht="12.75">
      <c r="J46" s="47"/>
    </row>
    <row r="62" ht="12.75">
      <c r="Q62">
        <f>SUM(M49:M59)</f>
        <v>0</v>
      </c>
    </row>
  </sheetData>
  <sheetProtection/>
  <mergeCells count="11">
    <mergeCell ref="E4:G4"/>
    <mergeCell ref="H4:J4"/>
    <mergeCell ref="K4:M4"/>
    <mergeCell ref="B26:C26"/>
    <mergeCell ref="D27:H27"/>
    <mergeCell ref="B1:M1"/>
    <mergeCell ref="B2:M2"/>
    <mergeCell ref="B3:M3"/>
    <mergeCell ref="B4:B5"/>
    <mergeCell ref="C4:C5"/>
    <mergeCell ref="D4:D5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P27"/>
  <sheetViews>
    <sheetView rightToLeft="1" zoomScalePageLayoutView="0" workbookViewId="0" topLeftCell="A1">
      <selection activeCell="D29" sqref="D29"/>
    </sheetView>
  </sheetViews>
  <sheetFormatPr defaultColWidth="9.140625" defaultRowHeight="12.75"/>
  <cols>
    <col min="1" max="1" width="8.421875" style="0" customWidth="1"/>
    <col min="2" max="2" width="8.140625" style="0" customWidth="1"/>
    <col min="3" max="3" width="12.7109375" style="0" customWidth="1"/>
    <col min="4" max="4" width="9.00390625" style="0" customWidth="1"/>
    <col min="5" max="13" width="17.421875" style="0" customWidth="1"/>
  </cols>
  <sheetData>
    <row r="1" spans="2:13" ht="70.5" customHeight="1">
      <c r="B1" s="48" t="s">
        <v>20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2:13" ht="18.75" customHeight="1">
      <c r="B2" s="48" t="s">
        <v>21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6" ht="29.25" customHeight="1" thickBot="1">
      <c r="B3" s="49" t="s">
        <v>39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28</v>
      </c>
      <c r="E4" s="51" t="s">
        <v>2</v>
      </c>
      <c r="F4" s="51"/>
      <c r="G4" s="51"/>
      <c r="H4" s="51" t="s">
        <v>3</v>
      </c>
      <c r="I4" s="51"/>
      <c r="J4" s="51"/>
      <c r="K4" s="51" t="s">
        <v>4</v>
      </c>
      <c r="L4" s="51"/>
      <c r="M4" s="52"/>
    </row>
    <row r="5" spans="2:13" ht="18" thickBot="1">
      <c r="B5" s="55"/>
      <c r="C5" s="57"/>
      <c r="D5" s="59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2:13" ht="20.25">
      <c r="B6" s="22">
        <v>1</v>
      </c>
      <c r="C6" s="3" t="s">
        <v>8</v>
      </c>
      <c r="D6" s="40" t="s">
        <v>40</v>
      </c>
      <c r="E6" s="17">
        <v>1377858317591</v>
      </c>
      <c r="F6" s="18">
        <v>683258481337</v>
      </c>
      <c r="G6" s="27">
        <v>2061116798928</v>
      </c>
      <c r="H6" s="19">
        <v>569590727560</v>
      </c>
      <c r="I6" s="19">
        <v>307372454666</v>
      </c>
      <c r="J6" s="27">
        <v>876963182226</v>
      </c>
      <c r="K6" s="19">
        <v>417388890698</v>
      </c>
      <c r="L6" s="19">
        <v>168975641691</v>
      </c>
      <c r="M6" s="30">
        <v>586364532389</v>
      </c>
    </row>
    <row r="7" spans="2:13" ht="20.25">
      <c r="B7" s="4">
        <v>2</v>
      </c>
      <c r="C7" s="2" t="s">
        <v>9</v>
      </c>
      <c r="D7" s="41" t="s">
        <v>40</v>
      </c>
      <c r="E7" s="11">
        <v>623142920000</v>
      </c>
      <c r="F7" s="11">
        <v>206731670000</v>
      </c>
      <c r="G7" s="28">
        <v>829874590000</v>
      </c>
      <c r="H7" s="13">
        <v>1239182691970</v>
      </c>
      <c r="I7" s="13">
        <v>732952969834</v>
      </c>
      <c r="J7" s="28">
        <v>1972135661804</v>
      </c>
      <c r="K7" s="13">
        <v>459555471810</v>
      </c>
      <c r="L7" s="11">
        <v>57408661828</v>
      </c>
      <c r="M7" s="30">
        <v>516964133638</v>
      </c>
    </row>
    <row r="8" spans="2:13" ht="20.25">
      <c r="B8" s="5">
        <v>3</v>
      </c>
      <c r="C8" s="1" t="s">
        <v>22</v>
      </c>
      <c r="D8" s="42" t="s">
        <v>40</v>
      </c>
      <c r="E8" s="12">
        <v>2598715243732</v>
      </c>
      <c r="F8" s="12">
        <v>386415220744</v>
      </c>
      <c r="G8" s="28">
        <v>2985130464476</v>
      </c>
      <c r="H8" s="12">
        <v>929628814928</v>
      </c>
      <c r="I8" s="12">
        <v>250001401058</v>
      </c>
      <c r="J8" s="28">
        <v>1179630215986</v>
      </c>
      <c r="K8" s="12">
        <v>455213957063</v>
      </c>
      <c r="L8" s="12">
        <v>123929101785</v>
      </c>
      <c r="M8" s="30">
        <v>579143058848</v>
      </c>
    </row>
    <row r="9" spans="2:13" ht="20.25">
      <c r="B9" s="4">
        <v>4</v>
      </c>
      <c r="C9" s="2" t="s">
        <v>23</v>
      </c>
      <c r="D9" s="43" t="s">
        <v>40</v>
      </c>
      <c r="E9" s="13">
        <v>19284580000</v>
      </c>
      <c r="F9" s="11">
        <v>45447635318</v>
      </c>
      <c r="G9" s="28">
        <v>64732215318</v>
      </c>
      <c r="H9" s="13">
        <v>2316043520</v>
      </c>
      <c r="I9" s="11">
        <v>17267444858</v>
      </c>
      <c r="J9" s="28">
        <v>19583488378</v>
      </c>
      <c r="K9" s="11">
        <v>430000000</v>
      </c>
      <c r="L9" s="11">
        <v>4236000000</v>
      </c>
      <c r="M9" s="30">
        <v>4666000000</v>
      </c>
    </row>
    <row r="10" spans="2:13" ht="20.25">
      <c r="B10" s="5">
        <v>5</v>
      </c>
      <c r="C10" s="1" t="s">
        <v>10</v>
      </c>
      <c r="D10" s="42" t="s">
        <v>40</v>
      </c>
      <c r="E10" s="12">
        <v>1039151110000</v>
      </c>
      <c r="F10" s="12">
        <v>2545030390000</v>
      </c>
      <c r="G10" s="28">
        <v>3584181500000</v>
      </c>
      <c r="H10" s="12">
        <v>544070513708</v>
      </c>
      <c r="I10" s="12">
        <v>535170836598</v>
      </c>
      <c r="J10" s="28">
        <v>1079241350306</v>
      </c>
      <c r="K10" s="12">
        <v>1128065451397</v>
      </c>
      <c r="L10" s="12">
        <v>1918165167075</v>
      </c>
      <c r="M10" s="30">
        <v>3046230618472</v>
      </c>
    </row>
    <row r="11" spans="2:13" ht="20.25">
      <c r="B11" s="4">
        <v>6</v>
      </c>
      <c r="C11" s="2" t="s">
        <v>11</v>
      </c>
      <c r="D11" s="43" t="s">
        <v>33</v>
      </c>
      <c r="E11" s="13">
        <v>10789500000</v>
      </c>
      <c r="F11" s="21">
        <v>25960890000</v>
      </c>
      <c r="G11" s="28">
        <v>36750390000</v>
      </c>
      <c r="H11" s="11">
        <v>886611883</v>
      </c>
      <c r="I11" s="11">
        <v>0</v>
      </c>
      <c r="J11" s="28">
        <v>886611883</v>
      </c>
      <c r="K11" s="11">
        <v>2787088216</v>
      </c>
      <c r="L11" s="11">
        <v>2823084176</v>
      </c>
      <c r="M11" s="31">
        <v>5610172392</v>
      </c>
    </row>
    <row r="12" spans="2:13" ht="20.25">
      <c r="B12" s="5">
        <v>7</v>
      </c>
      <c r="C12" s="1" t="s">
        <v>24</v>
      </c>
      <c r="D12" s="44" t="s">
        <v>40</v>
      </c>
      <c r="E12" s="16">
        <v>471615700000</v>
      </c>
      <c r="F12" s="12">
        <v>1297181100000</v>
      </c>
      <c r="G12" s="28">
        <v>1768796800000</v>
      </c>
      <c r="H12" s="16">
        <v>34035986469</v>
      </c>
      <c r="I12" s="16">
        <v>12784651062</v>
      </c>
      <c r="J12" s="28">
        <v>46820637531</v>
      </c>
      <c r="K12" s="12">
        <v>318910654240</v>
      </c>
      <c r="L12" s="12">
        <v>663119493924</v>
      </c>
      <c r="M12" s="30">
        <v>982030148164</v>
      </c>
    </row>
    <row r="13" spans="2:13" ht="19.5">
      <c r="B13" s="4">
        <v>8</v>
      </c>
      <c r="C13" s="2" t="s">
        <v>12</v>
      </c>
      <c r="D13" s="41" t="s">
        <v>38</v>
      </c>
      <c r="E13" s="14">
        <v>702497757076</v>
      </c>
      <c r="F13" s="14">
        <v>270879864180</v>
      </c>
      <c r="G13" s="29">
        <v>973377621256</v>
      </c>
      <c r="H13" s="14">
        <v>373588214886</v>
      </c>
      <c r="I13" s="14">
        <v>388188976507</v>
      </c>
      <c r="J13" s="29">
        <v>761777191393</v>
      </c>
      <c r="K13" s="14">
        <v>154521993802</v>
      </c>
      <c r="L13" s="14">
        <v>69385334567</v>
      </c>
      <c r="M13" s="30">
        <v>223907328369</v>
      </c>
    </row>
    <row r="14" spans="2:13" ht="19.5">
      <c r="B14" s="5">
        <v>9</v>
      </c>
      <c r="C14" s="1" t="s">
        <v>13</v>
      </c>
      <c r="D14" s="42" t="s">
        <v>40</v>
      </c>
      <c r="E14" s="15">
        <v>1049820230000</v>
      </c>
      <c r="F14" s="15">
        <v>2246723300000</v>
      </c>
      <c r="G14" s="29">
        <v>3296543530000</v>
      </c>
      <c r="H14" s="15">
        <v>40529013275</v>
      </c>
      <c r="I14" s="15">
        <v>76317435238</v>
      </c>
      <c r="J14" s="29">
        <v>116846448513</v>
      </c>
      <c r="K14" s="20">
        <v>2154767818740</v>
      </c>
      <c r="L14" s="20">
        <v>3820326811699</v>
      </c>
      <c r="M14" s="30">
        <v>5975094630439</v>
      </c>
    </row>
    <row r="15" spans="2:13" ht="20.25">
      <c r="B15" s="4">
        <v>10</v>
      </c>
      <c r="C15" s="2" t="s">
        <v>25</v>
      </c>
      <c r="D15" s="45" t="s">
        <v>32</v>
      </c>
      <c r="E15" s="21">
        <v>88074880000</v>
      </c>
      <c r="F15" s="38">
        <v>53229490000</v>
      </c>
      <c r="G15" s="29">
        <v>141304370000</v>
      </c>
      <c r="H15" s="11">
        <v>0</v>
      </c>
      <c r="I15" s="39">
        <v>0</v>
      </c>
      <c r="J15" s="28">
        <v>0</v>
      </c>
      <c r="K15" s="11">
        <v>0</v>
      </c>
      <c r="L15" s="11">
        <v>0</v>
      </c>
      <c r="M15" s="30">
        <v>0</v>
      </c>
    </row>
    <row r="16" spans="2:13" ht="19.5">
      <c r="B16" s="5">
        <v>11</v>
      </c>
      <c r="C16" s="1" t="s">
        <v>30</v>
      </c>
      <c r="D16" s="42" t="s">
        <v>36</v>
      </c>
      <c r="E16" s="15">
        <v>0</v>
      </c>
      <c r="F16" s="15">
        <v>0</v>
      </c>
      <c r="G16" s="29">
        <v>0</v>
      </c>
      <c r="H16" s="15">
        <v>0</v>
      </c>
      <c r="I16" s="15">
        <v>0</v>
      </c>
      <c r="J16" s="29">
        <v>0</v>
      </c>
      <c r="K16" s="15">
        <v>0</v>
      </c>
      <c r="L16" s="15">
        <v>0</v>
      </c>
      <c r="M16" s="30">
        <v>0</v>
      </c>
    </row>
    <row r="17" spans="2:13" ht="19.5">
      <c r="B17" s="4">
        <v>12</v>
      </c>
      <c r="C17" s="2" t="s">
        <v>26</v>
      </c>
      <c r="D17" s="41" t="s">
        <v>40</v>
      </c>
      <c r="E17" s="14">
        <v>2585216820000</v>
      </c>
      <c r="F17" s="14">
        <v>7160015430000</v>
      </c>
      <c r="G17" s="29">
        <v>9745232250000</v>
      </c>
      <c r="H17" s="14">
        <v>2111857523931</v>
      </c>
      <c r="I17" s="14">
        <v>2643401316234</v>
      </c>
      <c r="J17" s="29">
        <v>4755258840165</v>
      </c>
      <c r="K17" s="14">
        <v>8289750319089</v>
      </c>
      <c r="L17" s="14">
        <v>17307793974930</v>
      </c>
      <c r="M17" s="30">
        <v>25597544294019</v>
      </c>
    </row>
    <row r="18" spans="2:13" ht="20.25">
      <c r="B18" s="5">
        <v>13</v>
      </c>
      <c r="C18" s="1" t="s">
        <v>14</v>
      </c>
      <c r="D18" s="42" t="s">
        <v>29</v>
      </c>
      <c r="E18" s="12">
        <v>24027085805</v>
      </c>
      <c r="F18" s="12">
        <v>60401721071</v>
      </c>
      <c r="G18" s="28">
        <v>84428806876</v>
      </c>
      <c r="H18" s="12">
        <v>4211843175</v>
      </c>
      <c r="I18" s="12">
        <v>3856624763</v>
      </c>
      <c r="J18" s="28">
        <v>8068467938</v>
      </c>
      <c r="K18" s="28">
        <v>15579210772</v>
      </c>
      <c r="L18" s="12">
        <v>8939803049</v>
      </c>
      <c r="M18" s="30">
        <v>24519013821</v>
      </c>
    </row>
    <row r="19" spans="2:13" ht="20.25">
      <c r="B19" s="4">
        <v>14</v>
      </c>
      <c r="C19" s="2" t="s">
        <v>41</v>
      </c>
      <c r="D19" s="43" t="s">
        <v>40</v>
      </c>
      <c r="E19" s="13">
        <v>8473378929</v>
      </c>
      <c r="F19" s="13">
        <v>38028817919</v>
      </c>
      <c r="G19" s="28">
        <v>46502196848</v>
      </c>
      <c r="H19" s="13">
        <v>0</v>
      </c>
      <c r="I19" s="21">
        <v>0</v>
      </c>
      <c r="J19" s="29">
        <v>0</v>
      </c>
      <c r="K19" s="13">
        <v>0</v>
      </c>
      <c r="L19" s="13">
        <v>0</v>
      </c>
      <c r="M19" s="30">
        <v>0</v>
      </c>
    </row>
    <row r="20" spans="2:13" ht="20.25">
      <c r="B20" s="32">
        <v>15</v>
      </c>
      <c r="C20" s="10" t="s">
        <v>15</v>
      </c>
      <c r="D20" s="46" t="s">
        <v>34</v>
      </c>
      <c r="E20" s="33">
        <v>194849267000</v>
      </c>
      <c r="F20" s="33">
        <v>119420654000</v>
      </c>
      <c r="G20" s="28">
        <v>314269921000</v>
      </c>
      <c r="H20" s="35">
        <v>0</v>
      </c>
      <c r="I20" s="34">
        <v>0</v>
      </c>
      <c r="J20" s="29">
        <v>0</v>
      </c>
      <c r="K20" s="33">
        <v>0</v>
      </c>
      <c r="L20" s="33">
        <v>0</v>
      </c>
      <c r="M20" s="30">
        <v>0</v>
      </c>
    </row>
    <row r="21" spans="2:13" ht="20.25">
      <c r="B21" s="4">
        <v>16</v>
      </c>
      <c r="C21" s="2" t="s">
        <v>16</v>
      </c>
      <c r="D21" s="43" t="s">
        <v>40</v>
      </c>
      <c r="E21" s="13">
        <v>789417000000</v>
      </c>
      <c r="F21" s="13">
        <v>1982583490000</v>
      </c>
      <c r="G21" s="28">
        <v>2772000490000</v>
      </c>
      <c r="H21" s="13">
        <v>453276722761</v>
      </c>
      <c r="I21" s="21">
        <v>748426978202</v>
      </c>
      <c r="J21" s="29">
        <v>1201703700963</v>
      </c>
      <c r="K21" s="13">
        <v>2617264173084</v>
      </c>
      <c r="L21" s="13">
        <v>5788990000411</v>
      </c>
      <c r="M21" s="30">
        <v>8406254173495</v>
      </c>
    </row>
    <row r="22" spans="2:13" ht="20.25">
      <c r="B22" s="32">
        <v>17</v>
      </c>
      <c r="C22" s="10" t="s">
        <v>17</v>
      </c>
      <c r="D22" s="46" t="s">
        <v>40</v>
      </c>
      <c r="E22" s="33">
        <v>990447914038</v>
      </c>
      <c r="F22" s="33">
        <v>1814511192824</v>
      </c>
      <c r="G22" s="28">
        <v>2804959106862</v>
      </c>
      <c r="H22" s="35">
        <v>30464790598</v>
      </c>
      <c r="I22" s="34">
        <v>34338413434</v>
      </c>
      <c r="J22" s="29">
        <v>64803204032</v>
      </c>
      <c r="K22" s="33">
        <v>5600641006252</v>
      </c>
      <c r="L22" s="33">
        <v>7175756183307</v>
      </c>
      <c r="M22" s="30">
        <v>12776397189559</v>
      </c>
    </row>
    <row r="23" spans="2:13" ht="20.25">
      <c r="B23" s="32">
        <v>18</v>
      </c>
      <c r="C23" s="10" t="s">
        <v>18</v>
      </c>
      <c r="D23" s="46" t="s">
        <v>40</v>
      </c>
      <c r="E23" s="33">
        <v>1288359020000</v>
      </c>
      <c r="F23" s="33">
        <v>3059833350000</v>
      </c>
      <c r="G23" s="28">
        <v>4348192370000</v>
      </c>
      <c r="H23" s="35">
        <v>4430973029192</v>
      </c>
      <c r="I23" s="34">
        <v>5231912089894</v>
      </c>
      <c r="J23" s="29">
        <v>9662885119086</v>
      </c>
      <c r="K23" s="33">
        <v>724798218454</v>
      </c>
      <c r="L23" s="33">
        <v>279157513488</v>
      </c>
      <c r="M23" s="30">
        <v>1003955731942</v>
      </c>
    </row>
    <row r="24" spans="2:13" ht="20.25">
      <c r="B24" s="4">
        <v>19</v>
      </c>
      <c r="C24" s="2" t="s">
        <v>27</v>
      </c>
      <c r="D24" s="43" t="s">
        <v>40</v>
      </c>
      <c r="E24" s="13">
        <v>13770933911499</v>
      </c>
      <c r="F24" s="13">
        <v>20000761630186</v>
      </c>
      <c r="G24" s="28">
        <v>33771695541685</v>
      </c>
      <c r="H24" s="11">
        <v>1613923988047</v>
      </c>
      <c r="I24" s="21">
        <v>1935509794051</v>
      </c>
      <c r="J24" s="29">
        <v>3549433782098</v>
      </c>
      <c r="K24" s="13">
        <v>15858785735905</v>
      </c>
      <c r="L24" s="13">
        <v>23006378161764</v>
      </c>
      <c r="M24" s="30">
        <v>38865163897669</v>
      </c>
    </row>
    <row r="25" spans="2:13" ht="20.25">
      <c r="B25" s="5">
        <v>20</v>
      </c>
      <c r="C25" s="1" t="s">
        <v>31</v>
      </c>
      <c r="D25" s="44" t="s">
        <v>40</v>
      </c>
      <c r="E25" s="16">
        <v>36387650592</v>
      </c>
      <c r="F25" s="12">
        <v>4022964842</v>
      </c>
      <c r="G25" s="28">
        <v>40410615434</v>
      </c>
      <c r="H25" s="12">
        <v>6008189090</v>
      </c>
      <c r="I25" s="36">
        <v>0</v>
      </c>
      <c r="J25" s="28">
        <v>6008189090</v>
      </c>
      <c r="K25" s="12">
        <v>28143245349</v>
      </c>
      <c r="L25" s="12">
        <v>4346009093</v>
      </c>
      <c r="M25" s="31">
        <v>32489254442</v>
      </c>
    </row>
    <row r="26" spans="2:13" ht="20.25" thickBot="1">
      <c r="B26" s="53" t="s">
        <v>19</v>
      </c>
      <c r="C26" s="60"/>
      <c r="D26" s="37"/>
      <c r="E26" s="25">
        <f aca="true" t="shared" si="0" ref="E26:M26">SUM(E6:E25)</f>
        <v>27669062286262</v>
      </c>
      <c r="F26" s="25">
        <f t="shared" si="0"/>
        <v>42000437292421</v>
      </c>
      <c r="G26" s="25">
        <f t="shared" si="0"/>
        <v>69669499578683</v>
      </c>
      <c r="H26" s="25">
        <f t="shared" si="0"/>
        <v>12384544704993</v>
      </c>
      <c r="I26" s="25">
        <f t="shared" si="0"/>
        <v>12917501386399</v>
      </c>
      <c r="J26" s="25">
        <f t="shared" si="0"/>
        <v>25302046091392</v>
      </c>
      <c r="K26" s="25">
        <f t="shared" si="0"/>
        <v>38226603234871</v>
      </c>
      <c r="L26" s="25">
        <f t="shared" si="0"/>
        <v>60399730942787</v>
      </c>
      <c r="M26" s="26">
        <f t="shared" si="0"/>
        <v>98626334177658</v>
      </c>
    </row>
    <row r="27" spans="2:13" ht="18.75" thickTop="1">
      <c r="B27" s="9"/>
      <c r="C27" s="8"/>
      <c r="D27" s="61"/>
      <c r="E27" s="62"/>
      <c r="F27" s="62"/>
      <c r="G27" s="62"/>
      <c r="H27" s="62"/>
      <c r="I27" s="6"/>
      <c r="J27" s="6"/>
      <c r="K27" s="6"/>
      <c r="L27" s="6"/>
      <c r="M27" s="6"/>
    </row>
  </sheetData>
  <sheetProtection/>
  <mergeCells count="11">
    <mergeCell ref="E4:G4"/>
    <mergeCell ref="H4:J4"/>
    <mergeCell ref="K4:M4"/>
    <mergeCell ref="B26:C26"/>
    <mergeCell ref="D27:H27"/>
    <mergeCell ref="B1:M1"/>
    <mergeCell ref="B2:M2"/>
    <mergeCell ref="B3:M3"/>
    <mergeCell ref="B4:B5"/>
    <mergeCell ref="C4:C5"/>
    <mergeCell ref="D4:D5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P33"/>
  <sheetViews>
    <sheetView rightToLeft="1" zoomScalePageLayoutView="0" workbookViewId="0" topLeftCell="A4">
      <selection activeCell="D29" sqref="D29"/>
    </sheetView>
  </sheetViews>
  <sheetFormatPr defaultColWidth="9.140625" defaultRowHeight="12.75"/>
  <cols>
    <col min="1" max="1" width="8.421875" style="0" customWidth="1"/>
    <col min="2" max="2" width="8.140625" style="0" customWidth="1"/>
    <col min="3" max="3" width="12.7109375" style="0" customWidth="1"/>
    <col min="4" max="4" width="9.00390625" style="0" customWidth="1"/>
    <col min="5" max="12" width="17.421875" style="0" customWidth="1"/>
    <col min="13" max="13" width="28.57421875" style="0" customWidth="1"/>
  </cols>
  <sheetData>
    <row r="1" spans="2:13" ht="70.5" customHeight="1">
      <c r="B1" s="48" t="s">
        <v>20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2:13" ht="18.75" customHeight="1">
      <c r="B2" s="48" t="s">
        <v>21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6" ht="29.25" customHeight="1" thickBot="1">
      <c r="B3" s="49" t="s">
        <v>37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28</v>
      </c>
      <c r="E4" s="51" t="s">
        <v>2</v>
      </c>
      <c r="F4" s="51"/>
      <c r="G4" s="51"/>
      <c r="H4" s="51" t="s">
        <v>3</v>
      </c>
      <c r="I4" s="51"/>
      <c r="J4" s="51"/>
      <c r="K4" s="51" t="s">
        <v>4</v>
      </c>
      <c r="L4" s="51"/>
      <c r="M4" s="52"/>
    </row>
    <row r="5" spans="2:13" ht="18" thickBot="1">
      <c r="B5" s="55"/>
      <c r="C5" s="57"/>
      <c r="D5" s="59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2:13" ht="20.25">
      <c r="B6" s="22">
        <v>1</v>
      </c>
      <c r="C6" s="3" t="s">
        <v>8</v>
      </c>
      <c r="D6" s="40" t="s">
        <v>38</v>
      </c>
      <c r="E6" s="17">
        <v>1256769632359</v>
      </c>
      <c r="F6" s="18">
        <v>630847978901</v>
      </c>
      <c r="G6" s="27">
        <v>1887617611260</v>
      </c>
      <c r="H6" s="19">
        <v>507827002467</v>
      </c>
      <c r="I6" s="19">
        <v>325270397147</v>
      </c>
      <c r="J6" s="27">
        <v>833097399614</v>
      </c>
      <c r="K6" s="19">
        <v>356458857106</v>
      </c>
      <c r="L6" s="19">
        <v>158010230112</v>
      </c>
      <c r="M6" s="30">
        <v>514469087218</v>
      </c>
    </row>
    <row r="7" spans="2:13" ht="20.25">
      <c r="B7" s="4">
        <v>2</v>
      </c>
      <c r="C7" s="2" t="s">
        <v>9</v>
      </c>
      <c r="D7" s="41" t="s">
        <v>38</v>
      </c>
      <c r="E7" s="11">
        <v>581992000000</v>
      </c>
      <c r="F7" s="11">
        <v>196005310000</v>
      </c>
      <c r="G7" s="28">
        <v>777997310000</v>
      </c>
      <c r="H7" s="13">
        <v>1101435743683</v>
      </c>
      <c r="I7" s="13">
        <v>589057570881</v>
      </c>
      <c r="J7" s="28">
        <v>1690493314564</v>
      </c>
      <c r="K7" s="13">
        <v>391452668730</v>
      </c>
      <c r="L7" s="11">
        <v>50878132445</v>
      </c>
      <c r="M7" s="30">
        <v>442330801175</v>
      </c>
    </row>
    <row r="8" spans="2:13" ht="20.25">
      <c r="B8" s="5">
        <v>3</v>
      </c>
      <c r="C8" s="1" t="s">
        <v>22</v>
      </c>
      <c r="D8" s="42" t="s">
        <v>38</v>
      </c>
      <c r="E8" s="12">
        <v>1932363254569</v>
      </c>
      <c r="F8" s="12">
        <v>351810348682</v>
      </c>
      <c r="G8" s="28">
        <v>2284173603251</v>
      </c>
      <c r="H8" s="12">
        <v>765809402802</v>
      </c>
      <c r="I8" s="12">
        <v>210692354454</v>
      </c>
      <c r="J8" s="28">
        <v>976501757256</v>
      </c>
      <c r="K8" s="12">
        <v>383991951192</v>
      </c>
      <c r="L8" s="12">
        <v>109673508562</v>
      </c>
      <c r="M8" s="30">
        <v>493665459754</v>
      </c>
    </row>
    <row r="9" spans="2:13" ht="20.25">
      <c r="B9" s="4">
        <v>4</v>
      </c>
      <c r="C9" s="2" t="s">
        <v>23</v>
      </c>
      <c r="D9" s="43" t="s">
        <v>38</v>
      </c>
      <c r="E9" s="13">
        <v>17445651000</v>
      </c>
      <c r="F9" s="11">
        <v>33177573000</v>
      </c>
      <c r="G9" s="28">
        <v>50623224000</v>
      </c>
      <c r="H9" s="13">
        <v>2128141985</v>
      </c>
      <c r="I9" s="11">
        <v>26812432094</v>
      </c>
      <c r="J9" s="28">
        <v>28940574079</v>
      </c>
      <c r="K9" s="11">
        <v>410000000</v>
      </c>
      <c r="L9" s="11">
        <v>4132000000</v>
      </c>
      <c r="M9" s="30">
        <v>4542000000</v>
      </c>
    </row>
    <row r="10" spans="2:13" ht="20.25">
      <c r="B10" s="5">
        <v>5</v>
      </c>
      <c r="C10" s="1" t="s">
        <v>10</v>
      </c>
      <c r="D10" s="42" t="s">
        <v>38</v>
      </c>
      <c r="E10" s="12">
        <v>953563720000</v>
      </c>
      <c r="F10" s="12">
        <v>2453371780000</v>
      </c>
      <c r="G10" s="28">
        <v>3406935500000</v>
      </c>
      <c r="H10" s="12">
        <v>276763964216</v>
      </c>
      <c r="I10" s="12">
        <v>289210120937</v>
      </c>
      <c r="J10" s="28">
        <v>565974085153</v>
      </c>
      <c r="K10" s="12">
        <v>997173148702</v>
      </c>
      <c r="L10" s="12">
        <v>1749466642025</v>
      </c>
      <c r="M10" s="30">
        <v>2746639790727</v>
      </c>
    </row>
    <row r="11" spans="2:13" ht="20.25">
      <c r="B11" s="4">
        <v>6</v>
      </c>
      <c r="C11" s="2" t="s">
        <v>11</v>
      </c>
      <c r="D11" s="43" t="s">
        <v>33</v>
      </c>
      <c r="E11" s="13">
        <v>10789500000</v>
      </c>
      <c r="F11" s="21">
        <v>25960890000</v>
      </c>
      <c r="G11" s="28">
        <v>36750390000</v>
      </c>
      <c r="H11" s="11">
        <v>886611883</v>
      </c>
      <c r="I11" s="11">
        <v>0</v>
      </c>
      <c r="J11" s="28">
        <v>886611883</v>
      </c>
      <c r="K11" s="11">
        <v>2787088216</v>
      </c>
      <c r="L11" s="11">
        <v>2823084176</v>
      </c>
      <c r="M11" s="31">
        <v>5610172392</v>
      </c>
    </row>
    <row r="12" spans="2:13" ht="20.25">
      <c r="B12" s="5">
        <v>7</v>
      </c>
      <c r="C12" s="1" t="s">
        <v>24</v>
      </c>
      <c r="D12" s="44" t="s">
        <v>38</v>
      </c>
      <c r="E12" s="16">
        <v>433986910000</v>
      </c>
      <c r="F12" s="12">
        <v>1201414480000</v>
      </c>
      <c r="G12" s="28">
        <v>1635401390000</v>
      </c>
      <c r="H12" s="16">
        <v>7453459132</v>
      </c>
      <c r="I12" s="16">
        <v>9699686816</v>
      </c>
      <c r="J12" s="28">
        <v>17153145948</v>
      </c>
      <c r="K12" s="12">
        <v>228856264137</v>
      </c>
      <c r="L12" s="12">
        <v>468539655750</v>
      </c>
      <c r="M12" s="30">
        <v>697395919887</v>
      </c>
    </row>
    <row r="13" spans="2:13" ht="19.5">
      <c r="B13" s="4">
        <v>8</v>
      </c>
      <c r="C13" s="2" t="s">
        <v>12</v>
      </c>
      <c r="D13" s="41" t="s">
        <v>38</v>
      </c>
      <c r="E13" s="14">
        <v>702497757076</v>
      </c>
      <c r="F13" s="14">
        <v>270879864180</v>
      </c>
      <c r="G13" s="29">
        <v>973377621256</v>
      </c>
      <c r="H13" s="14">
        <v>373588214886</v>
      </c>
      <c r="I13" s="14">
        <v>388188976507</v>
      </c>
      <c r="J13" s="29">
        <v>761777191393</v>
      </c>
      <c r="K13" s="14">
        <v>154521993802</v>
      </c>
      <c r="L13" s="14">
        <v>69385334567</v>
      </c>
      <c r="M13" s="30">
        <v>223907328369</v>
      </c>
    </row>
    <row r="14" spans="2:13" ht="19.5">
      <c r="B14" s="5">
        <v>9</v>
      </c>
      <c r="C14" s="1" t="s">
        <v>13</v>
      </c>
      <c r="D14" s="42" t="s">
        <v>38</v>
      </c>
      <c r="E14" s="15">
        <v>996093090000</v>
      </c>
      <c r="F14" s="15">
        <v>2117331870000</v>
      </c>
      <c r="G14" s="29">
        <v>3113424960000</v>
      </c>
      <c r="H14" s="15">
        <v>32241143228</v>
      </c>
      <c r="I14" s="15">
        <v>62261808312</v>
      </c>
      <c r="J14" s="29">
        <v>94502951540</v>
      </c>
      <c r="K14" s="20">
        <v>1685986417127</v>
      </c>
      <c r="L14" s="20">
        <v>2940417771623</v>
      </c>
      <c r="M14" s="30">
        <v>4626404188750</v>
      </c>
    </row>
    <row r="15" spans="2:13" ht="20.25">
      <c r="B15" s="4">
        <v>10</v>
      </c>
      <c r="C15" s="2" t="s">
        <v>25</v>
      </c>
      <c r="D15" s="45" t="s">
        <v>32</v>
      </c>
      <c r="E15" s="21">
        <v>88074880000</v>
      </c>
      <c r="F15" s="38">
        <v>53229490000</v>
      </c>
      <c r="G15" s="29">
        <v>141304370000</v>
      </c>
      <c r="H15" s="11">
        <v>0</v>
      </c>
      <c r="I15" s="39">
        <v>0</v>
      </c>
      <c r="J15" s="28">
        <v>0</v>
      </c>
      <c r="K15" s="11">
        <v>0</v>
      </c>
      <c r="L15" s="11">
        <v>0</v>
      </c>
      <c r="M15" s="30">
        <v>0</v>
      </c>
    </row>
    <row r="16" spans="2:13" ht="19.5">
      <c r="B16" s="5">
        <v>11</v>
      </c>
      <c r="C16" s="1" t="s">
        <v>30</v>
      </c>
      <c r="D16" s="42" t="s">
        <v>36</v>
      </c>
      <c r="E16" s="15">
        <v>0</v>
      </c>
      <c r="F16" s="15">
        <v>0</v>
      </c>
      <c r="G16" s="29">
        <v>0</v>
      </c>
      <c r="H16" s="15">
        <v>0</v>
      </c>
      <c r="I16" s="15">
        <v>0</v>
      </c>
      <c r="J16" s="29">
        <v>0</v>
      </c>
      <c r="K16" s="15">
        <v>0</v>
      </c>
      <c r="L16" s="15">
        <v>0</v>
      </c>
      <c r="M16" s="30">
        <v>0</v>
      </c>
    </row>
    <row r="17" spans="2:13" ht="19.5">
      <c r="B17" s="4">
        <v>12</v>
      </c>
      <c r="C17" s="2" t="s">
        <v>26</v>
      </c>
      <c r="D17" s="41" t="s">
        <v>38</v>
      </c>
      <c r="E17" s="14">
        <v>2477800870000</v>
      </c>
      <c r="F17" s="14">
        <v>6804443420000</v>
      </c>
      <c r="G17" s="29">
        <v>9282244290000</v>
      </c>
      <c r="H17" s="14">
        <v>1968143220863</v>
      </c>
      <c r="I17" s="14">
        <v>2113959116606</v>
      </c>
      <c r="J17" s="29">
        <v>4082102337469</v>
      </c>
      <c r="K17" s="14">
        <v>5953940785926</v>
      </c>
      <c r="L17" s="14">
        <v>7628535783393</v>
      </c>
      <c r="M17" s="30">
        <v>13582476569319</v>
      </c>
    </row>
    <row r="18" spans="2:13" ht="20.25">
      <c r="B18" s="5">
        <v>13</v>
      </c>
      <c r="C18" s="1" t="s">
        <v>14</v>
      </c>
      <c r="D18" s="42" t="s">
        <v>29</v>
      </c>
      <c r="E18" s="12">
        <v>24027085805</v>
      </c>
      <c r="F18" s="12">
        <v>60401721071</v>
      </c>
      <c r="G18" s="28">
        <v>84428806876</v>
      </c>
      <c r="H18" s="12">
        <v>4211843175</v>
      </c>
      <c r="I18" s="12">
        <v>3856624763</v>
      </c>
      <c r="J18" s="28">
        <v>8068467938</v>
      </c>
      <c r="K18" s="28">
        <v>15579210772</v>
      </c>
      <c r="L18" s="12">
        <v>8939803049</v>
      </c>
      <c r="M18" s="30">
        <v>24519013821</v>
      </c>
    </row>
    <row r="19" spans="2:13" ht="20.25">
      <c r="B19" s="4">
        <v>14</v>
      </c>
      <c r="C19" s="2" t="s">
        <v>15</v>
      </c>
      <c r="D19" s="43" t="s">
        <v>34</v>
      </c>
      <c r="E19" s="13">
        <v>194849267000</v>
      </c>
      <c r="F19" s="13">
        <v>119420654000</v>
      </c>
      <c r="G19" s="28">
        <v>314269921000</v>
      </c>
      <c r="H19" s="13">
        <v>0</v>
      </c>
      <c r="I19" s="21">
        <v>0</v>
      </c>
      <c r="J19" s="29">
        <v>0</v>
      </c>
      <c r="K19" s="13">
        <v>0</v>
      </c>
      <c r="L19" s="13">
        <v>0</v>
      </c>
      <c r="M19" s="30">
        <v>0</v>
      </c>
    </row>
    <row r="20" spans="2:13" ht="20.25">
      <c r="B20" s="32">
        <v>15</v>
      </c>
      <c r="C20" s="10" t="s">
        <v>16</v>
      </c>
      <c r="D20" s="46" t="s">
        <v>38</v>
      </c>
      <c r="E20" s="33">
        <v>756526810000</v>
      </c>
      <c r="F20" s="33">
        <v>1931013150000</v>
      </c>
      <c r="G20" s="28">
        <v>2687539960000</v>
      </c>
      <c r="H20" s="35">
        <v>439664480890</v>
      </c>
      <c r="I20" s="34">
        <v>692998160743</v>
      </c>
      <c r="J20" s="29">
        <v>1132662641633</v>
      </c>
      <c r="K20" s="33">
        <v>1021313031797</v>
      </c>
      <c r="L20" s="33">
        <v>3809627366918</v>
      </c>
      <c r="M20" s="30">
        <v>4830940398715</v>
      </c>
    </row>
    <row r="21" spans="2:13" ht="20.25">
      <c r="B21" s="4">
        <v>16</v>
      </c>
      <c r="C21" s="2" t="s">
        <v>17</v>
      </c>
      <c r="D21" s="43" t="s">
        <v>38</v>
      </c>
      <c r="E21" s="13">
        <v>928623786825</v>
      </c>
      <c r="F21" s="13">
        <v>1718989552640</v>
      </c>
      <c r="G21" s="28">
        <v>2647613339465</v>
      </c>
      <c r="H21" s="13">
        <v>30542808682</v>
      </c>
      <c r="I21" s="21">
        <v>20766532759</v>
      </c>
      <c r="J21" s="29">
        <v>51309341441</v>
      </c>
      <c r="K21" s="13">
        <v>4554984931553</v>
      </c>
      <c r="L21" s="13">
        <v>5859684130578</v>
      </c>
      <c r="M21" s="30">
        <v>10414669062131</v>
      </c>
    </row>
    <row r="22" spans="2:13" ht="20.25">
      <c r="B22" s="32">
        <v>17</v>
      </c>
      <c r="C22" s="10" t="s">
        <v>18</v>
      </c>
      <c r="D22" s="46" t="s">
        <v>38</v>
      </c>
      <c r="E22" s="33">
        <v>1344959230000</v>
      </c>
      <c r="F22" s="33">
        <v>3311397900000</v>
      </c>
      <c r="G22" s="28">
        <v>4656357130000</v>
      </c>
      <c r="H22" s="35">
        <v>3058199946253</v>
      </c>
      <c r="I22" s="34">
        <v>3838502196436</v>
      </c>
      <c r="J22" s="29">
        <v>6896702142689</v>
      </c>
      <c r="K22" s="33">
        <v>734548981969</v>
      </c>
      <c r="L22" s="33">
        <v>319976610006</v>
      </c>
      <c r="M22" s="30">
        <v>1054525591975</v>
      </c>
    </row>
    <row r="23" spans="2:13" ht="20.25">
      <c r="B23" s="4">
        <v>18</v>
      </c>
      <c r="C23" s="2" t="s">
        <v>27</v>
      </c>
      <c r="D23" s="43" t="s">
        <v>38</v>
      </c>
      <c r="E23" s="13">
        <v>13770933911499</v>
      </c>
      <c r="F23" s="13">
        <v>20000761630186</v>
      </c>
      <c r="G23" s="28">
        <v>33771695541685</v>
      </c>
      <c r="H23" s="11">
        <v>1613923988047</v>
      </c>
      <c r="I23" s="21">
        <v>1935509794051</v>
      </c>
      <c r="J23" s="29">
        <v>3549433782098</v>
      </c>
      <c r="K23" s="13">
        <v>15858785735905</v>
      </c>
      <c r="L23" s="13">
        <v>23006378161764</v>
      </c>
      <c r="M23" s="30">
        <v>38865163897669</v>
      </c>
    </row>
    <row r="24" spans="2:13" ht="20.25">
      <c r="B24" s="5">
        <v>19</v>
      </c>
      <c r="C24" s="1" t="s">
        <v>31</v>
      </c>
      <c r="D24" s="44" t="s">
        <v>38</v>
      </c>
      <c r="E24" s="16">
        <v>60945884731</v>
      </c>
      <c r="F24" s="12">
        <v>3958457550</v>
      </c>
      <c r="G24" s="28">
        <v>64904342281</v>
      </c>
      <c r="H24" s="12">
        <v>6400558492</v>
      </c>
      <c r="I24" s="36">
        <v>0</v>
      </c>
      <c r="J24" s="28">
        <v>6400558492</v>
      </c>
      <c r="K24" s="12">
        <v>49785944986</v>
      </c>
      <c r="L24" s="12">
        <v>3779617200</v>
      </c>
      <c r="M24" s="31">
        <v>53565562186</v>
      </c>
    </row>
    <row r="25" spans="2:13" ht="20.25" thickBot="1">
      <c r="B25" s="53" t="s">
        <v>19</v>
      </c>
      <c r="C25" s="60"/>
      <c r="D25" s="37"/>
      <c r="E25" s="25">
        <f aca="true" t="shared" si="0" ref="E25:M25">SUM(E6:E24)</f>
        <v>26532243240864</v>
      </c>
      <c r="F25" s="25">
        <f t="shared" si="0"/>
        <v>41284416070210</v>
      </c>
      <c r="G25" s="25">
        <f t="shared" si="0"/>
        <v>67816659311074</v>
      </c>
      <c r="H25" s="25">
        <f t="shared" si="0"/>
        <v>10189220530684</v>
      </c>
      <c r="I25" s="25">
        <f t="shared" si="0"/>
        <v>10506785772506</v>
      </c>
      <c r="J25" s="25">
        <f t="shared" si="0"/>
        <v>20696006303190</v>
      </c>
      <c r="K25" s="25">
        <f t="shared" si="0"/>
        <v>32390577011920</v>
      </c>
      <c r="L25" s="25">
        <f t="shared" si="0"/>
        <v>46190247832168</v>
      </c>
      <c r="M25" s="26">
        <f t="shared" si="0"/>
        <v>78580824844088</v>
      </c>
    </row>
    <row r="26" spans="2:13" ht="18.75" thickTop="1">
      <c r="B26" s="9"/>
      <c r="C26" s="8"/>
      <c r="D26" s="61"/>
      <c r="E26" s="62"/>
      <c r="F26" s="62"/>
      <c r="G26" s="62"/>
      <c r="H26" s="62"/>
      <c r="I26" s="6"/>
      <c r="J26" s="6"/>
      <c r="K26" s="6"/>
      <c r="L26" s="6"/>
      <c r="M26" s="6"/>
    </row>
    <row r="33" ht="12.75">
      <c r="M33" s="47">
        <f>M25+'89-01'!M25</f>
        <v>145750649123461</v>
      </c>
    </row>
  </sheetData>
  <sheetProtection/>
  <mergeCells count="11">
    <mergeCell ref="D4:D5"/>
    <mergeCell ref="E4:G4"/>
    <mergeCell ref="H4:J4"/>
    <mergeCell ref="K4:M4"/>
    <mergeCell ref="B25:C25"/>
    <mergeCell ref="D26:H26"/>
    <mergeCell ref="B1:M1"/>
    <mergeCell ref="B2:M2"/>
    <mergeCell ref="B3:M3"/>
    <mergeCell ref="B4:B5"/>
    <mergeCell ref="C4:C5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P26"/>
  <sheetViews>
    <sheetView rightToLeft="1" zoomScalePageLayoutView="0" workbookViewId="0" topLeftCell="A1">
      <selection activeCell="D29" sqref="D29"/>
    </sheetView>
  </sheetViews>
  <sheetFormatPr defaultColWidth="9.140625" defaultRowHeight="12.75"/>
  <cols>
    <col min="1" max="1" width="8.421875" style="0" customWidth="1"/>
    <col min="2" max="2" width="8.140625" style="0" customWidth="1"/>
    <col min="3" max="3" width="12.7109375" style="0" customWidth="1"/>
    <col min="4" max="4" width="9.00390625" style="0" customWidth="1"/>
    <col min="5" max="13" width="17.421875" style="0" customWidth="1"/>
  </cols>
  <sheetData>
    <row r="1" spans="2:13" ht="70.5" customHeight="1">
      <c r="B1" s="48" t="s">
        <v>20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2:13" ht="18.75" customHeight="1">
      <c r="B2" s="48" t="s">
        <v>21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6" ht="29.25" customHeight="1" thickBot="1">
      <c r="B3" s="49" t="s">
        <v>35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28</v>
      </c>
      <c r="E4" s="51" t="s">
        <v>2</v>
      </c>
      <c r="F4" s="51"/>
      <c r="G4" s="51"/>
      <c r="H4" s="51" t="s">
        <v>3</v>
      </c>
      <c r="I4" s="51"/>
      <c r="J4" s="51"/>
      <c r="K4" s="51" t="s">
        <v>4</v>
      </c>
      <c r="L4" s="51"/>
      <c r="M4" s="52"/>
    </row>
    <row r="5" spans="2:13" ht="18" thickBot="1">
      <c r="B5" s="55"/>
      <c r="C5" s="57"/>
      <c r="D5" s="59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2:13" ht="20.25">
      <c r="B6" s="22">
        <v>1</v>
      </c>
      <c r="C6" s="3" t="s">
        <v>8</v>
      </c>
      <c r="D6" s="40" t="s">
        <v>36</v>
      </c>
      <c r="E6" s="17">
        <v>854951558384</v>
      </c>
      <c r="F6" s="18">
        <v>537979270396</v>
      </c>
      <c r="G6" s="27">
        <v>1392930828780</v>
      </c>
      <c r="H6" s="19">
        <v>370949019210</v>
      </c>
      <c r="I6" s="19">
        <v>264371690549</v>
      </c>
      <c r="J6" s="27">
        <v>635320709759</v>
      </c>
      <c r="K6" s="19">
        <v>232228366738</v>
      </c>
      <c r="L6" s="19">
        <v>117616253239</v>
      </c>
      <c r="M6" s="30">
        <v>349844619977</v>
      </c>
    </row>
    <row r="7" spans="2:13" ht="20.25">
      <c r="B7" s="4">
        <v>2</v>
      </c>
      <c r="C7" s="2" t="s">
        <v>9</v>
      </c>
      <c r="D7" s="41" t="s">
        <v>36</v>
      </c>
      <c r="E7" s="11">
        <v>430688510000</v>
      </c>
      <c r="F7" s="11">
        <v>171452960000</v>
      </c>
      <c r="G7" s="28">
        <v>602141470000</v>
      </c>
      <c r="H7" s="13">
        <v>751872188589</v>
      </c>
      <c r="I7" s="13">
        <v>512068199529</v>
      </c>
      <c r="J7" s="28">
        <v>1263940388118</v>
      </c>
      <c r="K7" s="13">
        <v>208755738885</v>
      </c>
      <c r="L7" s="11">
        <v>43477574651</v>
      </c>
      <c r="M7" s="30">
        <v>252233313536</v>
      </c>
    </row>
    <row r="8" spans="2:13" ht="20.25">
      <c r="B8" s="5">
        <v>3</v>
      </c>
      <c r="C8" s="1" t="s">
        <v>22</v>
      </c>
      <c r="D8" s="42" t="s">
        <v>36</v>
      </c>
      <c r="E8" s="12">
        <v>1176638243812</v>
      </c>
      <c r="F8" s="12">
        <v>253926739998</v>
      </c>
      <c r="G8" s="28">
        <v>1430564983810</v>
      </c>
      <c r="H8" s="12">
        <v>568591858037</v>
      </c>
      <c r="I8" s="12">
        <v>185439450343</v>
      </c>
      <c r="J8" s="28">
        <v>754031308380</v>
      </c>
      <c r="K8" s="12">
        <v>240719043119</v>
      </c>
      <c r="L8" s="12">
        <v>94008692608</v>
      </c>
      <c r="M8" s="30">
        <v>334727735727</v>
      </c>
    </row>
    <row r="9" spans="2:13" ht="20.25">
      <c r="B9" s="4">
        <v>4</v>
      </c>
      <c r="C9" s="2" t="s">
        <v>23</v>
      </c>
      <c r="D9" s="43" t="s">
        <v>36</v>
      </c>
      <c r="E9" s="13">
        <v>15061920000</v>
      </c>
      <c r="F9" s="11">
        <v>33811820000</v>
      </c>
      <c r="G9" s="28">
        <v>48873740000</v>
      </c>
      <c r="H9" s="13">
        <v>1940986126</v>
      </c>
      <c r="I9" s="11">
        <v>145812571044</v>
      </c>
      <c r="J9" s="28">
        <v>147753557170</v>
      </c>
      <c r="K9" s="11">
        <v>423500000</v>
      </c>
      <c r="L9" s="11">
        <v>4946655000</v>
      </c>
      <c r="M9" s="30">
        <v>5370155000</v>
      </c>
    </row>
    <row r="10" spans="2:13" ht="20.25">
      <c r="B10" s="5">
        <v>5</v>
      </c>
      <c r="C10" s="1" t="s">
        <v>10</v>
      </c>
      <c r="D10" s="42" t="s">
        <v>36</v>
      </c>
      <c r="E10" s="12">
        <v>764868850000</v>
      </c>
      <c r="F10" s="12">
        <v>2467559480000</v>
      </c>
      <c r="G10" s="28">
        <v>3232428330000</v>
      </c>
      <c r="H10" s="12">
        <v>297313971453</v>
      </c>
      <c r="I10" s="12">
        <v>289374658357</v>
      </c>
      <c r="J10" s="28">
        <v>586688629810</v>
      </c>
      <c r="K10" s="12">
        <v>683192269364</v>
      </c>
      <c r="L10" s="12">
        <v>1540309322096</v>
      </c>
      <c r="M10" s="30">
        <v>2223501591460</v>
      </c>
    </row>
    <row r="11" spans="2:13" ht="20.25">
      <c r="B11" s="4">
        <v>6</v>
      </c>
      <c r="C11" s="2" t="s">
        <v>11</v>
      </c>
      <c r="D11" s="43" t="s">
        <v>33</v>
      </c>
      <c r="E11" s="13">
        <v>10789500000</v>
      </c>
      <c r="F11" s="21">
        <v>25960890000</v>
      </c>
      <c r="G11" s="28">
        <v>36750390000</v>
      </c>
      <c r="H11" s="11">
        <v>886611883</v>
      </c>
      <c r="I11" s="11">
        <v>0</v>
      </c>
      <c r="J11" s="28">
        <v>886611883</v>
      </c>
      <c r="K11" s="11">
        <v>2787088216</v>
      </c>
      <c r="L11" s="11">
        <v>2823084176</v>
      </c>
      <c r="M11" s="31">
        <v>5610172392</v>
      </c>
    </row>
    <row r="12" spans="2:13" ht="20.25">
      <c r="B12" s="5">
        <v>7</v>
      </c>
      <c r="C12" s="1" t="s">
        <v>24</v>
      </c>
      <c r="D12" s="44" t="s">
        <v>36</v>
      </c>
      <c r="E12" s="16">
        <v>375400910000</v>
      </c>
      <c r="F12" s="12">
        <v>1265283180000</v>
      </c>
      <c r="G12" s="28">
        <v>1640684090000</v>
      </c>
      <c r="H12" s="16">
        <v>7318010761</v>
      </c>
      <c r="I12" s="16">
        <v>15774101761</v>
      </c>
      <c r="J12" s="28">
        <v>23092112522</v>
      </c>
      <c r="K12" s="12">
        <v>257167646247</v>
      </c>
      <c r="L12" s="12">
        <v>562269275424</v>
      </c>
      <c r="M12" s="30">
        <v>819436921671</v>
      </c>
    </row>
    <row r="13" spans="2:13" ht="19.5">
      <c r="B13" s="4">
        <v>8</v>
      </c>
      <c r="C13" s="2" t="s">
        <v>12</v>
      </c>
      <c r="D13" s="41" t="s">
        <v>34</v>
      </c>
      <c r="E13" s="14">
        <v>938941182188</v>
      </c>
      <c r="F13" s="14">
        <v>358538892836</v>
      </c>
      <c r="G13" s="29">
        <v>1297480075024</v>
      </c>
      <c r="H13" s="14">
        <v>484336805431</v>
      </c>
      <c r="I13" s="14">
        <v>512193420644</v>
      </c>
      <c r="J13" s="29">
        <v>996530226075</v>
      </c>
      <c r="K13" s="14">
        <v>179077916069</v>
      </c>
      <c r="L13" s="14">
        <v>74965794622</v>
      </c>
      <c r="M13" s="30">
        <v>254043710691</v>
      </c>
    </row>
    <row r="14" spans="2:13" ht="19.5">
      <c r="B14" s="5">
        <v>9</v>
      </c>
      <c r="C14" s="1" t="s">
        <v>13</v>
      </c>
      <c r="D14" s="42" t="s">
        <v>36</v>
      </c>
      <c r="E14" s="15">
        <v>721488460000</v>
      </c>
      <c r="F14" s="15">
        <v>1839489880000</v>
      </c>
      <c r="G14" s="29">
        <v>2560978340000</v>
      </c>
      <c r="H14" s="15">
        <v>26095433856</v>
      </c>
      <c r="I14" s="15">
        <v>61157732162</v>
      </c>
      <c r="J14" s="29">
        <v>87253166018</v>
      </c>
      <c r="K14" s="20">
        <v>1242937832438</v>
      </c>
      <c r="L14" s="20">
        <v>2413940953825</v>
      </c>
      <c r="M14" s="30">
        <v>3656878786263</v>
      </c>
    </row>
    <row r="15" spans="2:13" ht="20.25">
      <c r="B15" s="4">
        <v>10</v>
      </c>
      <c r="C15" s="2" t="s">
        <v>25</v>
      </c>
      <c r="D15" s="45" t="s">
        <v>32</v>
      </c>
      <c r="E15" s="21">
        <v>88074880000</v>
      </c>
      <c r="F15" s="38">
        <v>53229490000</v>
      </c>
      <c r="G15" s="29">
        <v>141304370000</v>
      </c>
      <c r="H15" s="11">
        <v>0</v>
      </c>
      <c r="I15" s="39">
        <v>0</v>
      </c>
      <c r="J15" s="28">
        <v>0</v>
      </c>
      <c r="K15" s="11">
        <v>0</v>
      </c>
      <c r="L15" s="11">
        <v>0</v>
      </c>
      <c r="M15" s="30">
        <v>0</v>
      </c>
    </row>
    <row r="16" spans="2:13" ht="19.5">
      <c r="B16" s="5">
        <v>11</v>
      </c>
      <c r="C16" s="1" t="s">
        <v>30</v>
      </c>
      <c r="D16" s="42" t="s">
        <v>36</v>
      </c>
      <c r="E16" s="15">
        <v>0</v>
      </c>
      <c r="F16" s="15">
        <v>0</v>
      </c>
      <c r="G16" s="29">
        <v>0</v>
      </c>
      <c r="H16" s="15">
        <v>0</v>
      </c>
      <c r="I16" s="15">
        <v>0</v>
      </c>
      <c r="J16" s="29">
        <v>0</v>
      </c>
      <c r="K16" s="15">
        <v>0</v>
      </c>
      <c r="L16" s="15">
        <v>0</v>
      </c>
      <c r="M16" s="30">
        <v>0</v>
      </c>
    </row>
    <row r="17" spans="2:13" ht="19.5">
      <c r="B17" s="4">
        <v>12</v>
      </c>
      <c r="C17" s="2" t="s">
        <v>26</v>
      </c>
      <c r="D17" s="41" t="s">
        <v>36</v>
      </c>
      <c r="E17" s="14">
        <v>1919168780000</v>
      </c>
      <c r="F17" s="14">
        <v>6350472810000</v>
      </c>
      <c r="G17" s="29">
        <v>8269641590000</v>
      </c>
      <c r="H17" s="14">
        <v>1283023269955</v>
      </c>
      <c r="I17" s="14">
        <v>2016051514478</v>
      </c>
      <c r="J17" s="29">
        <v>3299074784433</v>
      </c>
      <c r="K17" s="14">
        <v>5466680629458</v>
      </c>
      <c r="L17" s="14">
        <v>12231542875337</v>
      </c>
      <c r="M17" s="30">
        <v>17698223504795</v>
      </c>
    </row>
    <row r="18" spans="2:13" ht="20.25">
      <c r="B18" s="5">
        <v>13</v>
      </c>
      <c r="C18" s="1" t="s">
        <v>14</v>
      </c>
      <c r="D18" s="42" t="s">
        <v>29</v>
      </c>
      <c r="E18" s="12">
        <v>24027085805</v>
      </c>
      <c r="F18" s="12">
        <v>60401721071</v>
      </c>
      <c r="G18" s="28">
        <v>84428806876</v>
      </c>
      <c r="H18" s="12">
        <v>4211843175</v>
      </c>
      <c r="I18" s="12">
        <v>3856624763</v>
      </c>
      <c r="J18" s="28">
        <v>8068467938</v>
      </c>
      <c r="K18" s="28">
        <v>15579210772</v>
      </c>
      <c r="L18" s="12">
        <v>8939803049</v>
      </c>
      <c r="M18" s="30">
        <v>24519013821</v>
      </c>
    </row>
    <row r="19" spans="2:13" ht="20.25">
      <c r="B19" s="4">
        <v>14</v>
      </c>
      <c r="C19" s="2" t="s">
        <v>15</v>
      </c>
      <c r="D19" s="43" t="s">
        <v>34</v>
      </c>
      <c r="E19" s="13">
        <v>194849267000</v>
      </c>
      <c r="F19" s="13">
        <v>119420654000</v>
      </c>
      <c r="G19" s="28">
        <v>314269921000</v>
      </c>
      <c r="H19" s="13">
        <v>0</v>
      </c>
      <c r="I19" s="21">
        <v>0</v>
      </c>
      <c r="J19" s="29">
        <v>0</v>
      </c>
      <c r="K19" s="13">
        <v>0</v>
      </c>
      <c r="L19" s="13">
        <v>0</v>
      </c>
      <c r="M19" s="30">
        <v>0</v>
      </c>
    </row>
    <row r="20" spans="2:13" ht="20.25">
      <c r="B20" s="32">
        <v>15</v>
      </c>
      <c r="C20" s="10" t="s">
        <v>16</v>
      </c>
      <c r="D20" s="46" t="s">
        <v>36</v>
      </c>
      <c r="E20" s="33">
        <v>545308510000</v>
      </c>
      <c r="F20" s="33">
        <v>1831823190000</v>
      </c>
      <c r="G20" s="28">
        <v>2377131700000</v>
      </c>
      <c r="H20" s="35">
        <v>319245059534</v>
      </c>
      <c r="I20" s="34">
        <v>670806897448</v>
      </c>
      <c r="J20" s="29">
        <v>990051956982</v>
      </c>
      <c r="K20" s="33">
        <v>2655208424144</v>
      </c>
      <c r="L20" s="33">
        <v>1960712118179</v>
      </c>
      <c r="M20" s="30">
        <v>4615920542323</v>
      </c>
    </row>
    <row r="21" spans="2:13" ht="20.25">
      <c r="B21" s="4">
        <v>16</v>
      </c>
      <c r="C21" s="2" t="s">
        <v>17</v>
      </c>
      <c r="D21" s="43" t="s">
        <v>36</v>
      </c>
      <c r="E21" s="13">
        <v>659033745696</v>
      </c>
      <c r="F21" s="13">
        <v>1521950257395</v>
      </c>
      <c r="G21" s="28">
        <v>2180984003091</v>
      </c>
      <c r="H21" s="13">
        <v>18984941198</v>
      </c>
      <c r="I21" s="21">
        <v>18213085184</v>
      </c>
      <c r="J21" s="29">
        <v>37198026382</v>
      </c>
      <c r="K21" s="13">
        <v>2804126211997</v>
      </c>
      <c r="L21" s="13">
        <v>3910347769140</v>
      </c>
      <c r="M21" s="30">
        <v>6714473981137</v>
      </c>
    </row>
    <row r="22" spans="2:13" ht="20.25">
      <c r="B22" s="32">
        <v>17</v>
      </c>
      <c r="C22" s="10" t="s">
        <v>18</v>
      </c>
      <c r="D22" s="46" t="s">
        <v>36</v>
      </c>
      <c r="E22" s="33">
        <v>882464120000</v>
      </c>
      <c r="F22" s="33">
        <v>2643870420000</v>
      </c>
      <c r="G22" s="28">
        <v>3526334540000</v>
      </c>
      <c r="H22" s="35">
        <v>2209473554132</v>
      </c>
      <c r="I22" s="34">
        <v>3522952660593</v>
      </c>
      <c r="J22" s="29">
        <v>5732426214725</v>
      </c>
      <c r="K22" s="33">
        <v>431030922362</v>
      </c>
      <c r="L22" s="33">
        <v>252474254758</v>
      </c>
      <c r="M22" s="30">
        <v>683505177120</v>
      </c>
    </row>
    <row r="23" spans="2:13" ht="20.25">
      <c r="B23" s="4">
        <v>18</v>
      </c>
      <c r="C23" s="2" t="s">
        <v>27</v>
      </c>
      <c r="D23" s="43" t="s">
        <v>36</v>
      </c>
      <c r="E23" s="13">
        <v>9063323421472</v>
      </c>
      <c r="F23" s="13">
        <v>17114835613977</v>
      </c>
      <c r="G23" s="28">
        <v>26178159035449</v>
      </c>
      <c r="H23" s="11">
        <v>1160999841442</v>
      </c>
      <c r="I23" s="21">
        <v>1731375837250</v>
      </c>
      <c r="J23" s="29">
        <v>2892375678692</v>
      </c>
      <c r="K23" s="13">
        <v>11258820613744</v>
      </c>
      <c r="L23" s="13">
        <v>18219148877530</v>
      </c>
      <c r="M23" s="30">
        <v>29477969491274</v>
      </c>
    </row>
    <row r="24" spans="2:13" ht="20.25">
      <c r="B24" s="5">
        <v>19</v>
      </c>
      <c r="C24" s="1" t="s">
        <v>31</v>
      </c>
      <c r="D24" s="44" t="s">
        <v>34</v>
      </c>
      <c r="E24" s="16">
        <v>60945884731</v>
      </c>
      <c r="F24" s="12">
        <v>3958457550</v>
      </c>
      <c r="G24" s="28">
        <v>64904342281</v>
      </c>
      <c r="H24" s="12">
        <v>6400558492</v>
      </c>
      <c r="I24" s="36">
        <v>0</v>
      </c>
      <c r="J24" s="28">
        <v>6400558492</v>
      </c>
      <c r="K24" s="12">
        <v>49785944986</v>
      </c>
      <c r="L24" s="12">
        <v>3779617200</v>
      </c>
      <c r="M24" s="31">
        <v>53565562186</v>
      </c>
    </row>
    <row r="25" spans="2:13" ht="20.25" thickBot="1">
      <c r="B25" s="53" t="s">
        <v>19</v>
      </c>
      <c r="C25" s="60"/>
      <c r="D25" s="37"/>
      <c r="E25" s="25">
        <f aca="true" t="shared" si="0" ref="E25:M25">SUM(E6:E24)</f>
        <v>18726024829088</v>
      </c>
      <c r="F25" s="25">
        <f t="shared" si="0"/>
        <v>36653965727223</v>
      </c>
      <c r="G25" s="25">
        <f t="shared" si="0"/>
        <v>55379990556311</v>
      </c>
      <c r="H25" s="25">
        <f t="shared" si="0"/>
        <v>7511643953274</v>
      </c>
      <c r="I25" s="25">
        <f t="shared" si="0"/>
        <v>9949448444105</v>
      </c>
      <c r="J25" s="25">
        <f t="shared" si="0"/>
        <v>17461092397379</v>
      </c>
      <c r="K25" s="25">
        <f t="shared" si="0"/>
        <v>25728521358539</v>
      </c>
      <c r="L25" s="25">
        <f t="shared" si="0"/>
        <v>41441302920834</v>
      </c>
      <c r="M25" s="26">
        <f t="shared" si="0"/>
        <v>67169824279373</v>
      </c>
    </row>
    <row r="26" spans="2:13" ht="18.75" thickTop="1">
      <c r="B26" s="9"/>
      <c r="C26" s="8"/>
      <c r="D26" s="61"/>
      <c r="E26" s="62"/>
      <c r="F26" s="62"/>
      <c r="G26" s="62"/>
      <c r="H26" s="62"/>
      <c r="I26" s="6"/>
      <c r="J26" s="6"/>
      <c r="K26" s="6"/>
      <c r="L26" s="6"/>
      <c r="M26" s="6"/>
    </row>
  </sheetData>
  <sheetProtection/>
  <mergeCells count="11">
    <mergeCell ref="E4:G4"/>
    <mergeCell ref="H4:J4"/>
    <mergeCell ref="K4:M4"/>
    <mergeCell ref="B25:C25"/>
    <mergeCell ref="D26:H26"/>
    <mergeCell ref="B1:M1"/>
    <mergeCell ref="B2:M2"/>
    <mergeCell ref="B3:M3"/>
    <mergeCell ref="B4:B5"/>
    <mergeCell ref="C4:C5"/>
    <mergeCell ref="D4:D5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Q62"/>
  <sheetViews>
    <sheetView rightToLeft="1" tabSelected="1" zoomScalePageLayoutView="0" workbookViewId="0" topLeftCell="A1">
      <selection activeCell="D29" sqref="D29"/>
    </sheetView>
  </sheetViews>
  <sheetFormatPr defaultColWidth="9.140625" defaultRowHeight="12.75"/>
  <cols>
    <col min="1" max="1" width="8.421875" style="0" customWidth="1"/>
    <col min="2" max="2" width="8.140625" style="0" customWidth="1"/>
    <col min="3" max="3" width="12.7109375" style="0" customWidth="1"/>
    <col min="4" max="4" width="9.00390625" style="0" customWidth="1"/>
    <col min="5" max="6" width="17.421875" style="0" customWidth="1"/>
    <col min="7" max="7" width="29.00390625" style="0" customWidth="1"/>
    <col min="8" max="9" width="17.421875" style="0" customWidth="1"/>
    <col min="10" max="10" width="31.00390625" style="0" customWidth="1"/>
    <col min="11" max="12" width="17.421875" style="0" customWidth="1"/>
    <col min="13" max="13" width="28.00390625" style="0" customWidth="1"/>
  </cols>
  <sheetData>
    <row r="1" spans="2:13" ht="70.5" customHeight="1">
      <c r="B1" s="48" t="s">
        <v>20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2:13" ht="18.75" customHeight="1">
      <c r="B2" s="48" t="s">
        <v>21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6" ht="29.25" customHeight="1" thickBot="1">
      <c r="B3" s="49" t="s">
        <v>55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28</v>
      </c>
      <c r="E4" s="51" t="s">
        <v>2</v>
      </c>
      <c r="F4" s="51"/>
      <c r="G4" s="51"/>
      <c r="H4" s="51" t="s">
        <v>3</v>
      </c>
      <c r="I4" s="51"/>
      <c r="J4" s="51"/>
      <c r="K4" s="51" t="s">
        <v>4</v>
      </c>
      <c r="L4" s="51"/>
      <c r="M4" s="52"/>
    </row>
    <row r="5" spans="2:13" ht="18" thickBot="1">
      <c r="B5" s="55"/>
      <c r="C5" s="57"/>
      <c r="D5" s="59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2:13" ht="20.25">
      <c r="B6" s="22">
        <v>1</v>
      </c>
      <c r="C6" s="3" t="s">
        <v>8</v>
      </c>
      <c r="D6" s="40" t="s">
        <v>57</v>
      </c>
      <c r="E6" s="17">
        <v>1848388183883</v>
      </c>
      <c r="F6" s="18">
        <v>852344953129</v>
      </c>
      <c r="G6" s="27">
        <v>2700733137012</v>
      </c>
      <c r="H6" s="19">
        <v>839328390172</v>
      </c>
      <c r="I6" s="19">
        <v>476369773082</v>
      </c>
      <c r="J6" s="27">
        <v>1315698163254</v>
      </c>
      <c r="K6" s="19">
        <v>546480310105</v>
      </c>
      <c r="L6" s="19">
        <v>237418147045</v>
      </c>
      <c r="M6" s="30">
        <v>783898457150</v>
      </c>
    </row>
    <row r="7" spans="2:13" ht="20.25">
      <c r="B7" s="4">
        <v>2</v>
      </c>
      <c r="C7" s="2" t="s">
        <v>9</v>
      </c>
      <c r="D7" s="41" t="s">
        <v>57</v>
      </c>
      <c r="E7" s="11">
        <v>725948000000</v>
      </c>
      <c r="F7" s="11">
        <v>268502700000</v>
      </c>
      <c r="G7" s="28">
        <v>994450700000</v>
      </c>
      <c r="H7" s="13">
        <v>2671200733808</v>
      </c>
      <c r="I7" s="13">
        <v>1763620148291</v>
      </c>
      <c r="J7" s="28">
        <v>4434820882099</v>
      </c>
      <c r="K7" s="13">
        <v>445255779490</v>
      </c>
      <c r="L7" s="11">
        <v>70331182455</v>
      </c>
      <c r="M7" s="30">
        <v>515586961945</v>
      </c>
    </row>
    <row r="8" spans="2:13" ht="20.25">
      <c r="B8" s="5">
        <v>3</v>
      </c>
      <c r="C8" s="1" t="s">
        <v>22</v>
      </c>
      <c r="D8" s="42" t="s">
        <v>57</v>
      </c>
      <c r="E8" s="12">
        <v>5044477229417</v>
      </c>
      <c r="F8" s="12">
        <v>761923849093</v>
      </c>
      <c r="G8" s="28">
        <v>5806401078510</v>
      </c>
      <c r="H8" s="12">
        <v>1933260512410</v>
      </c>
      <c r="I8" s="12">
        <v>583095828918</v>
      </c>
      <c r="J8" s="28">
        <v>2516356341328</v>
      </c>
      <c r="K8" s="12">
        <v>453432900213</v>
      </c>
      <c r="L8" s="12">
        <v>257645813497</v>
      </c>
      <c r="M8" s="30">
        <v>711078713710</v>
      </c>
    </row>
    <row r="9" spans="2:13" ht="20.25">
      <c r="B9" s="4">
        <v>4</v>
      </c>
      <c r="C9" s="2" t="s">
        <v>23</v>
      </c>
      <c r="D9" s="43" t="s">
        <v>51</v>
      </c>
      <c r="E9" s="13">
        <v>103838690000</v>
      </c>
      <c r="F9" s="11">
        <v>270948574000</v>
      </c>
      <c r="G9" s="28">
        <v>374787264000</v>
      </c>
      <c r="H9" s="13">
        <v>6830463614</v>
      </c>
      <c r="I9" s="11">
        <v>52225940013</v>
      </c>
      <c r="J9" s="28">
        <v>59056403627</v>
      </c>
      <c r="K9" s="11">
        <v>1055061837</v>
      </c>
      <c r="L9" s="11">
        <v>4347836899</v>
      </c>
      <c r="M9" s="30">
        <v>5402898736</v>
      </c>
    </row>
    <row r="10" spans="2:13" ht="20.25">
      <c r="B10" s="5">
        <v>5</v>
      </c>
      <c r="C10" s="1" t="s">
        <v>10</v>
      </c>
      <c r="D10" s="42" t="s">
        <v>57</v>
      </c>
      <c r="E10" s="12">
        <v>1244635690000</v>
      </c>
      <c r="F10" s="12">
        <v>3380944730000</v>
      </c>
      <c r="G10" s="28">
        <v>4625580420000</v>
      </c>
      <c r="H10" s="12">
        <v>380600839178</v>
      </c>
      <c r="I10" s="12">
        <v>573719452168</v>
      </c>
      <c r="J10" s="28">
        <v>954320291346</v>
      </c>
      <c r="K10" s="12">
        <v>1460491499842</v>
      </c>
      <c r="L10" s="12">
        <v>2631810822004</v>
      </c>
      <c r="M10" s="30">
        <v>4092302321846</v>
      </c>
    </row>
    <row r="11" spans="2:13" ht="20.25">
      <c r="B11" s="4">
        <v>6</v>
      </c>
      <c r="C11" s="2" t="s">
        <v>11</v>
      </c>
      <c r="D11" s="43" t="s">
        <v>33</v>
      </c>
      <c r="E11" s="13">
        <v>10789500000</v>
      </c>
      <c r="F11" s="21">
        <v>25960890000</v>
      </c>
      <c r="G11" s="28">
        <v>36750390000</v>
      </c>
      <c r="H11" s="11">
        <v>886611883</v>
      </c>
      <c r="I11" s="11">
        <v>0</v>
      </c>
      <c r="J11" s="28">
        <v>886611883</v>
      </c>
      <c r="K11" s="11">
        <v>2787088216</v>
      </c>
      <c r="L11" s="11">
        <v>2823084176</v>
      </c>
      <c r="M11" s="31">
        <v>5610172392</v>
      </c>
    </row>
    <row r="12" spans="2:13" ht="20.25">
      <c r="B12" s="5">
        <v>7</v>
      </c>
      <c r="C12" s="1" t="s">
        <v>24</v>
      </c>
      <c r="D12" s="44" t="s">
        <v>57</v>
      </c>
      <c r="E12" s="16">
        <v>532732210000</v>
      </c>
      <c r="F12" s="12">
        <v>1677757520000</v>
      </c>
      <c r="G12" s="28">
        <v>2210489730000</v>
      </c>
      <c r="H12" s="16">
        <v>33353113894</v>
      </c>
      <c r="I12" s="16">
        <v>61847080573</v>
      </c>
      <c r="J12" s="28">
        <v>95200194467</v>
      </c>
      <c r="K12" s="12">
        <v>342820247960</v>
      </c>
      <c r="L12" s="12">
        <v>820123763785</v>
      </c>
      <c r="M12" s="30">
        <v>1162944011745</v>
      </c>
    </row>
    <row r="13" spans="2:13" ht="19.5">
      <c r="B13" s="4">
        <v>8</v>
      </c>
      <c r="C13" s="2" t="s">
        <v>12</v>
      </c>
      <c r="D13" s="41" t="s">
        <v>53</v>
      </c>
      <c r="E13" s="14">
        <v>918405552855</v>
      </c>
      <c r="F13" s="14">
        <v>353876988882</v>
      </c>
      <c r="G13" s="29">
        <v>1272282541737</v>
      </c>
      <c r="H13" s="14">
        <v>566408976350</v>
      </c>
      <c r="I13" s="14">
        <v>537734875681</v>
      </c>
      <c r="J13" s="29">
        <v>1104143852031</v>
      </c>
      <c r="K13" s="14">
        <v>153646176834</v>
      </c>
      <c r="L13" s="14">
        <v>86865040632</v>
      </c>
      <c r="M13" s="30">
        <v>240511217466</v>
      </c>
    </row>
    <row r="14" spans="2:13" ht="19.5">
      <c r="B14" s="5">
        <v>9</v>
      </c>
      <c r="C14" s="1" t="s">
        <v>13</v>
      </c>
      <c r="D14" s="42" t="s">
        <v>57</v>
      </c>
      <c r="E14" s="15">
        <v>1052274620000</v>
      </c>
      <c r="F14" s="15">
        <v>3340335320000</v>
      </c>
      <c r="G14" s="29">
        <v>4392609940000</v>
      </c>
      <c r="H14" s="15">
        <v>55521141954</v>
      </c>
      <c r="I14" s="15">
        <v>113431351628</v>
      </c>
      <c r="J14" s="29">
        <v>168952493582</v>
      </c>
      <c r="K14" s="20">
        <v>2173180428581</v>
      </c>
      <c r="L14" s="20">
        <v>4218399448482</v>
      </c>
      <c r="M14" s="30">
        <v>6391579877063</v>
      </c>
    </row>
    <row r="15" spans="2:13" ht="20.25">
      <c r="B15" s="4">
        <v>10</v>
      </c>
      <c r="C15" s="2" t="s">
        <v>25</v>
      </c>
      <c r="D15" s="45" t="s">
        <v>56</v>
      </c>
      <c r="E15" s="21">
        <v>469204296372</v>
      </c>
      <c r="F15" s="38">
        <v>290935011363</v>
      </c>
      <c r="G15" s="29">
        <v>760139307735</v>
      </c>
      <c r="H15" s="11">
        <v>0</v>
      </c>
      <c r="I15" s="39">
        <v>0</v>
      </c>
      <c r="J15" s="28">
        <v>0</v>
      </c>
      <c r="K15" s="11">
        <v>40505926980</v>
      </c>
      <c r="L15" s="11">
        <v>26295228631</v>
      </c>
      <c r="M15" s="30">
        <v>66801155611</v>
      </c>
    </row>
    <row r="16" spans="2:13" ht="19.5">
      <c r="B16" s="5">
        <v>11</v>
      </c>
      <c r="C16" s="1" t="s">
        <v>30</v>
      </c>
      <c r="D16" s="42" t="s">
        <v>57</v>
      </c>
      <c r="E16" s="15">
        <v>0</v>
      </c>
      <c r="F16" s="15">
        <v>0</v>
      </c>
      <c r="G16" s="29">
        <v>0</v>
      </c>
      <c r="H16" s="15">
        <v>0</v>
      </c>
      <c r="I16" s="15">
        <v>0</v>
      </c>
      <c r="J16" s="29">
        <v>0</v>
      </c>
      <c r="K16" s="15">
        <v>0</v>
      </c>
      <c r="L16" s="15">
        <v>0</v>
      </c>
      <c r="M16" s="30">
        <v>0</v>
      </c>
    </row>
    <row r="17" spans="2:13" ht="19.5">
      <c r="B17" s="4">
        <v>12</v>
      </c>
      <c r="C17" s="2" t="s">
        <v>26</v>
      </c>
      <c r="D17" s="41" t="s">
        <v>57</v>
      </c>
      <c r="E17" s="14">
        <v>2946588220000</v>
      </c>
      <c r="F17" s="14">
        <v>8820569410000</v>
      </c>
      <c r="G17" s="29">
        <v>11767157630000</v>
      </c>
      <c r="H17" s="14">
        <v>4230323038286</v>
      </c>
      <c r="I17" s="14">
        <v>4702227265620</v>
      </c>
      <c r="J17" s="29">
        <v>8932550303906</v>
      </c>
      <c r="K17" s="14">
        <v>13874659126353</v>
      </c>
      <c r="L17" s="14">
        <v>16798911638000</v>
      </c>
      <c r="M17" s="30">
        <v>30673570764353</v>
      </c>
    </row>
    <row r="18" spans="2:13" ht="20.25">
      <c r="B18" s="5">
        <v>13</v>
      </c>
      <c r="C18" s="1" t="s">
        <v>14</v>
      </c>
      <c r="D18" s="42" t="s">
        <v>57</v>
      </c>
      <c r="E18" s="12">
        <v>85380625720</v>
      </c>
      <c r="F18" s="12">
        <v>137436175083</v>
      </c>
      <c r="G18" s="28">
        <v>222816800803</v>
      </c>
      <c r="H18" s="12">
        <v>10444831946</v>
      </c>
      <c r="I18" s="12">
        <v>14128953643</v>
      </c>
      <c r="J18" s="28">
        <v>24573785589</v>
      </c>
      <c r="K18" s="28">
        <v>47667565592</v>
      </c>
      <c r="L18" s="12">
        <v>11481003852</v>
      </c>
      <c r="M18" s="30">
        <v>59148569444</v>
      </c>
    </row>
    <row r="19" spans="2:13" ht="20.25">
      <c r="B19" s="4">
        <v>14</v>
      </c>
      <c r="C19" s="2" t="s">
        <v>41</v>
      </c>
      <c r="D19" s="43" t="s">
        <v>47</v>
      </c>
      <c r="E19" s="13">
        <v>13701391682</v>
      </c>
      <c r="F19" s="13">
        <v>64479488859</v>
      </c>
      <c r="G19" s="28">
        <v>78180880541</v>
      </c>
      <c r="H19" s="13">
        <v>0</v>
      </c>
      <c r="I19" s="21">
        <v>0</v>
      </c>
      <c r="J19" s="29">
        <v>0</v>
      </c>
      <c r="K19" s="13">
        <v>2172729096</v>
      </c>
      <c r="L19" s="13">
        <v>16897170009</v>
      </c>
      <c r="M19" s="30">
        <v>19069899105</v>
      </c>
    </row>
    <row r="20" spans="2:13" ht="20.25">
      <c r="B20" s="32">
        <v>15</v>
      </c>
      <c r="C20" s="10" t="s">
        <v>15</v>
      </c>
      <c r="D20" s="46" t="s">
        <v>34</v>
      </c>
      <c r="E20" s="33">
        <v>194849267000</v>
      </c>
      <c r="F20" s="33">
        <v>119420654000</v>
      </c>
      <c r="G20" s="28">
        <v>314269921000</v>
      </c>
      <c r="H20" s="35">
        <v>0</v>
      </c>
      <c r="I20" s="34">
        <v>0</v>
      </c>
      <c r="J20" s="29">
        <v>0</v>
      </c>
      <c r="K20" s="33">
        <v>0</v>
      </c>
      <c r="L20" s="33">
        <v>0</v>
      </c>
      <c r="M20" s="30">
        <v>0</v>
      </c>
    </row>
    <row r="21" spans="2:13" ht="20.25">
      <c r="B21" s="4">
        <v>16</v>
      </c>
      <c r="C21" s="2" t="s">
        <v>16</v>
      </c>
      <c r="D21" s="43" t="s">
        <v>57</v>
      </c>
      <c r="E21" s="13">
        <v>851878690000</v>
      </c>
      <c r="F21" s="13">
        <v>3066646620000</v>
      </c>
      <c r="G21" s="28">
        <v>3918525310000</v>
      </c>
      <c r="H21" s="13">
        <v>1164139530850</v>
      </c>
      <c r="I21" s="21">
        <v>1662150931518</v>
      </c>
      <c r="J21" s="29">
        <v>2826290462368</v>
      </c>
      <c r="K21" s="13">
        <v>127941388228</v>
      </c>
      <c r="L21" s="13">
        <v>290431386103</v>
      </c>
      <c r="M21" s="30">
        <v>418372774331</v>
      </c>
    </row>
    <row r="22" spans="2:13" ht="20.25">
      <c r="B22" s="32">
        <v>17</v>
      </c>
      <c r="C22" s="10" t="s">
        <v>17</v>
      </c>
      <c r="D22" s="46" t="s">
        <v>53</v>
      </c>
      <c r="E22" s="33">
        <v>1171129203475</v>
      </c>
      <c r="F22" s="33">
        <v>2432075065557</v>
      </c>
      <c r="G22" s="28">
        <v>3603204269032</v>
      </c>
      <c r="H22" s="35">
        <v>148071305765</v>
      </c>
      <c r="I22" s="34">
        <v>78152397614</v>
      </c>
      <c r="J22" s="29">
        <v>226223703379</v>
      </c>
      <c r="K22" s="33">
        <v>5880797227878</v>
      </c>
      <c r="L22" s="33">
        <v>8761122151975</v>
      </c>
      <c r="M22" s="30">
        <v>14641919379853</v>
      </c>
    </row>
    <row r="23" spans="2:13" ht="20.25">
      <c r="B23" s="32">
        <v>18</v>
      </c>
      <c r="C23" s="10" t="s">
        <v>18</v>
      </c>
      <c r="D23" s="46" t="s">
        <v>57</v>
      </c>
      <c r="E23" s="33">
        <v>1765780340000</v>
      </c>
      <c r="F23" s="33">
        <v>4612282920000</v>
      </c>
      <c r="G23" s="28">
        <v>6378063260000</v>
      </c>
      <c r="H23" s="35">
        <v>13166634095102</v>
      </c>
      <c r="I23" s="34">
        <v>15858130842150</v>
      </c>
      <c r="J23" s="29">
        <v>29024764937252</v>
      </c>
      <c r="K23" s="33">
        <v>871382415527</v>
      </c>
      <c r="L23" s="33">
        <v>470138619838</v>
      </c>
      <c r="M23" s="30">
        <v>1341521035365</v>
      </c>
    </row>
    <row r="24" spans="2:13" ht="20.25">
      <c r="B24" s="4">
        <v>19</v>
      </c>
      <c r="C24" s="2" t="s">
        <v>27</v>
      </c>
      <c r="D24" s="43" t="s">
        <v>56</v>
      </c>
      <c r="E24" s="13">
        <v>20370434799063</v>
      </c>
      <c r="F24" s="13">
        <v>30353085645180</v>
      </c>
      <c r="G24" s="28">
        <v>50723520444243</v>
      </c>
      <c r="H24" s="11">
        <v>3384716373060</v>
      </c>
      <c r="I24" s="21">
        <v>4200341110904</v>
      </c>
      <c r="J24" s="29">
        <v>7585057483964</v>
      </c>
      <c r="K24" s="13">
        <v>26617040174689</v>
      </c>
      <c r="L24" s="13">
        <v>35817753293150</v>
      </c>
      <c r="M24" s="30">
        <v>62434793467839</v>
      </c>
    </row>
    <row r="25" spans="2:13" ht="20.25">
      <c r="B25" s="5">
        <v>20</v>
      </c>
      <c r="C25" s="1" t="s">
        <v>31</v>
      </c>
      <c r="D25" s="44" t="s">
        <v>57</v>
      </c>
      <c r="E25" s="16">
        <v>58633355262</v>
      </c>
      <c r="F25" s="12">
        <v>13793846569</v>
      </c>
      <c r="G25" s="28">
        <v>72427201831</v>
      </c>
      <c r="H25" s="12">
        <v>18360170412</v>
      </c>
      <c r="I25" s="36">
        <v>122302500</v>
      </c>
      <c r="J25" s="28">
        <v>18482472912</v>
      </c>
      <c r="K25" s="12">
        <v>22541218595</v>
      </c>
      <c r="L25" s="12">
        <v>5077519423</v>
      </c>
      <c r="M25" s="31">
        <v>27618738018</v>
      </c>
    </row>
    <row r="26" spans="2:13" ht="20.25" thickBot="1">
      <c r="B26" s="53" t="s">
        <v>19</v>
      </c>
      <c r="C26" s="60"/>
      <c r="D26" s="37"/>
      <c r="E26" s="25">
        <f aca="true" t="shared" si="0" ref="E26:M26">SUM(E6:E25)</f>
        <v>39409069864729</v>
      </c>
      <c r="F26" s="25">
        <f t="shared" si="0"/>
        <v>60843320361715</v>
      </c>
      <c r="G26" s="25">
        <f t="shared" si="0"/>
        <v>100252390226444</v>
      </c>
      <c r="H26" s="25">
        <f t="shared" si="0"/>
        <v>28610080128684</v>
      </c>
      <c r="I26" s="25">
        <f t="shared" si="0"/>
        <v>30677298254303</v>
      </c>
      <c r="J26" s="25">
        <f t="shared" si="0"/>
        <v>59287378382987</v>
      </c>
      <c r="K26" s="25">
        <f t="shared" si="0"/>
        <v>53063857266016</v>
      </c>
      <c r="L26" s="25">
        <f t="shared" si="0"/>
        <v>70527873149956</v>
      </c>
      <c r="M26" s="26">
        <f t="shared" si="0"/>
        <v>123591730415972</v>
      </c>
    </row>
    <row r="27" spans="2:13" ht="18.75" thickTop="1">
      <c r="B27" s="9"/>
      <c r="C27" s="8"/>
      <c r="D27" s="61"/>
      <c r="E27" s="62"/>
      <c r="F27" s="62"/>
      <c r="G27" s="62"/>
      <c r="H27" s="62"/>
      <c r="I27" s="6"/>
      <c r="J27" s="6"/>
      <c r="K27" s="6"/>
      <c r="L27" s="6"/>
      <c r="M27" s="6"/>
    </row>
    <row r="29" spans="7:13" ht="20.25" thickBot="1">
      <c r="G29" s="25"/>
      <c r="J29" s="25"/>
      <c r="M29" s="26"/>
    </row>
    <row r="30" spans="7:13" ht="21" thickBot="1" thickTop="1">
      <c r="G30" s="25"/>
      <c r="J30" s="25"/>
      <c r="M30" s="26"/>
    </row>
    <row r="31" spans="7:13" ht="21" thickBot="1" thickTop="1">
      <c r="G31" s="25"/>
      <c r="J31" s="25"/>
      <c r="M31" s="26"/>
    </row>
    <row r="32" spans="7:13" ht="21" thickBot="1" thickTop="1">
      <c r="G32" s="25"/>
      <c r="J32" s="25"/>
      <c r="M32" s="26"/>
    </row>
    <row r="33" spans="7:13" ht="21" thickBot="1" thickTop="1">
      <c r="G33" s="25"/>
      <c r="J33" s="25"/>
      <c r="M33" s="26"/>
    </row>
    <row r="34" spans="7:13" ht="21" thickBot="1" thickTop="1">
      <c r="G34" s="25"/>
      <c r="J34" s="25"/>
      <c r="M34" s="26"/>
    </row>
    <row r="35" spans="7:13" ht="21" thickBot="1" thickTop="1">
      <c r="G35" s="25"/>
      <c r="J35" s="25"/>
      <c r="M35" s="26"/>
    </row>
    <row r="36" spans="7:13" ht="21" thickBot="1" thickTop="1">
      <c r="G36" s="25"/>
      <c r="J36" s="25"/>
      <c r="M36" s="26"/>
    </row>
    <row r="37" spans="7:13" ht="21" thickBot="1" thickTop="1">
      <c r="G37" s="25"/>
      <c r="J37" s="25"/>
      <c r="M37" s="26"/>
    </row>
    <row r="38" spans="7:13" ht="21" thickBot="1" thickTop="1">
      <c r="G38" s="25"/>
      <c r="J38" s="25"/>
      <c r="M38" s="26"/>
    </row>
    <row r="39" spans="7:13" ht="21" thickBot="1" thickTop="1">
      <c r="G39" s="25"/>
      <c r="J39" s="25"/>
      <c r="M39" s="26"/>
    </row>
    <row r="40" ht="13.5" thickTop="1"/>
    <row r="42" spans="7:13" ht="12.75">
      <c r="G42" s="47"/>
      <c r="J42" s="47"/>
      <c r="M42" s="47"/>
    </row>
    <row r="46" ht="12.75">
      <c r="J46" s="47"/>
    </row>
    <row r="62" ht="12.75">
      <c r="Q62">
        <f>SUM(M49:M59)</f>
        <v>0</v>
      </c>
    </row>
  </sheetData>
  <sheetProtection/>
  <mergeCells count="11">
    <mergeCell ref="K4:M4"/>
    <mergeCell ref="B26:C26"/>
    <mergeCell ref="D27:H27"/>
    <mergeCell ref="B1:M1"/>
    <mergeCell ref="B2:M2"/>
    <mergeCell ref="B3:M3"/>
    <mergeCell ref="B4:B5"/>
    <mergeCell ref="C4:C5"/>
    <mergeCell ref="D4:D5"/>
    <mergeCell ref="E4:G4"/>
    <mergeCell ref="H4:J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P27"/>
  <sheetViews>
    <sheetView rightToLeft="1" zoomScalePageLayoutView="0" workbookViewId="0" topLeftCell="A1">
      <selection activeCell="D29" sqref="D29"/>
    </sheetView>
  </sheetViews>
  <sheetFormatPr defaultColWidth="9.140625" defaultRowHeight="12.75"/>
  <cols>
    <col min="1" max="1" width="8.421875" style="0" customWidth="1"/>
    <col min="2" max="2" width="8.140625" style="0" customWidth="1"/>
    <col min="3" max="3" width="12.7109375" style="0" customWidth="1"/>
    <col min="4" max="4" width="9.00390625" style="0" customWidth="1"/>
    <col min="5" max="6" width="17.421875" style="0" customWidth="1"/>
    <col min="7" max="7" width="21.00390625" style="0" customWidth="1"/>
    <col min="8" max="12" width="17.421875" style="0" customWidth="1"/>
    <col min="13" max="13" width="23.421875" style="0" customWidth="1"/>
  </cols>
  <sheetData>
    <row r="1" spans="2:13" ht="70.5" customHeight="1">
      <c r="B1" s="48" t="s">
        <v>20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2:13" ht="18.75" customHeight="1">
      <c r="B2" s="48" t="s">
        <v>21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6" ht="29.25" customHeight="1" thickBot="1">
      <c r="B3" s="49" t="s">
        <v>54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28</v>
      </c>
      <c r="E4" s="51" t="s">
        <v>2</v>
      </c>
      <c r="F4" s="51"/>
      <c r="G4" s="51"/>
      <c r="H4" s="51" t="s">
        <v>3</v>
      </c>
      <c r="I4" s="51"/>
      <c r="J4" s="51"/>
      <c r="K4" s="51" t="s">
        <v>4</v>
      </c>
      <c r="L4" s="51"/>
      <c r="M4" s="52"/>
    </row>
    <row r="5" spans="2:13" ht="18" thickBot="1">
      <c r="B5" s="55"/>
      <c r="C5" s="57"/>
      <c r="D5" s="59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2:13" ht="20.25">
      <c r="B6" s="22">
        <v>1</v>
      </c>
      <c r="C6" s="3" t="s">
        <v>8</v>
      </c>
      <c r="D6" s="40" t="s">
        <v>56</v>
      </c>
      <c r="E6" s="17">
        <v>1754706279197</v>
      </c>
      <c r="F6" s="18">
        <v>872117025212</v>
      </c>
      <c r="G6" s="27">
        <v>2626823304409</v>
      </c>
      <c r="H6" s="19">
        <v>705847054337</v>
      </c>
      <c r="I6" s="19">
        <v>452714529984</v>
      </c>
      <c r="J6" s="27">
        <v>1158561584321</v>
      </c>
      <c r="K6" s="19">
        <v>541410628842</v>
      </c>
      <c r="L6" s="19">
        <v>245572908162</v>
      </c>
      <c r="M6" s="30">
        <v>786983537004</v>
      </c>
    </row>
    <row r="7" spans="2:13" ht="20.25">
      <c r="B7" s="4">
        <v>2</v>
      </c>
      <c r="C7" s="2" t="s">
        <v>9</v>
      </c>
      <c r="D7" s="41" t="s">
        <v>56</v>
      </c>
      <c r="E7" s="11">
        <v>716705960000</v>
      </c>
      <c r="F7" s="11">
        <v>273292880000</v>
      </c>
      <c r="G7" s="28">
        <v>989998840000</v>
      </c>
      <c r="H7" s="13">
        <v>2279497482345</v>
      </c>
      <c r="I7" s="13">
        <v>1589700263855</v>
      </c>
      <c r="J7" s="28">
        <v>3869197746200</v>
      </c>
      <c r="K7" s="13">
        <v>490824239977</v>
      </c>
      <c r="L7" s="11">
        <v>82640527143</v>
      </c>
      <c r="M7" s="30">
        <v>573464767120</v>
      </c>
    </row>
    <row r="8" spans="2:13" ht="20.25">
      <c r="B8" s="5">
        <v>3</v>
      </c>
      <c r="C8" s="1" t="s">
        <v>22</v>
      </c>
      <c r="D8" s="42" t="s">
        <v>56</v>
      </c>
      <c r="E8" s="12">
        <v>4897163530031</v>
      </c>
      <c r="F8" s="12">
        <v>763903063780</v>
      </c>
      <c r="G8" s="28">
        <v>5661066593811</v>
      </c>
      <c r="H8" s="12">
        <v>1544134907214</v>
      </c>
      <c r="I8" s="12">
        <v>555218287236</v>
      </c>
      <c r="J8" s="28">
        <v>2099353194450</v>
      </c>
      <c r="K8" s="12">
        <v>397432900213</v>
      </c>
      <c r="L8" s="12">
        <v>246280051467</v>
      </c>
      <c r="M8" s="30">
        <v>643712951680</v>
      </c>
    </row>
    <row r="9" spans="2:13" ht="20.25">
      <c r="B9" s="4">
        <v>4</v>
      </c>
      <c r="C9" s="2" t="s">
        <v>23</v>
      </c>
      <c r="D9" s="43" t="s">
        <v>51</v>
      </c>
      <c r="E9" s="13">
        <v>103838690000</v>
      </c>
      <c r="F9" s="11">
        <v>270948574000</v>
      </c>
      <c r="G9" s="28">
        <v>374787264000</v>
      </c>
      <c r="H9" s="13">
        <v>6830463614</v>
      </c>
      <c r="I9" s="11">
        <v>52225940013</v>
      </c>
      <c r="J9" s="28">
        <v>59056403627</v>
      </c>
      <c r="K9" s="11">
        <v>1055061837</v>
      </c>
      <c r="L9" s="11">
        <v>4347836899</v>
      </c>
      <c r="M9" s="30">
        <v>5402898736</v>
      </c>
    </row>
    <row r="10" spans="2:13" ht="20.25">
      <c r="B10" s="5">
        <v>5</v>
      </c>
      <c r="C10" s="1" t="s">
        <v>10</v>
      </c>
      <c r="D10" s="42" t="s">
        <v>56</v>
      </c>
      <c r="E10" s="12">
        <v>1197956480000</v>
      </c>
      <c r="F10" s="12">
        <v>3343364760000</v>
      </c>
      <c r="G10" s="28">
        <v>4541321240000</v>
      </c>
      <c r="H10" s="12">
        <v>300172357244</v>
      </c>
      <c r="I10" s="12">
        <v>496603855473</v>
      </c>
      <c r="J10" s="28">
        <v>796776212717</v>
      </c>
      <c r="K10" s="12">
        <v>1465178441196</v>
      </c>
      <c r="L10" s="12">
        <v>2773158110361</v>
      </c>
      <c r="M10" s="30">
        <v>4238336551557</v>
      </c>
    </row>
    <row r="11" spans="2:13" ht="20.25">
      <c r="B11" s="4">
        <v>6</v>
      </c>
      <c r="C11" s="2" t="s">
        <v>11</v>
      </c>
      <c r="D11" s="43" t="s">
        <v>33</v>
      </c>
      <c r="E11" s="13">
        <v>10789500000</v>
      </c>
      <c r="F11" s="21">
        <v>25960890000</v>
      </c>
      <c r="G11" s="28">
        <v>36750390000</v>
      </c>
      <c r="H11" s="11">
        <v>886611883</v>
      </c>
      <c r="I11" s="11">
        <v>0</v>
      </c>
      <c r="J11" s="28">
        <v>886611883</v>
      </c>
      <c r="K11" s="11">
        <v>2787088216</v>
      </c>
      <c r="L11" s="11">
        <v>2823084176</v>
      </c>
      <c r="M11" s="31">
        <v>5610172392</v>
      </c>
    </row>
    <row r="12" spans="2:13" ht="20.25">
      <c r="B12" s="5">
        <v>7</v>
      </c>
      <c r="C12" s="1" t="s">
        <v>24</v>
      </c>
      <c r="D12" s="44" t="s">
        <v>56</v>
      </c>
      <c r="E12" s="16">
        <v>641790020000</v>
      </c>
      <c r="F12" s="12">
        <v>2165747850000</v>
      </c>
      <c r="G12" s="28">
        <v>2807537870000</v>
      </c>
      <c r="H12" s="16">
        <v>35570048222</v>
      </c>
      <c r="I12" s="16">
        <v>61541687187</v>
      </c>
      <c r="J12" s="28">
        <v>97111735409</v>
      </c>
      <c r="K12" s="12">
        <v>362262826430</v>
      </c>
      <c r="L12" s="12">
        <v>919557353662</v>
      </c>
      <c r="M12" s="30">
        <v>1281820180092</v>
      </c>
    </row>
    <row r="13" spans="2:13" ht="19.5">
      <c r="B13" s="4">
        <v>8</v>
      </c>
      <c r="C13" s="2" t="s">
        <v>12</v>
      </c>
      <c r="D13" s="41" t="s">
        <v>53</v>
      </c>
      <c r="E13" s="14">
        <v>918405552855</v>
      </c>
      <c r="F13" s="14">
        <v>353876988882</v>
      </c>
      <c r="G13" s="29">
        <v>1272282541737</v>
      </c>
      <c r="H13" s="14">
        <v>566408976350</v>
      </c>
      <c r="I13" s="14">
        <v>537734875681</v>
      </c>
      <c r="J13" s="29">
        <v>1104143852031</v>
      </c>
      <c r="K13" s="14">
        <v>153646176834</v>
      </c>
      <c r="L13" s="14">
        <v>86865040632</v>
      </c>
      <c r="M13" s="30">
        <v>240511217466</v>
      </c>
    </row>
    <row r="14" spans="2:13" ht="19.5">
      <c r="B14" s="5">
        <v>9</v>
      </c>
      <c r="C14" s="1" t="s">
        <v>13</v>
      </c>
      <c r="D14" s="42" t="s">
        <v>53</v>
      </c>
      <c r="E14" s="15">
        <v>1274711250000</v>
      </c>
      <c r="F14" s="15">
        <v>4368668140000</v>
      </c>
      <c r="G14" s="29">
        <v>5643379390000</v>
      </c>
      <c r="H14" s="15">
        <v>49690438038</v>
      </c>
      <c r="I14" s="15">
        <v>136234282397</v>
      </c>
      <c r="J14" s="29">
        <v>185924720435</v>
      </c>
      <c r="K14" s="20">
        <v>2010394676435</v>
      </c>
      <c r="L14" s="20">
        <v>4188798078063</v>
      </c>
      <c r="M14" s="30">
        <v>6199192754498</v>
      </c>
    </row>
    <row r="15" spans="2:13" ht="20.25">
      <c r="B15" s="4">
        <v>10</v>
      </c>
      <c r="C15" s="2" t="s">
        <v>25</v>
      </c>
      <c r="D15" s="45" t="s">
        <v>56</v>
      </c>
      <c r="E15" s="21">
        <v>469204296372</v>
      </c>
      <c r="F15" s="38">
        <v>290935011363</v>
      </c>
      <c r="G15" s="29">
        <v>760139307735</v>
      </c>
      <c r="H15" s="11">
        <v>0</v>
      </c>
      <c r="I15" s="39">
        <v>0</v>
      </c>
      <c r="J15" s="28">
        <v>0</v>
      </c>
      <c r="K15" s="11">
        <v>40505926980</v>
      </c>
      <c r="L15" s="11">
        <v>26295228631</v>
      </c>
      <c r="M15" s="30">
        <v>66801155611</v>
      </c>
    </row>
    <row r="16" spans="2:13" ht="19.5">
      <c r="B16" s="5">
        <v>11</v>
      </c>
      <c r="C16" s="1" t="s">
        <v>30</v>
      </c>
      <c r="D16" s="42" t="s">
        <v>56</v>
      </c>
      <c r="E16" s="15">
        <v>0</v>
      </c>
      <c r="F16" s="15">
        <v>0</v>
      </c>
      <c r="G16" s="29">
        <v>0</v>
      </c>
      <c r="H16" s="15">
        <v>0</v>
      </c>
      <c r="I16" s="15">
        <v>0</v>
      </c>
      <c r="J16" s="29">
        <v>0</v>
      </c>
      <c r="K16" s="15">
        <v>0</v>
      </c>
      <c r="L16" s="15">
        <v>0</v>
      </c>
      <c r="M16" s="30">
        <v>0</v>
      </c>
    </row>
    <row r="17" spans="2:13" ht="19.5">
      <c r="B17" s="4">
        <v>12</v>
      </c>
      <c r="C17" s="2" t="s">
        <v>26</v>
      </c>
      <c r="D17" s="41" t="s">
        <v>56</v>
      </c>
      <c r="E17" s="14">
        <v>3024263430000</v>
      </c>
      <c r="F17" s="14">
        <v>9540695080000</v>
      </c>
      <c r="G17" s="29">
        <v>12564958510000</v>
      </c>
      <c r="H17" s="14">
        <v>3445909822753</v>
      </c>
      <c r="I17" s="14">
        <v>4165207268076</v>
      </c>
      <c r="J17" s="29">
        <v>7611117090829</v>
      </c>
      <c r="K17" s="14">
        <v>10905388458758</v>
      </c>
      <c r="L17" s="14">
        <v>16887427140560</v>
      </c>
      <c r="M17" s="30">
        <v>27792815599318</v>
      </c>
    </row>
    <row r="18" spans="2:13" ht="20.25">
      <c r="B18" s="5">
        <v>13</v>
      </c>
      <c r="C18" s="1" t="s">
        <v>14</v>
      </c>
      <c r="D18" s="42" t="s">
        <v>53</v>
      </c>
      <c r="E18" s="12">
        <v>73033498216</v>
      </c>
      <c r="F18" s="12">
        <v>135942734940</v>
      </c>
      <c r="G18" s="28">
        <v>208976233156</v>
      </c>
      <c r="H18" s="12">
        <v>8575334078</v>
      </c>
      <c r="I18" s="12">
        <v>12015021010</v>
      </c>
      <c r="J18" s="28">
        <v>20590355088</v>
      </c>
      <c r="K18" s="28">
        <v>28887042871</v>
      </c>
      <c r="L18" s="12">
        <v>15918402249</v>
      </c>
      <c r="M18" s="30">
        <v>44805445120</v>
      </c>
    </row>
    <row r="19" spans="2:13" ht="20.25">
      <c r="B19" s="4">
        <v>14</v>
      </c>
      <c r="C19" s="2" t="s">
        <v>41</v>
      </c>
      <c r="D19" s="43" t="s">
        <v>47</v>
      </c>
      <c r="E19" s="13">
        <v>13701391682</v>
      </c>
      <c r="F19" s="13">
        <v>64479488859</v>
      </c>
      <c r="G19" s="28">
        <v>78180880541</v>
      </c>
      <c r="H19" s="13">
        <v>0</v>
      </c>
      <c r="I19" s="21">
        <v>0</v>
      </c>
      <c r="J19" s="29">
        <v>0</v>
      </c>
      <c r="K19" s="13">
        <v>2172729096</v>
      </c>
      <c r="L19" s="13">
        <v>16897170009</v>
      </c>
      <c r="M19" s="30">
        <v>19069899105</v>
      </c>
    </row>
    <row r="20" spans="2:13" ht="20.25">
      <c r="B20" s="32">
        <v>15</v>
      </c>
      <c r="C20" s="10" t="s">
        <v>15</v>
      </c>
      <c r="D20" s="46" t="s">
        <v>34</v>
      </c>
      <c r="E20" s="33">
        <v>194849267000</v>
      </c>
      <c r="F20" s="33">
        <v>119420654000</v>
      </c>
      <c r="G20" s="28">
        <v>314269921000</v>
      </c>
      <c r="H20" s="35">
        <v>0</v>
      </c>
      <c r="I20" s="34">
        <v>0</v>
      </c>
      <c r="J20" s="29">
        <v>0</v>
      </c>
      <c r="K20" s="33">
        <v>0</v>
      </c>
      <c r="L20" s="33">
        <v>0</v>
      </c>
      <c r="M20" s="30">
        <v>0</v>
      </c>
    </row>
    <row r="21" spans="2:13" ht="20.25">
      <c r="B21" s="4">
        <v>16</v>
      </c>
      <c r="C21" s="2" t="s">
        <v>16</v>
      </c>
      <c r="D21" s="43" t="s">
        <v>53</v>
      </c>
      <c r="E21" s="13">
        <v>778457440000</v>
      </c>
      <c r="F21" s="13">
        <v>2780198440000</v>
      </c>
      <c r="G21" s="28">
        <v>3558655880000</v>
      </c>
      <c r="H21" s="13">
        <v>799724735946</v>
      </c>
      <c r="I21" s="21">
        <v>1298787139328</v>
      </c>
      <c r="J21" s="29">
        <v>2098511875274</v>
      </c>
      <c r="K21" s="13">
        <v>107092756472</v>
      </c>
      <c r="L21" s="13">
        <v>233763269547</v>
      </c>
      <c r="M21" s="30">
        <v>340856026019</v>
      </c>
    </row>
    <row r="22" spans="2:13" ht="20.25">
      <c r="B22" s="32">
        <v>17</v>
      </c>
      <c r="C22" s="10" t="s">
        <v>17</v>
      </c>
      <c r="D22" s="46" t="s">
        <v>53</v>
      </c>
      <c r="E22" s="33">
        <v>1171129203475</v>
      </c>
      <c r="F22" s="33">
        <v>2432075065557</v>
      </c>
      <c r="G22" s="28">
        <v>3603204269032</v>
      </c>
      <c r="H22" s="35">
        <v>148071305765</v>
      </c>
      <c r="I22" s="34">
        <v>78152397614</v>
      </c>
      <c r="J22" s="29">
        <v>226223703379</v>
      </c>
      <c r="K22" s="33">
        <v>5880797227878</v>
      </c>
      <c r="L22" s="33">
        <v>8761122151975</v>
      </c>
      <c r="M22" s="30">
        <v>14641919379853</v>
      </c>
    </row>
    <row r="23" spans="2:13" ht="20.25">
      <c r="B23" s="32">
        <v>18</v>
      </c>
      <c r="C23" s="10" t="s">
        <v>18</v>
      </c>
      <c r="D23" s="46" t="s">
        <v>56</v>
      </c>
      <c r="E23" s="33">
        <v>1792986790000</v>
      </c>
      <c r="F23" s="33">
        <v>5014799490000</v>
      </c>
      <c r="G23" s="28">
        <v>6807786280000</v>
      </c>
      <c r="H23" s="35">
        <v>10572484667690</v>
      </c>
      <c r="I23" s="34">
        <v>14213763693787</v>
      </c>
      <c r="J23" s="29">
        <v>24786248361477</v>
      </c>
      <c r="K23" s="33">
        <v>871382415527</v>
      </c>
      <c r="L23" s="33">
        <v>470138619838</v>
      </c>
      <c r="M23" s="30">
        <v>1341521035365</v>
      </c>
    </row>
    <row r="24" spans="2:13" ht="20.25">
      <c r="B24" s="4">
        <v>19</v>
      </c>
      <c r="C24" s="2" t="s">
        <v>27</v>
      </c>
      <c r="D24" s="43" t="s">
        <v>56</v>
      </c>
      <c r="E24" s="13">
        <v>20370434799063</v>
      </c>
      <c r="F24" s="13">
        <v>30353085645180</v>
      </c>
      <c r="G24" s="28">
        <v>50723520444243</v>
      </c>
      <c r="H24" s="11">
        <v>3384716373060</v>
      </c>
      <c r="I24" s="21">
        <v>4200341110904</v>
      </c>
      <c r="J24" s="29">
        <v>7585057483964</v>
      </c>
      <c r="K24" s="13">
        <v>26617040174689</v>
      </c>
      <c r="L24" s="13">
        <v>35817753293150</v>
      </c>
      <c r="M24" s="30">
        <v>62434793467839</v>
      </c>
    </row>
    <row r="25" spans="2:13" ht="20.25">
      <c r="B25" s="5">
        <v>20</v>
      </c>
      <c r="C25" s="1" t="s">
        <v>31</v>
      </c>
      <c r="D25" s="44" t="s">
        <v>56</v>
      </c>
      <c r="E25" s="16">
        <v>50030286549</v>
      </c>
      <c r="F25" s="12">
        <v>13394406371</v>
      </c>
      <c r="G25" s="28">
        <v>63424692920</v>
      </c>
      <c r="H25" s="12">
        <v>8750318027</v>
      </c>
      <c r="I25" s="36">
        <v>88162683</v>
      </c>
      <c r="J25" s="28">
        <v>8838480710</v>
      </c>
      <c r="K25" s="12">
        <v>18129447420</v>
      </c>
      <c r="L25" s="12">
        <v>6151429158</v>
      </c>
      <c r="M25" s="31">
        <v>24280876578</v>
      </c>
    </row>
    <row r="26" spans="2:13" ht="20.25" thickBot="1">
      <c r="B26" s="53" t="s">
        <v>19</v>
      </c>
      <c r="C26" s="60"/>
      <c r="D26" s="37"/>
      <c r="E26" s="25">
        <f aca="true" t="shared" si="0" ref="E26:M26">SUM(E6:E25)</f>
        <v>39454157664440</v>
      </c>
      <c r="F26" s="25">
        <f t="shared" si="0"/>
        <v>63182906188144</v>
      </c>
      <c r="G26" s="25">
        <f t="shared" si="0"/>
        <v>102637063852584</v>
      </c>
      <c r="H26" s="25">
        <f t="shared" si="0"/>
        <v>23857270896566</v>
      </c>
      <c r="I26" s="25">
        <f t="shared" si="0"/>
        <v>27850328515228</v>
      </c>
      <c r="J26" s="25">
        <f t="shared" si="0"/>
        <v>51707599411794</v>
      </c>
      <c r="K26" s="25">
        <f t="shared" si="0"/>
        <v>49896388219671</v>
      </c>
      <c r="L26" s="25">
        <f t="shared" si="0"/>
        <v>70785509695682</v>
      </c>
      <c r="M26" s="26">
        <f t="shared" si="0"/>
        <v>120681897915353</v>
      </c>
    </row>
    <row r="27" spans="2:13" ht="18.75" thickTop="1">
      <c r="B27" s="9"/>
      <c r="C27" s="8"/>
      <c r="D27" s="61"/>
      <c r="E27" s="62"/>
      <c r="F27" s="62"/>
      <c r="G27" s="62"/>
      <c r="H27" s="62"/>
      <c r="I27" s="6"/>
      <c r="J27" s="6"/>
      <c r="K27" s="6"/>
      <c r="L27" s="6"/>
      <c r="M27" s="6"/>
    </row>
  </sheetData>
  <sheetProtection/>
  <mergeCells count="11">
    <mergeCell ref="K4:M4"/>
    <mergeCell ref="B26:C26"/>
    <mergeCell ref="D27:H27"/>
    <mergeCell ref="B1:M1"/>
    <mergeCell ref="B2:M2"/>
    <mergeCell ref="B3:M3"/>
    <mergeCell ref="B4:B5"/>
    <mergeCell ref="C4:C5"/>
    <mergeCell ref="D4:D5"/>
    <mergeCell ref="E4:G4"/>
    <mergeCell ref="H4:J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P27"/>
  <sheetViews>
    <sheetView rightToLeft="1" zoomScalePageLayoutView="0" workbookViewId="0" topLeftCell="A1">
      <selection activeCell="D29" sqref="D29"/>
    </sheetView>
  </sheetViews>
  <sheetFormatPr defaultColWidth="9.140625" defaultRowHeight="12.75"/>
  <cols>
    <col min="1" max="1" width="8.421875" style="0" customWidth="1"/>
    <col min="2" max="2" width="8.140625" style="0" customWidth="1"/>
    <col min="3" max="3" width="12.7109375" style="0" customWidth="1"/>
    <col min="4" max="4" width="9.00390625" style="0" customWidth="1"/>
    <col min="5" max="12" width="17.421875" style="0" customWidth="1"/>
    <col min="13" max="13" width="21.57421875" style="0" customWidth="1"/>
  </cols>
  <sheetData>
    <row r="1" spans="2:13" ht="70.5" customHeight="1">
      <c r="B1" s="48" t="s">
        <v>20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2:13" ht="18.75" customHeight="1">
      <c r="B2" s="48" t="s">
        <v>21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6" ht="29.25" customHeight="1" thickBot="1">
      <c r="B3" s="49" t="s">
        <v>52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28</v>
      </c>
      <c r="E4" s="51" t="s">
        <v>2</v>
      </c>
      <c r="F4" s="51"/>
      <c r="G4" s="51"/>
      <c r="H4" s="51" t="s">
        <v>3</v>
      </c>
      <c r="I4" s="51"/>
      <c r="J4" s="51"/>
      <c r="K4" s="51" t="s">
        <v>4</v>
      </c>
      <c r="L4" s="51"/>
      <c r="M4" s="52"/>
    </row>
    <row r="5" spans="2:13" ht="18" thickBot="1">
      <c r="B5" s="55"/>
      <c r="C5" s="57"/>
      <c r="D5" s="59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2:13" ht="20.25">
      <c r="B6" s="22">
        <v>1</v>
      </c>
      <c r="C6" s="3" t="s">
        <v>8</v>
      </c>
      <c r="D6" s="40" t="s">
        <v>53</v>
      </c>
      <c r="E6" s="17">
        <v>1604513140275</v>
      </c>
      <c r="F6" s="18">
        <v>790008362210</v>
      </c>
      <c r="G6" s="27">
        <v>2394521502485</v>
      </c>
      <c r="H6" s="19">
        <v>614950889822</v>
      </c>
      <c r="I6" s="19">
        <v>387493323511</v>
      </c>
      <c r="J6" s="27">
        <v>1002444213333</v>
      </c>
      <c r="K6" s="19">
        <v>459052151077</v>
      </c>
      <c r="L6" s="19">
        <v>207891591192</v>
      </c>
      <c r="M6" s="30">
        <v>666943742269</v>
      </c>
    </row>
    <row r="7" spans="2:13" ht="20.25">
      <c r="B7" s="4">
        <v>2</v>
      </c>
      <c r="C7" s="2" t="s">
        <v>9</v>
      </c>
      <c r="D7" s="41" t="s">
        <v>53</v>
      </c>
      <c r="E7" s="11">
        <v>615328910000</v>
      </c>
      <c r="F7" s="11">
        <v>235016750000</v>
      </c>
      <c r="G7" s="28">
        <v>850345660000</v>
      </c>
      <c r="H7" s="13">
        <v>1810877351328</v>
      </c>
      <c r="I7" s="13">
        <v>1281607260587</v>
      </c>
      <c r="J7" s="28">
        <v>3092484611915</v>
      </c>
      <c r="K7" s="13">
        <v>391359794251</v>
      </c>
      <c r="L7" s="11">
        <v>69076759641</v>
      </c>
      <c r="M7" s="30">
        <v>460436553892</v>
      </c>
    </row>
    <row r="8" spans="2:13" ht="20.25">
      <c r="B8" s="5">
        <v>3</v>
      </c>
      <c r="C8" s="1" t="s">
        <v>22</v>
      </c>
      <c r="D8" s="42" t="s">
        <v>51</v>
      </c>
      <c r="E8" s="12">
        <v>4594863331189</v>
      </c>
      <c r="F8" s="12">
        <v>707535085736</v>
      </c>
      <c r="G8" s="28">
        <v>5302398416925</v>
      </c>
      <c r="H8" s="12">
        <v>1297626569500</v>
      </c>
      <c r="I8" s="12">
        <v>435430550241</v>
      </c>
      <c r="J8" s="28">
        <v>1733057119741</v>
      </c>
      <c r="K8" s="12">
        <v>587728457753</v>
      </c>
      <c r="L8" s="12">
        <v>157228953917</v>
      </c>
      <c r="M8" s="30">
        <v>744957411670</v>
      </c>
    </row>
    <row r="9" spans="2:13" ht="20.25">
      <c r="B9" s="4">
        <v>4</v>
      </c>
      <c r="C9" s="2" t="s">
        <v>23</v>
      </c>
      <c r="D9" s="43" t="s">
        <v>51</v>
      </c>
      <c r="E9" s="13">
        <v>103838690000</v>
      </c>
      <c r="F9" s="11">
        <v>270948574000</v>
      </c>
      <c r="G9" s="28">
        <v>374787264000</v>
      </c>
      <c r="H9" s="13">
        <v>6830463614</v>
      </c>
      <c r="I9" s="11">
        <v>52225940013</v>
      </c>
      <c r="J9" s="28">
        <v>59056403627</v>
      </c>
      <c r="K9" s="11">
        <v>1055061837</v>
      </c>
      <c r="L9" s="11">
        <v>4347836899</v>
      </c>
      <c r="M9" s="30">
        <v>5402898736</v>
      </c>
    </row>
    <row r="10" spans="2:13" ht="20.25">
      <c r="B10" s="5">
        <v>5</v>
      </c>
      <c r="C10" s="1" t="s">
        <v>10</v>
      </c>
      <c r="D10" s="42" t="s">
        <v>53</v>
      </c>
      <c r="E10" s="12">
        <v>1123288390000</v>
      </c>
      <c r="F10" s="12">
        <v>3134702870000</v>
      </c>
      <c r="G10" s="28">
        <v>4257991260000</v>
      </c>
      <c r="H10" s="12">
        <v>588381848100</v>
      </c>
      <c r="I10" s="12">
        <v>635309456545</v>
      </c>
      <c r="J10" s="28">
        <v>1223691304645</v>
      </c>
      <c r="K10" s="12">
        <v>1248555432120</v>
      </c>
      <c r="L10" s="12">
        <v>2593898298572</v>
      </c>
      <c r="M10" s="30">
        <v>3842453730692</v>
      </c>
    </row>
    <row r="11" spans="2:13" ht="20.25">
      <c r="B11" s="4">
        <v>6</v>
      </c>
      <c r="C11" s="2" t="s">
        <v>11</v>
      </c>
      <c r="D11" s="43" t="s">
        <v>33</v>
      </c>
      <c r="E11" s="13">
        <v>10789500000</v>
      </c>
      <c r="F11" s="21">
        <v>25960890000</v>
      </c>
      <c r="G11" s="28">
        <v>36750390000</v>
      </c>
      <c r="H11" s="11">
        <v>886611883</v>
      </c>
      <c r="I11" s="11">
        <v>0</v>
      </c>
      <c r="J11" s="28">
        <v>886611883</v>
      </c>
      <c r="K11" s="11">
        <v>2787088216</v>
      </c>
      <c r="L11" s="11">
        <v>2823084176</v>
      </c>
      <c r="M11" s="31">
        <v>5610172392</v>
      </c>
    </row>
    <row r="12" spans="2:13" ht="20.25">
      <c r="B12" s="5">
        <v>7</v>
      </c>
      <c r="C12" s="1" t="s">
        <v>24</v>
      </c>
      <c r="D12" s="44" t="s">
        <v>53</v>
      </c>
      <c r="E12" s="16">
        <v>540518570000</v>
      </c>
      <c r="F12" s="12">
        <v>1751346370000</v>
      </c>
      <c r="G12" s="28">
        <v>2291864940000</v>
      </c>
      <c r="H12" s="16">
        <v>25364189217</v>
      </c>
      <c r="I12" s="16">
        <v>50288900667</v>
      </c>
      <c r="J12" s="28">
        <v>75653089884</v>
      </c>
      <c r="K12" s="12">
        <v>304159442573</v>
      </c>
      <c r="L12" s="12">
        <v>760556167695</v>
      </c>
      <c r="M12" s="30">
        <v>1064715610268</v>
      </c>
    </row>
    <row r="13" spans="2:13" ht="19.5">
      <c r="B13" s="4">
        <v>8</v>
      </c>
      <c r="C13" s="2" t="s">
        <v>12</v>
      </c>
      <c r="D13" s="41" t="s">
        <v>53</v>
      </c>
      <c r="E13" s="14">
        <v>918405552855</v>
      </c>
      <c r="F13" s="14">
        <v>353876988882</v>
      </c>
      <c r="G13" s="29">
        <v>1272282541737</v>
      </c>
      <c r="H13" s="14">
        <v>566408976350</v>
      </c>
      <c r="I13" s="14">
        <v>537734875681</v>
      </c>
      <c r="J13" s="29">
        <v>1104143852031</v>
      </c>
      <c r="K13" s="14">
        <v>153646176834</v>
      </c>
      <c r="L13" s="14">
        <v>86865040632</v>
      </c>
      <c r="M13" s="30">
        <v>240511217466</v>
      </c>
    </row>
    <row r="14" spans="2:13" ht="19.5">
      <c r="B14" s="5">
        <v>9</v>
      </c>
      <c r="C14" s="1" t="s">
        <v>13</v>
      </c>
      <c r="D14" s="42" t="s">
        <v>53</v>
      </c>
      <c r="E14" s="15">
        <v>1274711250000</v>
      </c>
      <c r="F14" s="15">
        <v>4368668140000</v>
      </c>
      <c r="G14" s="29">
        <v>5643379390000</v>
      </c>
      <c r="H14" s="15">
        <v>49690438038</v>
      </c>
      <c r="I14" s="15">
        <v>136234282397</v>
      </c>
      <c r="J14" s="29">
        <v>185924720435</v>
      </c>
      <c r="K14" s="20">
        <v>2010394676435</v>
      </c>
      <c r="L14" s="20">
        <v>4188798078063</v>
      </c>
      <c r="M14" s="30">
        <v>6199192754498</v>
      </c>
    </row>
    <row r="15" spans="2:13" ht="20.25">
      <c r="B15" s="4">
        <v>10</v>
      </c>
      <c r="C15" s="2" t="s">
        <v>25</v>
      </c>
      <c r="D15" s="45" t="s">
        <v>53</v>
      </c>
      <c r="E15" s="21">
        <v>409495540177</v>
      </c>
      <c r="F15" s="38">
        <v>266418103719</v>
      </c>
      <c r="G15" s="29">
        <v>675913643896</v>
      </c>
      <c r="H15" s="11">
        <v>0</v>
      </c>
      <c r="I15" s="39">
        <v>0</v>
      </c>
      <c r="J15" s="28">
        <v>0</v>
      </c>
      <c r="K15" s="11">
        <v>31997074824</v>
      </c>
      <c r="L15" s="11">
        <v>20441640607</v>
      </c>
      <c r="M15" s="30">
        <v>52438715431</v>
      </c>
    </row>
    <row r="16" spans="2:13" ht="19.5">
      <c r="B16" s="5">
        <v>11</v>
      </c>
      <c r="C16" s="1" t="s">
        <v>30</v>
      </c>
      <c r="D16" s="42" t="s">
        <v>53</v>
      </c>
      <c r="E16" s="15">
        <v>0</v>
      </c>
      <c r="F16" s="15">
        <v>0</v>
      </c>
      <c r="G16" s="29">
        <v>0</v>
      </c>
      <c r="H16" s="15">
        <v>0</v>
      </c>
      <c r="I16" s="15">
        <v>0</v>
      </c>
      <c r="J16" s="29">
        <v>0</v>
      </c>
      <c r="K16" s="15">
        <v>0</v>
      </c>
      <c r="L16" s="15">
        <v>0</v>
      </c>
      <c r="M16" s="30">
        <v>0</v>
      </c>
    </row>
    <row r="17" spans="2:13" ht="19.5">
      <c r="B17" s="4">
        <v>12</v>
      </c>
      <c r="C17" s="2" t="s">
        <v>26</v>
      </c>
      <c r="D17" s="41" t="s">
        <v>53</v>
      </c>
      <c r="E17" s="14">
        <v>2893479302317</v>
      </c>
      <c r="F17" s="14">
        <v>8856363330584</v>
      </c>
      <c r="G17" s="29">
        <v>11749842632901</v>
      </c>
      <c r="H17" s="14">
        <v>2725001409754</v>
      </c>
      <c r="I17" s="14">
        <v>3660393538500</v>
      </c>
      <c r="J17" s="29">
        <v>6385394948254</v>
      </c>
      <c r="K17" s="14">
        <v>8603237679026</v>
      </c>
      <c r="L17" s="14">
        <v>16609410097441</v>
      </c>
      <c r="M17" s="30">
        <v>25212647776467</v>
      </c>
    </row>
    <row r="18" spans="2:13" ht="20.25">
      <c r="B18" s="5">
        <v>13</v>
      </c>
      <c r="C18" s="1" t="s">
        <v>14</v>
      </c>
      <c r="D18" s="42" t="s">
        <v>53</v>
      </c>
      <c r="E18" s="12">
        <v>73033498216</v>
      </c>
      <c r="F18" s="12">
        <v>135942734940</v>
      </c>
      <c r="G18" s="28">
        <v>208976233156</v>
      </c>
      <c r="H18" s="12">
        <v>8575334078</v>
      </c>
      <c r="I18" s="12">
        <v>12015021010</v>
      </c>
      <c r="J18" s="28">
        <v>20590355088</v>
      </c>
      <c r="K18" s="28">
        <v>28887042871</v>
      </c>
      <c r="L18" s="12">
        <v>15918402249</v>
      </c>
      <c r="M18" s="30">
        <v>44805445120</v>
      </c>
    </row>
    <row r="19" spans="2:13" ht="20.25">
      <c r="B19" s="4">
        <v>14</v>
      </c>
      <c r="C19" s="2" t="s">
        <v>41</v>
      </c>
      <c r="D19" s="43" t="s">
        <v>47</v>
      </c>
      <c r="E19" s="13">
        <v>13701391682</v>
      </c>
      <c r="F19" s="13">
        <v>64479488859</v>
      </c>
      <c r="G19" s="28">
        <v>78180880541</v>
      </c>
      <c r="H19" s="13">
        <v>0</v>
      </c>
      <c r="I19" s="21">
        <v>0</v>
      </c>
      <c r="J19" s="29">
        <v>0</v>
      </c>
      <c r="K19" s="13">
        <v>2172729096</v>
      </c>
      <c r="L19" s="13">
        <v>16897170009</v>
      </c>
      <c r="M19" s="30">
        <v>19069899105</v>
      </c>
    </row>
    <row r="20" spans="2:13" ht="20.25">
      <c r="B20" s="32">
        <v>15</v>
      </c>
      <c r="C20" s="10" t="s">
        <v>15</v>
      </c>
      <c r="D20" s="46" t="s">
        <v>34</v>
      </c>
      <c r="E20" s="33">
        <v>194849267000</v>
      </c>
      <c r="F20" s="33">
        <v>119420654000</v>
      </c>
      <c r="G20" s="28">
        <v>314269921000</v>
      </c>
      <c r="H20" s="35">
        <v>0</v>
      </c>
      <c r="I20" s="34">
        <v>0</v>
      </c>
      <c r="J20" s="29">
        <v>0</v>
      </c>
      <c r="K20" s="33">
        <v>0</v>
      </c>
      <c r="L20" s="33">
        <v>0</v>
      </c>
      <c r="M20" s="30">
        <v>0</v>
      </c>
    </row>
    <row r="21" spans="2:13" ht="20.25">
      <c r="B21" s="4">
        <v>16</v>
      </c>
      <c r="C21" s="2" t="s">
        <v>16</v>
      </c>
      <c r="D21" s="43" t="s">
        <v>53</v>
      </c>
      <c r="E21" s="13">
        <v>778457440000</v>
      </c>
      <c r="F21" s="13">
        <v>2780198440000</v>
      </c>
      <c r="G21" s="28">
        <v>3558655880000</v>
      </c>
      <c r="H21" s="13">
        <v>799724735946</v>
      </c>
      <c r="I21" s="21">
        <v>1298787139328</v>
      </c>
      <c r="J21" s="29">
        <v>2098511875274</v>
      </c>
      <c r="K21" s="13">
        <v>107092756472</v>
      </c>
      <c r="L21" s="13">
        <v>233763269547</v>
      </c>
      <c r="M21" s="30">
        <v>340856026019</v>
      </c>
    </row>
    <row r="22" spans="2:13" ht="20.25">
      <c r="B22" s="32">
        <v>17</v>
      </c>
      <c r="C22" s="10" t="s">
        <v>17</v>
      </c>
      <c r="D22" s="46" t="s">
        <v>53</v>
      </c>
      <c r="E22" s="33">
        <v>1171129203475</v>
      </c>
      <c r="F22" s="33">
        <v>2432075065557</v>
      </c>
      <c r="G22" s="28">
        <v>3603204269032</v>
      </c>
      <c r="H22" s="35">
        <v>148071305765</v>
      </c>
      <c r="I22" s="34">
        <v>78152397614</v>
      </c>
      <c r="J22" s="29">
        <v>226223703379</v>
      </c>
      <c r="K22" s="33">
        <v>5880797227878</v>
      </c>
      <c r="L22" s="33">
        <v>8761122151975</v>
      </c>
      <c r="M22" s="30">
        <v>14641919379853</v>
      </c>
    </row>
    <row r="23" spans="2:13" ht="20.25">
      <c r="B23" s="32">
        <v>18</v>
      </c>
      <c r="C23" s="10" t="s">
        <v>18</v>
      </c>
      <c r="D23" s="46" t="s">
        <v>53</v>
      </c>
      <c r="E23" s="33">
        <v>1559375100000</v>
      </c>
      <c r="F23" s="33">
        <v>4210028820000</v>
      </c>
      <c r="G23" s="28">
        <v>5769403920000</v>
      </c>
      <c r="H23" s="35">
        <v>8161879637288</v>
      </c>
      <c r="I23" s="34">
        <v>10198958716907</v>
      </c>
      <c r="J23" s="29">
        <v>18360838354195</v>
      </c>
      <c r="K23" s="33">
        <v>871382415527</v>
      </c>
      <c r="L23" s="33">
        <v>470138619838</v>
      </c>
      <c r="M23" s="30">
        <v>1341521035365</v>
      </c>
    </row>
    <row r="24" spans="2:13" ht="20.25">
      <c r="B24" s="4">
        <v>19</v>
      </c>
      <c r="C24" s="2" t="s">
        <v>27</v>
      </c>
      <c r="D24" s="43" t="s">
        <v>53</v>
      </c>
      <c r="E24" s="13">
        <v>18538203242457</v>
      </c>
      <c r="F24" s="13">
        <v>27317705813768</v>
      </c>
      <c r="G24" s="28">
        <v>45855909056225</v>
      </c>
      <c r="H24" s="11">
        <v>2559051868821</v>
      </c>
      <c r="I24" s="21">
        <v>3243053488568</v>
      </c>
      <c r="J24" s="29">
        <v>5802105357389</v>
      </c>
      <c r="K24" s="13">
        <v>19467327853461</v>
      </c>
      <c r="L24" s="13">
        <v>32779219723761</v>
      </c>
      <c r="M24" s="30">
        <v>52246547577222</v>
      </c>
    </row>
    <row r="25" spans="2:13" ht="20.25">
      <c r="B25" s="5">
        <v>20</v>
      </c>
      <c r="C25" s="1" t="s">
        <v>31</v>
      </c>
      <c r="D25" s="44" t="s">
        <v>53</v>
      </c>
      <c r="E25" s="16">
        <v>49392617823</v>
      </c>
      <c r="F25" s="12">
        <v>11422078910</v>
      </c>
      <c r="G25" s="28">
        <v>60814696733</v>
      </c>
      <c r="H25" s="12">
        <v>5476314535</v>
      </c>
      <c r="I25" s="36">
        <v>172404860</v>
      </c>
      <c r="J25" s="28">
        <v>5648719395</v>
      </c>
      <c r="K25" s="12">
        <v>22109268378</v>
      </c>
      <c r="L25" s="12">
        <v>5150949257</v>
      </c>
      <c r="M25" s="31">
        <v>27260217635</v>
      </c>
    </row>
    <row r="26" spans="2:13" ht="20.25" thickBot="1">
      <c r="B26" s="53" t="s">
        <v>19</v>
      </c>
      <c r="C26" s="60"/>
      <c r="D26" s="37"/>
      <c r="E26" s="25">
        <f aca="true" t="shared" si="0" ref="E26:M26">SUM(E6:E25)</f>
        <v>36467373937466</v>
      </c>
      <c r="F26" s="25">
        <f t="shared" si="0"/>
        <v>57832118561165</v>
      </c>
      <c r="G26" s="25">
        <f t="shared" si="0"/>
        <v>94299492498631</v>
      </c>
      <c r="H26" s="25">
        <f t="shared" si="0"/>
        <v>19368797944039</v>
      </c>
      <c r="I26" s="25">
        <f t="shared" si="0"/>
        <v>22007857296429</v>
      </c>
      <c r="J26" s="25">
        <f t="shared" si="0"/>
        <v>41376655240468</v>
      </c>
      <c r="K26" s="25">
        <f t="shared" si="0"/>
        <v>40173742328629</v>
      </c>
      <c r="L26" s="25">
        <f t="shared" si="0"/>
        <v>66983547835471</v>
      </c>
      <c r="M26" s="26">
        <f t="shared" si="0"/>
        <v>107157290164100</v>
      </c>
    </row>
    <row r="27" spans="2:13" ht="18.75" thickTop="1">
      <c r="B27" s="9"/>
      <c r="C27" s="8"/>
      <c r="D27" s="61"/>
      <c r="E27" s="62"/>
      <c r="F27" s="62"/>
      <c r="G27" s="62"/>
      <c r="H27" s="62"/>
      <c r="I27" s="6"/>
      <c r="J27" s="6"/>
      <c r="K27" s="6"/>
      <c r="L27" s="6"/>
      <c r="M27" s="6"/>
    </row>
  </sheetData>
  <sheetProtection/>
  <mergeCells count="11">
    <mergeCell ref="E4:G4"/>
    <mergeCell ref="H4:J4"/>
    <mergeCell ref="K4:M4"/>
    <mergeCell ref="B26:C26"/>
    <mergeCell ref="D27:H27"/>
    <mergeCell ref="B1:M1"/>
    <mergeCell ref="B2:M2"/>
    <mergeCell ref="B3:M3"/>
    <mergeCell ref="B4:B5"/>
    <mergeCell ref="C4:C5"/>
    <mergeCell ref="D4:D5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P27"/>
  <sheetViews>
    <sheetView rightToLeft="1" zoomScalePageLayoutView="0" workbookViewId="0" topLeftCell="A1">
      <selection activeCell="D29" sqref="D29"/>
    </sheetView>
  </sheetViews>
  <sheetFormatPr defaultColWidth="9.140625" defaultRowHeight="12.75"/>
  <cols>
    <col min="1" max="1" width="8.421875" style="0" customWidth="1"/>
    <col min="2" max="2" width="8.140625" style="0" customWidth="1"/>
    <col min="3" max="3" width="12.7109375" style="0" customWidth="1"/>
    <col min="4" max="4" width="9.00390625" style="0" customWidth="1"/>
    <col min="5" max="12" width="17.421875" style="0" customWidth="1"/>
    <col min="13" max="13" width="21.00390625" style="0" customWidth="1"/>
  </cols>
  <sheetData>
    <row r="1" spans="2:13" ht="70.5" customHeight="1">
      <c r="B1" s="48" t="s">
        <v>20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2:13" ht="18.75" customHeight="1">
      <c r="B2" s="48" t="s">
        <v>21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6" ht="29.25" customHeight="1" thickBot="1">
      <c r="B3" s="49" t="s">
        <v>50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28</v>
      </c>
      <c r="E4" s="51" t="s">
        <v>2</v>
      </c>
      <c r="F4" s="51"/>
      <c r="G4" s="51"/>
      <c r="H4" s="51" t="s">
        <v>3</v>
      </c>
      <c r="I4" s="51"/>
      <c r="J4" s="51"/>
      <c r="K4" s="51" t="s">
        <v>4</v>
      </c>
      <c r="L4" s="51"/>
      <c r="M4" s="52"/>
    </row>
    <row r="5" spans="2:13" ht="18" thickBot="1">
      <c r="B5" s="55"/>
      <c r="C5" s="57"/>
      <c r="D5" s="59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2:13" ht="20.25">
      <c r="B6" s="22">
        <v>1</v>
      </c>
      <c r="C6" s="3" t="s">
        <v>8</v>
      </c>
      <c r="D6" s="40" t="s">
        <v>51</v>
      </c>
      <c r="E6" s="17">
        <v>1640183960339</v>
      </c>
      <c r="F6" s="18">
        <v>754816918905</v>
      </c>
      <c r="G6" s="27">
        <v>2395000879244</v>
      </c>
      <c r="H6" s="19">
        <v>673672853525</v>
      </c>
      <c r="I6" s="19">
        <v>398886550976</v>
      </c>
      <c r="J6" s="27">
        <v>1072559404501</v>
      </c>
      <c r="K6" s="19">
        <v>514681798173</v>
      </c>
      <c r="L6" s="19">
        <v>212327967456</v>
      </c>
      <c r="M6" s="30">
        <v>727009765629</v>
      </c>
    </row>
    <row r="7" spans="2:13" ht="20.25">
      <c r="B7" s="4">
        <v>2</v>
      </c>
      <c r="C7" s="2" t="s">
        <v>9</v>
      </c>
      <c r="D7" s="41" t="s">
        <v>51</v>
      </c>
      <c r="E7" s="11">
        <v>680129120000</v>
      </c>
      <c r="F7" s="11">
        <v>236320060000</v>
      </c>
      <c r="G7" s="28">
        <v>916449180000</v>
      </c>
      <c r="H7" s="13">
        <v>1813078195313</v>
      </c>
      <c r="I7" s="13">
        <v>1258697402236</v>
      </c>
      <c r="J7" s="28">
        <v>3071775597549</v>
      </c>
      <c r="K7" s="13">
        <v>511606677144</v>
      </c>
      <c r="L7" s="11">
        <v>75593625084</v>
      </c>
      <c r="M7" s="30">
        <v>587200302228</v>
      </c>
    </row>
    <row r="8" spans="2:13" ht="20.25">
      <c r="B8" s="5">
        <v>3</v>
      </c>
      <c r="C8" s="1" t="s">
        <v>22</v>
      </c>
      <c r="D8" s="42" t="s">
        <v>51</v>
      </c>
      <c r="E8" s="12">
        <v>4594863331189</v>
      </c>
      <c r="F8" s="12">
        <v>707535085736</v>
      </c>
      <c r="G8" s="28">
        <v>5302398416925</v>
      </c>
      <c r="H8" s="12">
        <v>1297626569500</v>
      </c>
      <c r="I8" s="12">
        <v>435430550241</v>
      </c>
      <c r="J8" s="28">
        <v>1733057119741</v>
      </c>
      <c r="K8" s="12">
        <v>587728457753</v>
      </c>
      <c r="L8" s="12">
        <v>157228953917</v>
      </c>
      <c r="M8" s="30">
        <v>744957411670</v>
      </c>
    </row>
    <row r="9" spans="2:13" ht="20.25">
      <c r="B9" s="4">
        <v>4</v>
      </c>
      <c r="C9" s="2" t="s">
        <v>23</v>
      </c>
      <c r="D9" s="43" t="s">
        <v>51</v>
      </c>
      <c r="E9" s="13">
        <v>103838690000</v>
      </c>
      <c r="F9" s="11">
        <v>270948574000</v>
      </c>
      <c r="G9" s="28">
        <v>374787264000</v>
      </c>
      <c r="H9" s="13">
        <v>6830463614</v>
      </c>
      <c r="I9" s="11">
        <v>52225940013</v>
      </c>
      <c r="J9" s="28">
        <v>59056403627</v>
      </c>
      <c r="K9" s="11">
        <v>1055061837</v>
      </c>
      <c r="L9" s="11">
        <v>4347836899</v>
      </c>
      <c r="M9" s="30">
        <v>5402898736</v>
      </c>
    </row>
    <row r="10" spans="2:13" ht="20.25">
      <c r="B10" s="5">
        <v>5</v>
      </c>
      <c r="C10" s="1" t="s">
        <v>10</v>
      </c>
      <c r="D10" s="42" t="s">
        <v>51</v>
      </c>
      <c r="E10" s="12">
        <v>1204830970000</v>
      </c>
      <c r="F10" s="12">
        <v>3143365660000</v>
      </c>
      <c r="G10" s="28">
        <v>4348196630000</v>
      </c>
      <c r="H10" s="12">
        <v>441062736198</v>
      </c>
      <c r="I10" s="12">
        <v>555859989662</v>
      </c>
      <c r="J10" s="28">
        <v>996922725860</v>
      </c>
      <c r="K10" s="12">
        <v>1374816084346</v>
      </c>
      <c r="L10" s="12">
        <v>2656793830013</v>
      </c>
      <c r="M10" s="30">
        <v>4031609914359</v>
      </c>
    </row>
    <row r="11" spans="2:13" ht="20.25">
      <c r="B11" s="4">
        <v>6</v>
      </c>
      <c r="C11" s="2" t="s">
        <v>11</v>
      </c>
      <c r="D11" s="43" t="s">
        <v>33</v>
      </c>
      <c r="E11" s="13">
        <v>10789500000</v>
      </c>
      <c r="F11" s="21">
        <v>25960890000</v>
      </c>
      <c r="G11" s="28">
        <v>36750390000</v>
      </c>
      <c r="H11" s="11">
        <v>886611883</v>
      </c>
      <c r="I11" s="11">
        <v>0</v>
      </c>
      <c r="J11" s="28">
        <v>886611883</v>
      </c>
      <c r="K11" s="11">
        <v>2787088216</v>
      </c>
      <c r="L11" s="11">
        <v>2823084176</v>
      </c>
      <c r="M11" s="31">
        <v>5610172392</v>
      </c>
    </row>
    <row r="12" spans="2:13" ht="20.25">
      <c r="B12" s="5">
        <v>7</v>
      </c>
      <c r="C12" s="1" t="s">
        <v>24</v>
      </c>
      <c r="D12" s="44" t="s">
        <v>51</v>
      </c>
      <c r="E12" s="16">
        <v>492712760510</v>
      </c>
      <c r="F12" s="12">
        <v>1506934260000</v>
      </c>
      <c r="G12" s="28">
        <v>1999647020510</v>
      </c>
      <c r="H12" s="16">
        <v>25008657738</v>
      </c>
      <c r="I12" s="16">
        <v>44113347970</v>
      </c>
      <c r="J12" s="28">
        <v>69122005708</v>
      </c>
      <c r="K12" s="12">
        <v>324477122867</v>
      </c>
      <c r="L12" s="12">
        <v>788493962262</v>
      </c>
      <c r="M12" s="30">
        <v>1112971085129</v>
      </c>
    </row>
    <row r="13" spans="2:13" ht="19.5">
      <c r="B13" s="4">
        <v>8</v>
      </c>
      <c r="C13" s="2" t="s">
        <v>12</v>
      </c>
      <c r="D13" s="41" t="s">
        <v>45</v>
      </c>
      <c r="E13" s="14">
        <v>787906782450</v>
      </c>
      <c r="F13" s="14">
        <v>291411162907</v>
      </c>
      <c r="G13" s="29">
        <v>1079317945357</v>
      </c>
      <c r="H13" s="14">
        <v>469192797117</v>
      </c>
      <c r="I13" s="14">
        <v>423102955743</v>
      </c>
      <c r="J13" s="29">
        <v>892295752860</v>
      </c>
      <c r="K13" s="14">
        <v>191002319002</v>
      </c>
      <c r="L13" s="14">
        <v>79780307546</v>
      </c>
      <c r="M13" s="30">
        <v>270782626548</v>
      </c>
    </row>
    <row r="14" spans="2:13" ht="19.5">
      <c r="B14" s="5">
        <v>9</v>
      </c>
      <c r="C14" s="1" t="s">
        <v>13</v>
      </c>
      <c r="D14" s="42" t="s">
        <v>51</v>
      </c>
      <c r="E14" s="15">
        <v>953136950000</v>
      </c>
      <c r="F14" s="15">
        <v>2699121800000</v>
      </c>
      <c r="G14" s="29">
        <v>3652258750000</v>
      </c>
      <c r="H14" s="15">
        <v>49269021973</v>
      </c>
      <c r="I14" s="15">
        <v>127299881283</v>
      </c>
      <c r="J14" s="29">
        <v>176568903256</v>
      </c>
      <c r="K14" s="20">
        <v>2466525961291</v>
      </c>
      <c r="L14" s="20">
        <v>4355070155782</v>
      </c>
      <c r="M14" s="30">
        <v>6821596117073</v>
      </c>
    </row>
    <row r="15" spans="2:13" ht="20.25">
      <c r="B15" s="4">
        <v>10</v>
      </c>
      <c r="C15" s="2" t="s">
        <v>25</v>
      </c>
      <c r="D15" s="45" t="s">
        <v>51</v>
      </c>
      <c r="E15" s="21">
        <v>388683078859</v>
      </c>
      <c r="F15" s="38">
        <v>237149265092</v>
      </c>
      <c r="G15" s="29">
        <v>625832343951</v>
      </c>
      <c r="H15" s="11">
        <v>0</v>
      </c>
      <c r="I15" s="39">
        <v>0</v>
      </c>
      <c r="J15" s="28">
        <v>0</v>
      </c>
      <c r="K15" s="11">
        <v>33347051169</v>
      </c>
      <c r="L15" s="11">
        <v>22479864042</v>
      </c>
      <c r="M15" s="30">
        <v>55826915211</v>
      </c>
    </row>
    <row r="16" spans="2:13" ht="19.5">
      <c r="B16" s="5">
        <v>11</v>
      </c>
      <c r="C16" s="1" t="s">
        <v>30</v>
      </c>
      <c r="D16" s="42" t="s">
        <v>51</v>
      </c>
      <c r="E16" s="15">
        <v>0</v>
      </c>
      <c r="F16" s="15">
        <v>0</v>
      </c>
      <c r="G16" s="29">
        <v>0</v>
      </c>
      <c r="H16" s="15">
        <v>0</v>
      </c>
      <c r="I16" s="15">
        <v>0</v>
      </c>
      <c r="J16" s="29">
        <v>0</v>
      </c>
      <c r="K16" s="15">
        <v>0</v>
      </c>
      <c r="L16" s="15">
        <v>0</v>
      </c>
      <c r="M16" s="30">
        <v>0</v>
      </c>
    </row>
    <row r="17" spans="2:13" ht="19.5">
      <c r="B17" s="4">
        <v>12</v>
      </c>
      <c r="C17" s="2" t="s">
        <v>26</v>
      </c>
      <c r="D17" s="41" t="s">
        <v>51</v>
      </c>
      <c r="E17" s="14">
        <v>2851407000000</v>
      </c>
      <c r="F17" s="14">
        <v>8081117690000</v>
      </c>
      <c r="G17" s="29">
        <v>10932524690000</v>
      </c>
      <c r="H17" s="14">
        <v>3175777044673</v>
      </c>
      <c r="I17" s="14">
        <v>3579972972536</v>
      </c>
      <c r="J17" s="29">
        <v>6755750017209</v>
      </c>
      <c r="K17" s="14">
        <v>10574037123911</v>
      </c>
      <c r="L17" s="14">
        <v>12622834769435</v>
      </c>
      <c r="M17" s="30">
        <v>23196871893346</v>
      </c>
    </row>
    <row r="18" spans="2:13" ht="20.25">
      <c r="B18" s="5">
        <v>13</v>
      </c>
      <c r="C18" s="1" t="s">
        <v>14</v>
      </c>
      <c r="D18" s="42" t="s">
        <v>51</v>
      </c>
      <c r="E18" s="12">
        <v>62106661762</v>
      </c>
      <c r="F18" s="12">
        <v>107878802311</v>
      </c>
      <c r="G18" s="28">
        <v>169985464073</v>
      </c>
      <c r="H18" s="12">
        <v>10931866354</v>
      </c>
      <c r="I18" s="12">
        <v>13136353692</v>
      </c>
      <c r="J18" s="28">
        <v>24068220046</v>
      </c>
      <c r="K18" s="28">
        <v>30821046093</v>
      </c>
      <c r="L18" s="12">
        <v>16485903245</v>
      </c>
      <c r="M18" s="30">
        <v>47306949338</v>
      </c>
    </row>
    <row r="19" spans="2:13" ht="20.25">
      <c r="B19" s="4">
        <v>14</v>
      </c>
      <c r="C19" s="2" t="s">
        <v>41</v>
      </c>
      <c r="D19" s="43" t="s">
        <v>47</v>
      </c>
      <c r="E19" s="13">
        <v>13701391682</v>
      </c>
      <c r="F19" s="13">
        <v>64479488859</v>
      </c>
      <c r="G19" s="28">
        <v>78180880541</v>
      </c>
      <c r="H19" s="13">
        <v>0</v>
      </c>
      <c r="I19" s="21">
        <v>0</v>
      </c>
      <c r="J19" s="29">
        <v>0</v>
      </c>
      <c r="K19" s="13">
        <v>2172729096</v>
      </c>
      <c r="L19" s="13">
        <v>16897170009</v>
      </c>
      <c r="M19" s="30">
        <v>19069899105</v>
      </c>
    </row>
    <row r="20" spans="2:13" ht="20.25">
      <c r="B20" s="32">
        <v>15</v>
      </c>
      <c r="C20" s="10" t="s">
        <v>15</v>
      </c>
      <c r="D20" s="46" t="s">
        <v>34</v>
      </c>
      <c r="E20" s="33">
        <v>194849267000</v>
      </c>
      <c r="F20" s="33">
        <v>119420654000</v>
      </c>
      <c r="G20" s="28">
        <v>314269921000</v>
      </c>
      <c r="H20" s="35">
        <v>0</v>
      </c>
      <c r="I20" s="34">
        <v>0</v>
      </c>
      <c r="J20" s="29">
        <v>0</v>
      </c>
      <c r="K20" s="33">
        <v>0</v>
      </c>
      <c r="L20" s="33">
        <v>0</v>
      </c>
      <c r="M20" s="30">
        <v>0</v>
      </c>
    </row>
    <row r="21" spans="2:13" ht="20.25">
      <c r="B21" s="4">
        <v>16</v>
      </c>
      <c r="C21" s="2" t="s">
        <v>16</v>
      </c>
      <c r="D21" s="43" t="s">
        <v>51</v>
      </c>
      <c r="E21" s="13">
        <v>769744530000</v>
      </c>
      <c r="F21" s="13">
        <v>2260697920000</v>
      </c>
      <c r="G21" s="28">
        <v>3030442450000</v>
      </c>
      <c r="H21" s="13">
        <v>787962483291</v>
      </c>
      <c r="I21" s="21">
        <v>1338366776894</v>
      </c>
      <c r="J21" s="29">
        <v>2126329260185</v>
      </c>
      <c r="K21" s="13">
        <v>106496998561</v>
      </c>
      <c r="L21" s="13">
        <v>227602040322</v>
      </c>
      <c r="M21" s="30">
        <v>334099038883</v>
      </c>
    </row>
    <row r="22" spans="2:13" ht="20.25">
      <c r="B22" s="32">
        <v>17</v>
      </c>
      <c r="C22" s="10" t="s">
        <v>17</v>
      </c>
      <c r="D22" s="46" t="s">
        <v>51</v>
      </c>
      <c r="E22" s="33">
        <v>1123023491979</v>
      </c>
      <c r="F22" s="33">
        <v>1910305966369</v>
      </c>
      <c r="G22" s="28">
        <v>3033329458348</v>
      </c>
      <c r="H22" s="35">
        <v>141668290846</v>
      </c>
      <c r="I22" s="34">
        <v>89301940965</v>
      </c>
      <c r="J22" s="29">
        <v>230970231811</v>
      </c>
      <c r="K22" s="33">
        <v>6507151643142</v>
      </c>
      <c r="L22" s="33">
        <v>9280444704728</v>
      </c>
      <c r="M22" s="30">
        <v>15787596347870</v>
      </c>
    </row>
    <row r="23" spans="2:13" ht="20.25">
      <c r="B23" s="32">
        <v>18</v>
      </c>
      <c r="C23" s="10" t="s">
        <v>18</v>
      </c>
      <c r="D23" s="46" t="s">
        <v>51</v>
      </c>
      <c r="E23" s="33">
        <v>1597238540000</v>
      </c>
      <c r="F23" s="33">
        <v>4028372470000</v>
      </c>
      <c r="G23" s="28">
        <v>5625611010000</v>
      </c>
      <c r="H23" s="35">
        <v>7372928893429</v>
      </c>
      <c r="I23" s="34">
        <v>9100518043004</v>
      </c>
      <c r="J23" s="29">
        <v>16473446936433</v>
      </c>
      <c r="K23" s="33">
        <v>846002345172</v>
      </c>
      <c r="L23" s="33">
        <v>325839530327</v>
      </c>
      <c r="M23" s="30">
        <v>1171841875499</v>
      </c>
    </row>
    <row r="24" spans="2:13" ht="20.25">
      <c r="B24" s="4">
        <v>19</v>
      </c>
      <c r="C24" s="2" t="s">
        <v>27</v>
      </c>
      <c r="D24" s="43" t="s">
        <v>49</v>
      </c>
      <c r="E24" s="13">
        <v>18678758551742</v>
      </c>
      <c r="F24" s="13">
        <v>26206150794654</v>
      </c>
      <c r="G24" s="28">
        <v>44884909346396</v>
      </c>
      <c r="H24" s="11">
        <v>2265884625958</v>
      </c>
      <c r="I24" s="21">
        <v>2636495216253</v>
      </c>
      <c r="J24" s="29">
        <v>4902379842211</v>
      </c>
      <c r="K24" s="13">
        <v>20955134080209</v>
      </c>
      <c r="L24" s="13">
        <v>31549132217087</v>
      </c>
      <c r="M24" s="30">
        <v>52504266297296</v>
      </c>
    </row>
    <row r="25" spans="2:13" ht="20.25">
      <c r="B25" s="5">
        <v>20</v>
      </c>
      <c r="C25" s="1" t="s">
        <v>31</v>
      </c>
      <c r="D25" s="44" t="s">
        <v>49</v>
      </c>
      <c r="E25" s="16">
        <v>45512027757</v>
      </c>
      <c r="F25" s="12">
        <v>7792720840</v>
      </c>
      <c r="G25" s="28">
        <v>53304748597</v>
      </c>
      <c r="H25" s="12">
        <v>5297892203</v>
      </c>
      <c r="I25" s="36">
        <v>309442184</v>
      </c>
      <c r="J25" s="28">
        <v>5607334387</v>
      </c>
      <c r="K25" s="12">
        <v>28001278973</v>
      </c>
      <c r="L25" s="12">
        <v>4275186166</v>
      </c>
      <c r="M25" s="31">
        <v>32276465139</v>
      </c>
    </row>
    <row r="26" spans="2:13" ht="20.25" thickBot="1">
      <c r="B26" s="53" t="s">
        <v>19</v>
      </c>
      <c r="C26" s="60"/>
      <c r="D26" s="37"/>
      <c r="E26" s="25">
        <f aca="true" t="shared" si="0" ref="E26:M26">SUM(E6:E25)</f>
        <v>36193416605269</v>
      </c>
      <c r="F26" s="25">
        <f t="shared" si="0"/>
        <v>52659780183673</v>
      </c>
      <c r="G26" s="25">
        <f t="shared" si="0"/>
        <v>88853196788942</v>
      </c>
      <c r="H26" s="25">
        <f t="shared" si="0"/>
        <v>18537079003615</v>
      </c>
      <c r="I26" s="25">
        <f t="shared" si="0"/>
        <v>20053717363652</v>
      </c>
      <c r="J26" s="25">
        <f t="shared" si="0"/>
        <v>38590796367267</v>
      </c>
      <c r="K26" s="25">
        <f t="shared" si="0"/>
        <v>45057844866955</v>
      </c>
      <c r="L26" s="25">
        <f t="shared" si="0"/>
        <v>62398451108496</v>
      </c>
      <c r="M26" s="26">
        <f t="shared" si="0"/>
        <v>107456295975451</v>
      </c>
    </row>
    <row r="27" spans="2:13" ht="18.75" thickTop="1">
      <c r="B27" s="9"/>
      <c r="C27" s="8"/>
      <c r="D27" s="61"/>
      <c r="E27" s="62"/>
      <c r="F27" s="62"/>
      <c r="G27" s="62"/>
      <c r="H27" s="62"/>
      <c r="I27" s="6"/>
      <c r="J27" s="6"/>
      <c r="K27" s="6"/>
      <c r="L27" s="6"/>
      <c r="M27" s="6"/>
    </row>
  </sheetData>
  <sheetProtection/>
  <mergeCells count="11">
    <mergeCell ref="D4:D5"/>
    <mergeCell ref="E4:G4"/>
    <mergeCell ref="H4:J4"/>
    <mergeCell ref="K4:M4"/>
    <mergeCell ref="B26:C26"/>
    <mergeCell ref="D27:H27"/>
    <mergeCell ref="B1:M1"/>
    <mergeCell ref="B2:M2"/>
    <mergeCell ref="B3:M3"/>
    <mergeCell ref="B4:B5"/>
    <mergeCell ref="C4:C5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P27"/>
  <sheetViews>
    <sheetView rightToLeft="1" zoomScalePageLayoutView="0" workbookViewId="0" topLeftCell="A1">
      <selection activeCell="D29" sqref="D29"/>
    </sheetView>
  </sheetViews>
  <sheetFormatPr defaultColWidth="9.140625" defaultRowHeight="12.75"/>
  <cols>
    <col min="1" max="1" width="8.421875" style="0" customWidth="1"/>
    <col min="2" max="2" width="8.140625" style="0" customWidth="1"/>
    <col min="3" max="3" width="12.7109375" style="0" customWidth="1"/>
    <col min="4" max="4" width="9.00390625" style="0" customWidth="1"/>
    <col min="5" max="12" width="17.421875" style="0" customWidth="1"/>
    <col min="13" max="13" width="21.140625" style="0" customWidth="1"/>
  </cols>
  <sheetData>
    <row r="1" spans="2:13" ht="70.5" customHeight="1">
      <c r="B1" s="48" t="s">
        <v>20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2:13" ht="18.75" customHeight="1">
      <c r="B2" s="48" t="s">
        <v>21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6" ht="29.25" customHeight="1" thickBot="1">
      <c r="B3" s="49" t="s">
        <v>48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28</v>
      </c>
      <c r="E4" s="51" t="s">
        <v>2</v>
      </c>
      <c r="F4" s="51"/>
      <c r="G4" s="51"/>
      <c r="H4" s="51" t="s">
        <v>3</v>
      </c>
      <c r="I4" s="51"/>
      <c r="J4" s="51"/>
      <c r="K4" s="51" t="s">
        <v>4</v>
      </c>
      <c r="L4" s="51"/>
      <c r="M4" s="52"/>
    </row>
    <row r="5" spans="2:13" ht="18" thickBot="1">
      <c r="B5" s="55"/>
      <c r="C5" s="57"/>
      <c r="D5" s="59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2:13" ht="20.25">
      <c r="B6" s="22">
        <v>1</v>
      </c>
      <c r="C6" s="3" t="s">
        <v>8</v>
      </c>
      <c r="D6" s="40" t="s">
        <v>49</v>
      </c>
      <c r="E6" s="17">
        <v>1626989557523</v>
      </c>
      <c r="F6" s="18">
        <v>743738122521</v>
      </c>
      <c r="G6" s="27">
        <v>2370727680044</v>
      </c>
      <c r="H6" s="19">
        <v>746121572180</v>
      </c>
      <c r="I6" s="19">
        <v>352530842138</v>
      </c>
      <c r="J6" s="27">
        <v>1098652414318</v>
      </c>
      <c r="K6" s="19">
        <v>505512296158</v>
      </c>
      <c r="L6" s="19">
        <v>214145764176</v>
      </c>
      <c r="M6" s="30">
        <v>719658060334</v>
      </c>
    </row>
    <row r="7" spans="2:13" ht="20.25">
      <c r="B7" s="4">
        <v>2</v>
      </c>
      <c r="C7" s="2" t="s">
        <v>9</v>
      </c>
      <c r="D7" s="41" t="s">
        <v>49</v>
      </c>
      <c r="E7" s="11">
        <v>656432060000</v>
      </c>
      <c r="F7" s="11">
        <v>219140900000</v>
      </c>
      <c r="G7" s="28">
        <v>875572960000</v>
      </c>
      <c r="H7" s="13">
        <v>1925553419768</v>
      </c>
      <c r="I7" s="13">
        <v>1089745252465</v>
      </c>
      <c r="J7" s="28">
        <v>3015298672233</v>
      </c>
      <c r="K7" s="13">
        <v>519898510073</v>
      </c>
      <c r="L7" s="11">
        <v>75853384103</v>
      </c>
      <c r="M7" s="30">
        <v>595751894176</v>
      </c>
    </row>
    <row r="8" spans="2:13" ht="20.25">
      <c r="B8" s="5">
        <v>3</v>
      </c>
      <c r="C8" s="1" t="s">
        <v>22</v>
      </c>
      <c r="D8" s="42" t="s">
        <v>45</v>
      </c>
      <c r="E8" s="12">
        <v>3041249205570</v>
      </c>
      <c r="F8" s="12">
        <v>459205692468</v>
      </c>
      <c r="G8" s="28">
        <v>3500454898038</v>
      </c>
      <c r="H8" s="12">
        <v>995821901082</v>
      </c>
      <c r="I8" s="12">
        <v>293025406594</v>
      </c>
      <c r="J8" s="28">
        <v>1288847307676</v>
      </c>
      <c r="K8" s="12">
        <v>555336406740</v>
      </c>
      <c r="L8" s="12">
        <v>153536548149</v>
      </c>
      <c r="M8" s="30">
        <v>708872954889</v>
      </c>
    </row>
    <row r="9" spans="2:13" ht="20.25">
      <c r="B9" s="4">
        <v>4</v>
      </c>
      <c r="C9" s="2" t="s">
        <v>23</v>
      </c>
      <c r="D9" s="43" t="s">
        <v>47</v>
      </c>
      <c r="E9" s="13">
        <v>54361819000</v>
      </c>
      <c r="F9" s="11">
        <v>69562667000</v>
      </c>
      <c r="G9" s="28">
        <v>123924486000</v>
      </c>
      <c r="H9" s="13">
        <v>2004565761</v>
      </c>
      <c r="I9" s="11">
        <v>22778858776</v>
      </c>
      <c r="J9" s="28">
        <v>24783424537</v>
      </c>
      <c r="K9" s="11">
        <v>91461988</v>
      </c>
      <c r="L9" s="11">
        <v>837341541</v>
      </c>
      <c r="M9" s="30">
        <v>928803529</v>
      </c>
    </row>
    <row r="10" spans="2:13" ht="20.25">
      <c r="B10" s="5">
        <v>5</v>
      </c>
      <c r="C10" s="1" t="s">
        <v>10</v>
      </c>
      <c r="D10" s="42" t="s">
        <v>49</v>
      </c>
      <c r="E10" s="12">
        <v>1104905880000</v>
      </c>
      <c r="F10" s="12">
        <v>2754627990000</v>
      </c>
      <c r="G10" s="28">
        <v>3859533870000</v>
      </c>
      <c r="H10" s="12">
        <v>470957890046</v>
      </c>
      <c r="I10" s="12">
        <v>510841565386</v>
      </c>
      <c r="J10" s="28">
        <v>981799455432</v>
      </c>
      <c r="K10" s="12">
        <v>1395407344590</v>
      </c>
      <c r="L10" s="12">
        <v>2504180103561</v>
      </c>
      <c r="M10" s="30">
        <v>3899587448151</v>
      </c>
    </row>
    <row r="11" spans="2:13" ht="20.25">
      <c r="B11" s="4">
        <v>6</v>
      </c>
      <c r="C11" s="2" t="s">
        <v>11</v>
      </c>
      <c r="D11" s="43" t="s">
        <v>33</v>
      </c>
      <c r="E11" s="13">
        <v>10789500000</v>
      </c>
      <c r="F11" s="21">
        <v>25960890000</v>
      </c>
      <c r="G11" s="28">
        <v>36750390000</v>
      </c>
      <c r="H11" s="11">
        <v>886611883</v>
      </c>
      <c r="I11" s="11">
        <v>0</v>
      </c>
      <c r="J11" s="28">
        <v>886611883</v>
      </c>
      <c r="K11" s="11">
        <v>2787088216</v>
      </c>
      <c r="L11" s="11">
        <v>2823084176</v>
      </c>
      <c r="M11" s="31">
        <v>5610172392</v>
      </c>
    </row>
    <row r="12" spans="2:13" ht="20.25">
      <c r="B12" s="5">
        <v>7</v>
      </c>
      <c r="C12" s="1" t="s">
        <v>24</v>
      </c>
      <c r="D12" s="44" t="s">
        <v>49</v>
      </c>
      <c r="E12" s="16">
        <v>464932310000</v>
      </c>
      <c r="F12" s="12">
        <v>1330838390000</v>
      </c>
      <c r="G12" s="28">
        <v>1795770700000</v>
      </c>
      <c r="H12" s="16">
        <v>22320156092</v>
      </c>
      <c r="I12" s="16">
        <v>41117508163</v>
      </c>
      <c r="J12" s="28">
        <v>63437664255</v>
      </c>
      <c r="K12" s="12">
        <v>304351926577</v>
      </c>
      <c r="L12" s="12">
        <v>706368385902</v>
      </c>
      <c r="M12" s="30">
        <v>1010720312479</v>
      </c>
    </row>
    <row r="13" spans="2:13" ht="19.5">
      <c r="B13" s="4">
        <v>8</v>
      </c>
      <c r="C13" s="2" t="s">
        <v>12</v>
      </c>
      <c r="D13" s="41" t="s">
        <v>45</v>
      </c>
      <c r="E13" s="14">
        <v>787906782450</v>
      </c>
      <c r="F13" s="14">
        <v>291411162907</v>
      </c>
      <c r="G13" s="29">
        <v>1079317945357</v>
      </c>
      <c r="H13" s="14">
        <v>469192797117</v>
      </c>
      <c r="I13" s="14">
        <v>423102955743</v>
      </c>
      <c r="J13" s="29">
        <v>892295752860</v>
      </c>
      <c r="K13" s="14">
        <v>191002319002</v>
      </c>
      <c r="L13" s="14">
        <v>79780307546</v>
      </c>
      <c r="M13" s="30">
        <v>270782626548</v>
      </c>
    </row>
    <row r="14" spans="2:13" ht="19.5">
      <c r="B14" s="5">
        <v>9</v>
      </c>
      <c r="C14" s="1" t="s">
        <v>13</v>
      </c>
      <c r="D14" s="42" t="s">
        <v>49</v>
      </c>
      <c r="E14" s="15">
        <v>1101604630000</v>
      </c>
      <c r="F14" s="15">
        <v>2530548750000</v>
      </c>
      <c r="G14" s="29">
        <v>3632153380000</v>
      </c>
      <c r="H14" s="15">
        <v>70900925335</v>
      </c>
      <c r="I14" s="15">
        <v>115207533761</v>
      </c>
      <c r="J14" s="29">
        <v>186108459096</v>
      </c>
      <c r="K14" s="20">
        <v>2481324505625</v>
      </c>
      <c r="L14" s="20">
        <v>4270299838488</v>
      </c>
      <c r="M14" s="30">
        <v>6751624344113</v>
      </c>
    </row>
    <row r="15" spans="2:13" ht="20.25">
      <c r="B15" s="4">
        <v>10</v>
      </c>
      <c r="C15" s="2" t="s">
        <v>25</v>
      </c>
      <c r="D15" s="45" t="s">
        <v>49</v>
      </c>
      <c r="E15" s="21">
        <v>371674757405</v>
      </c>
      <c r="F15" s="38">
        <v>235098858329</v>
      </c>
      <c r="G15" s="29">
        <v>606773615734</v>
      </c>
      <c r="H15" s="11">
        <v>0</v>
      </c>
      <c r="I15" s="39">
        <v>0</v>
      </c>
      <c r="J15" s="28">
        <v>0</v>
      </c>
      <c r="K15" s="11">
        <v>30956314148</v>
      </c>
      <c r="L15" s="11">
        <v>23666904251</v>
      </c>
      <c r="M15" s="30">
        <v>54623218399</v>
      </c>
    </row>
    <row r="16" spans="2:13" ht="19.5">
      <c r="B16" s="5">
        <v>11</v>
      </c>
      <c r="C16" s="1" t="s">
        <v>30</v>
      </c>
      <c r="D16" s="42" t="s">
        <v>49</v>
      </c>
      <c r="E16" s="15">
        <v>0</v>
      </c>
      <c r="F16" s="15">
        <v>0</v>
      </c>
      <c r="G16" s="29">
        <v>0</v>
      </c>
      <c r="H16" s="15">
        <v>0</v>
      </c>
      <c r="I16" s="15">
        <v>0</v>
      </c>
      <c r="J16" s="29">
        <v>0</v>
      </c>
      <c r="K16" s="15">
        <v>0</v>
      </c>
      <c r="L16" s="15">
        <v>0</v>
      </c>
      <c r="M16" s="30">
        <v>0</v>
      </c>
    </row>
    <row r="17" spans="2:13" ht="19.5">
      <c r="B17" s="4">
        <v>12</v>
      </c>
      <c r="C17" s="2" t="s">
        <v>26</v>
      </c>
      <c r="D17" s="41" t="s">
        <v>49</v>
      </c>
      <c r="E17" s="14">
        <v>2895600010000</v>
      </c>
      <c r="F17" s="14">
        <v>7839531780000</v>
      </c>
      <c r="G17" s="29">
        <v>10735131790000</v>
      </c>
      <c r="H17" s="14">
        <v>2694415170424</v>
      </c>
      <c r="I17" s="14">
        <v>3421368461475</v>
      </c>
      <c r="J17" s="29">
        <v>6115783631899</v>
      </c>
      <c r="K17" s="14">
        <v>12490682913877</v>
      </c>
      <c r="L17" s="14">
        <v>16432143056895</v>
      </c>
      <c r="M17" s="30">
        <v>28922825970772</v>
      </c>
    </row>
    <row r="18" spans="2:13" ht="20.25">
      <c r="B18" s="5">
        <v>13</v>
      </c>
      <c r="C18" s="1" t="s">
        <v>14</v>
      </c>
      <c r="D18" s="42" t="s">
        <v>49</v>
      </c>
      <c r="E18" s="12">
        <v>68758481531</v>
      </c>
      <c r="F18" s="12">
        <v>114949950219</v>
      </c>
      <c r="G18" s="28">
        <v>183708431750</v>
      </c>
      <c r="H18" s="12">
        <v>9113175943</v>
      </c>
      <c r="I18" s="12">
        <v>13465241017</v>
      </c>
      <c r="J18" s="28">
        <v>22578416960</v>
      </c>
      <c r="K18" s="28">
        <v>45525810701</v>
      </c>
      <c r="L18" s="12">
        <v>21603848930</v>
      </c>
      <c r="M18" s="30">
        <v>67129659631</v>
      </c>
    </row>
    <row r="19" spans="2:13" ht="20.25">
      <c r="B19" s="4">
        <v>14</v>
      </c>
      <c r="C19" s="2" t="s">
        <v>41</v>
      </c>
      <c r="D19" s="43" t="s">
        <v>47</v>
      </c>
      <c r="E19" s="13">
        <v>13701391682</v>
      </c>
      <c r="F19" s="13">
        <v>64479488859</v>
      </c>
      <c r="G19" s="28">
        <v>78180880541</v>
      </c>
      <c r="H19" s="13">
        <v>0</v>
      </c>
      <c r="I19" s="21">
        <v>0</v>
      </c>
      <c r="J19" s="29">
        <v>0</v>
      </c>
      <c r="K19" s="13">
        <v>2172729096</v>
      </c>
      <c r="L19" s="13">
        <v>16897170009</v>
      </c>
      <c r="M19" s="30">
        <v>19069899105</v>
      </c>
    </row>
    <row r="20" spans="2:13" ht="20.25">
      <c r="B20" s="32">
        <v>15</v>
      </c>
      <c r="C20" s="10" t="s">
        <v>15</v>
      </c>
      <c r="D20" s="46" t="s">
        <v>34</v>
      </c>
      <c r="E20" s="33">
        <v>194849267000</v>
      </c>
      <c r="F20" s="33">
        <v>119420654000</v>
      </c>
      <c r="G20" s="28">
        <v>314269921000</v>
      </c>
      <c r="H20" s="35">
        <v>0</v>
      </c>
      <c r="I20" s="34">
        <v>0</v>
      </c>
      <c r="J20" s="29">
        <v>0</v>
      </c>
      <c r="K20" s="33">
        <v>0</v>
      </c>
      <c r="L20" s="33">
        <v>0</v>
      </c>
      <c r="M20" s="30">
        <v>0</v>
      </c>
    </row>
    <row r="21" spans="2:13" ht="20.25">
      <c r="B21" s="4">
        <v>16</v>
      </c>
      <c r="C21" s="2" t="s">
        <v>16</v>
      </c>
      <c r="D21" s="43" t="s">
        <v>49</v>
      </c>
      <c r="E21" s="13">
        <v>779127350000</v>
      </c>
      <c r="F21" s="13">
        <v>2096967740000</v>
      </c>
      <c r="G21" s="28">
        <v>2876095090000</v>
      </c>
      <c r="H21" s="13">
        <v>686136748755</v>
      </c>
      <c r="I21" s="21">
        <v>1026470620642</v>
      </c>
      <c r="J21" s="29">
        <v>1712607369397</v>
      </c>
      <c r="K21" s="13">
        <v>108095635631</v>
      </c>
      <c r="L21" s="13">
        <v>209714450192</v>
      </c>
      <c r="M21" s="30">
        <v>317810085823</v>
      </c>
    </row>
    <row r="22" spans="2:13" ht="20.25">
      <c r="B22" s="32">
        <v>17</v>
      </c>
      <c r="C22" s="10" t="s">
        <v>17</v>
      </c>
      <c r="D22" s="46" t="s">
        <v>49</v>
      </c>
      <c r="E22" s="33">
        <v>1117475097936</v>
      </c>
      <c r="F22" s="33">
        <v>1955222407322</v>
      </c>
      <c r="G22" s="28">
        <v>3072697505258</v>
      </c>
      <c r="H22" s="35">
        <v>115081909737</v>
      </c>
      <c r="I22" s="34">
        <v>72878150071</v>
      </c>
      <c r="J22" s="29">
        <v>187960059808</v>
      </c>
      <c r="K22" s="33">
        <v>6425261334827</v>
      </c>
      <c r="L22" s="33">
        <v>8453700305996</v>
      </c>
      <c r="M22" s="30">
        <v>14878961640823</v>
      </c>
    </row>
    <row r="23" spans="2:13" ht="20.25">
      <c r="B23" s="32">
        <v>18</v>
      </c>
      <c r="C23" s="10" t="s">
        <v>18</v>
      </c>
      <c r="D23" s="46" t="s">
        <v>49</v>
      </c>
      <c r="E23" s="33">
        <v>1548622870000</v>
      </c>
      <c r="F23" s="33">
        <v>3907181700000</v>
      </c>
      <c r="G23" s="28">
        <v>5455804570000</v>
      </c>
      <c r="H23" s="35">
        <v>7405482279531</v>
      </c>
      <c r="I23" s="34">
        <v>7887057964742</v>
      </c>
      <c r="J23" s="29">
        <v>15292540244273</v>
      </c>
      <c r="K23" s="33">
        <v>839288040845</v>
      </c>
      <c r="L23" s="33">
        <v>323253502309</v>
      </c>
      <c r="M23" s="30">
        <v>1162541543154</v>
      </c>
    </row>
    <row r="24" spans="2:13" ht="20.25">
      <c r="B24" s="4">
        <v>19</v>
      </c>
      <c r="C24" s="2" t="s">
        <v>27</v>
      </c>
      <c r="D24" s="43" t="s">
        <v>49</v>
      </c>
      <c r="E24" s="13">
        <v>18678758551742</v>
      </c>
      <c r="F24" s="13">
        <v>26206150794654</v>
      </c>
      <c r="G24" s="28">
        <v>44884909346396</v>
      </c>
      <c r="H24" s="11">
        <v>2265884625958</v>
      </c>
      <c r="I24" s="21">
        <v>2636495216253</v>
      </c>
      <c r="J24" s="29">
        <v>4902379842211</v>
      </c>
      <c r="K24" s="13">
        <v>20955134080209</v>
      </c>
      <c r="L24" s="13">
        <v>31549132217087</v>
      </c>
      <c r="M24" s="30">
        <v>52504266297296</v>
      </c>
    </row>
    <row r="25" spans="2:13" ht="20.25">
      <c r="B25" s="5">
        <v>20</v>
      </c>
      <c r="C25" s="1" t="s">
        <v>31</v>
      </c>
      <c r="D25" s="44" t="s">
        <v>49</v>
      </c>
      <c r="E25" s="16">
        <v>45512027757</v>
      </c>
      <c r="F25" s="12">
        <v>7792720840</v>
      </c>
      <c r="G25" s="28">
        <v>53304748597</v>
      </c>
      <c r="H25" s="12">
        <v>5297892203</v>
      </c>
      <c r="I25" s="36">
        <v>309442184</v>
      </c>
      <c r="J25" s="28">
        <v>5607334387</v>
      </c>
      <c r="K25" s="12">
        <v>28001278973</v>
      </c>
      <c r="L25" s="12">
        <v>4275186166</v>
      </c>
      <c r="M25" s="31">
        <v>32276465139</v>
      </c>
    </row>
    <row r="26" spans="2:13" ht="20.25" thickBot="1">
      <c r="B26" s="53" t="s">
        <v>19</v>
      </c>
      <c r="C26" s="60"/>
      <c r="D26" s="37"/>
      <c r="E26" s="25">
        <f aca="true" t="shared" si="0" ref="E26:M26">SUM(E6:E25)</f>
        <v>34563251549596</v>
      </c>
      <c r="F26" s="25">
        <f t="shared" si="0"/>
        <v>50971830659119</v>
      </c>
      <c r="G26" s="25">
        <f t="shared" si="0"/>
        <v>85535082208715</v>
      </c>
      <c r="H26" s="25">
        <f t="shared" si="0"/>
        <v>17885171641815</v>
      </c>
      <c r="I26" s="25">
        <f t="shared" si="0"/>
        <v>17906395019410</v>
      </c>
      <c r="J26" s="25">
        <f t="shared" si="0"/>
        <v>35791566661225</v>
      </c>
      <c r="K26" s="25">
        <f t="shared" si="0"/>
        <v>46880829997276</v>
      </c>
      <c r="L26" s="25">
        <f t="shared" si="0"/>
        <v>65042211399477</v>
      </c>
      <c r="M26" s="26">
        <f t="shared" si="0"/>
        <v>111923041396753</v>
      </c>
    </row>
    <row r="27" spans="2:13" ht="18.75" thickTop="1">
      <c r="B27" s="9"/>
      <c r="C27" s="8"/>
      <c r="D27" s="61"/>
      <c r="E27" s="62"/>
      <c r="F27" s="62"/>
      <c r="G27" s="62"/>
      <c r="H27" s="62"/>
      <c r="I27" s="6"/>
      <c r="J27" s="6"/>
      <c r="K27" s="6"/>
      <c r="L27" s="6"/>
      <c r="M27" s="6"/>
    </row>
  </sheetData>
  <sheetProtection/>
  <mergeCells count="11">
    <mergeCell ref="K4:M4"/>
    <mergeCell ref="B26:C26"/>
    <mergeCell ref="D27:H27"/>
    <mergeCell ref="B1:M1"/>
    <mergeCell ref="B2:M2"/>
    <mergeCell ref="B3:M3"/>
    <mergeCell ref="B4:B5"/>
    <mergeCell ref="C4:C5"/>
    <mergeCell ref="D4:D5"/>
    <mergeCell ref="E4:G4"/>
    <mergeCell ref="H4:J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P27"/>
  <sheetViews>
    <sheetView rightToLeft="1" zoomScalePageLayoutView="0" workbookViewId="0" topLeftCell="A1">
      <selection activeCell="D29" sqref="D29"/>
    </sheetView>
  </sheetViews>
  <sheetFormatPr defaultColWidth="9.140625" defaultRowHeight="12.75"/>
  <cols>
    <col min="1" max="1" width="8.421875" style="0" customWidth="1"/>
    <col min="2" max="2" width="8.140625" style="0" customWidth="1"/>
    <col min="3" max="3" width="12.7109375" style="0" customWidth="1"/>
    <col min="4" max="4" width="9.00390625" style="0" customWidth="1"/>
    <col min="5" max="13" width="17.421875" style="0" customWidth="1"/>
  </cols>
  <sheetData>
    <row r="1" spans="2:13" ht="70.5" customHeight="1">
      <c r="B1" s="48" t="s">
        <v>20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2:13" ht="18.75" customHeight="1">
      <c r="B2" s="48" t="s">
        <v>21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6" ht="29.25" customHeight="1" thickBot="1">
      <c r="B3" s="49" t="s">
        <v>46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28</v>
      </c>
      <c r="E4" s="51" t="s">
        <v>2</v>
      </c>
      <c r="F4" s="51"/>
      <c r="G4" s="51"/>
      <c r="H4" s="51" t="s">
        <v>3</v>
      </c>
      <c r="I4" s="51"/>
      <c r="J4" s="51"/>
      <c r="K4" s="51" t="s">
        <v>4</v>
      </c>
      <c r="L4" s="51"/>
      <c r="M4" s="52"/>
    </row>
    <row r="5" spans="2:13" ht="18" thickBot="1">
      <c r="B5" s="55"/>
      <c r="C5" s="57"/>
      <c r="D5" s="59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2:13" ht="20.25">
      <c r="B6" s="22">
        <v>1</v>
      </c>
      <c r="C6" s="3" t="s">
        <v>8</v>
      </c>
      <c r="D6" s="40" t="s">
        <v>47</v>
      </c>
      <c r="E6" s="17">
        <v>1550526092106</v>
      </c>
      <c r="F6" s="18">
        <v>737841623928</v>
      </c>
      <c r="G6" s="27">
        <v>2288367716034</v>
      </c>
      <c r="H6" s="19">
        <v>639556638108</v>
      </c>
      <c r="I6" s="19">
        <v>340801869871</v>
      </c>
      <c r="J6" s="27">
        <v>980358507979</v>
      </c>
      <c r="K6" s="19">
        <v>474687645573</v>
      </c>
      <c r="L6" s="19">
        <v>197130113952</v>
      </c>
      <c r="M6" s="30">
        <v>671817759525</v>
      </c>
    </row>
    <row r="7" spans="2:13" ht="20.25">
      <c r="B7" s="4">
        <v>2</v>
      </c>
      <c r="C7" s="2" t="s">
        <v>9</v>
      </c>
      <c r="D7" s="41" t="s">
        <v>47</v>
      </c>
      <c r="E7" s="11">
        <v>678661540000</v>
      </c>
      <c r="F7" s="11">
        <v>226135420000</v>
      </c>
      <c r="G7" s="28">
        <v>904796960000</v>
      </c>
      <c r="H7" s="13">
        <v>1789590488844</v>
      </c>
      <c r="I7" s="13">
        <v>1072078659449</v>
      </c>
      <c r="J7" s="28">
        <v>2861669148293</v>
      </c>
      <c r="K7" s="13">
        <v>506011706437</v>
      </c>
      <c r="L7" s="11">
        <v>83750931106</v>
      </c>
      <c r="M7" s="30">
        <v>589762637543</v>
      </c>
    </row>
    <row r="8" spans="2:13" ht="20.25">
      <c r="B8" s="5">
        <v>3</v>
      </c>
      <c r="C8" s="1" t="s">
        <v>22</v>
      </c>
      <c r="D8" s="42" t="s">
        <v>45</v>
      </c>
      <c r="E8" s="12">
        <v>3041249205570</v>
      </c>
      <c r="F8" s="12">
        <v>459205692468</v>
      </c>
      <c r="G8" s="28">
        <v>3500454898038</v>
      </c>
      <c r="H8" s="12">
        <v>995821901082</v>
      </c>
      <c r="I8" s="12">
        <v>293025406594</v>
      </c>
      <c r="J8" s="28">
        <v>1288847307676</v>
      </c>
      <c r="K8" s="12">
        <v>555336406740</v>
      </c>
      <c r="L8" s="12">
        <v>153536548149</v>
      </c>
      <c r="M8" s="30">
        <v>708872954889</v>
      </c>
    </row>
    <row r="9" spans="2:13" ht="20.25">
      <c r="B9" s="4">
        <v>4</v>
      </c>
      <c r="C9" s="2" t="s">
        <v>23</v>
      </c>
      <c r="D9" s="43" t="s">
        <v>47</v>
      </c>
      <c r="E9" s="13">
        <v>54361819000</v>
      </c>
      <c r="F9" s="11">
        <v>69562667000</v>
      </c>
      <c r="G9" s="28">
        <v>123924486000</v>
      </c>
      <c r="H9" s="13">
        <v>2004565761</v>
      </c>
      <c r="I9" s="11">
        <v>22778858776</v>
      </c>
      <c r="J9" s="28">
        <v>24783424537</v>
      </c>
      <c r="K9" s="11">
        <v>91461988</v>
      </c>
      <c r="L9" s="11">
        <v>837341541</v>
      </c>
      <c r="M9" s="30">
        <v>928803529</v>
      </c>
    </row>
    <row r="10" spans="2:13" ht="20.25">
      <c r="B10" s="5">
        <v>5</v>
      </c>
      <c r="C10" s="1" t="s">
        <v>10</v>
      </c>
      <c r="D10" s="42" t="s">
        <v>47</v>
      </c>
      <c r="E10" s="12">
        <v>1018996460000</v>
      </c>
      <c r="F10" s="12">
        <v>2654298000000</v>
      </c>
      <c r="G10" s="28">
        <v>3673294460000</v>
      </c>
      <c r="H10" s="12">
        <v>381297301838</v>
      </c>
      <c r="I10" s="12">
        <v>456808765455</v>
      </c>
      <c r="J10" s="28">
        <v>838106067293</v>
      </c>
      <c r="K10" s="12">
        <v>1284055923945</v>
      </c>
      <c r="L10" s="12">
        <v>2353541388163</v>
      </c>
      <c r="M10" s="30">
        <v>3637597312108</v>
      </c>
    </row>
    <row r="11" spans="2:13" ht="20.25">
      <c r="B11" s="4">
        <v>6</v>
      </c>
      <c r="C11" s="2" t="s">
        <v>11</v>
      </c>
      <c r="D11" s="43" t="s">
        <v>33</v>
      </c>
      <c r="E11" s="13">
        <v>10789500000</v>
      </c>
      <c r="F11" s="21">
        <v>25960890000</v>
      </c>
      <c r="G11" s="28">
        <v>36750390000</v>
      </c>
      <c r="H11" s="11">
        <v>886611883</v>
      </c>
      <c r="I11" s="11">
        <v>0</v>
      </c>
      <c r="J11" s="28">
        <v>886611883</v>
      </c>
      <c r="K11" s="11">
        <v>2787088216</v>
      </c>
      <c r="L11" s="11">
        <v>2823084176</v>
      </c>
      <c r="M11" s="31">
        <v>5610172392</v>
      </c>
    </row>
    <row r="12" spans="2:13" ht="20.25">
      <c r="B12" s="5">
        <v>7</v>
      </c>
      <c r="C12" s="1" t="s">
        <v>24</v>
      </c>
      <c r="D12" s="44" t="s">
        <v>47</v>
      </c>
      <c r="E12" s="16">
        <v>493403190000</v>
      </c>
      <c r="F12" s="12">
        <v>1424674650000</v>
      </c>
      <c r="G12" s="28">
        <v>1918077840000</v>
      </c>
      <c r="H12" s="16">
        <v>17624187921</v>
      </c>
      <c r="I12" s="16">
        <v>36227492261</v>
      </c>
      <c r="J12" s="28">
        <v>53851680182</v>
      </c>
      <c r="K12" s="12">
        <v>291227736431</v>
      </c>
      <c r="L12" s="12">
        <v>668889478432</v>
      </c>
      <c r="M12" s="30">
        <v>960117214863</v>
      </c>
    </row>
    <row r="13" spans="2:13" ht="19.5">
      <c r="B13" s="4">
        <v>8</v>
      </c>
      <c r="C13" s="2" t="s">
        <v>12</v>
      </c>
      <c r="D13" s="41" t="s">
        <v>45</v>
      </c>
      <c r="E13" s="14">
        <v>787906782450</v>
      </c>
      <c r="F13" s="14">
        <v>291411162907</v>
      </c>
      <c r="G13" s="29">
        <v>1079317945357</v>
      </c>
      <c r="H13" s="14">
        <v>469192797117</v>
      </c>
      <c r="I13" s="14">
        <v>423102955743</v>
      </c>
      <c r="J13" s="29">
        <v>892295752860</v>
      </c>
      <c r="K13" s="14">
        <v>191002319002</v>
      </c>
      <c r="L13" s="14">
        <v>79780307546</v>
      </c>
      <c r="M13" s="30">
        <v>270782626548</v>
      </c>
    </row>
    <row r="14" spans="2:13" ht="19.5">
      <c r="B14" s="5">
        <v>9</v>
      </c>
      <c r="C14" s="1" t="s">
        <v>13</v>
      </c>
      <c r="D14" s="42" t="s">
        <v>47</v>
      </c>
      <c r="E14" s="15">
        <v>1140793040000</v>
      </c>
      <c r="F14" s="15">
        <v>2696453260000</v>
      </c>
      <c r="G14" s="29">
        <v>3837246300000</v>
      </c>
      <c r="H14" s="15">
        <v>46407366327</v>
      </c>
      <c r="I14" s="15">
        <v>100053724852</v>
      </c>
      <c r="J14" s="29">
        <v>146461091179</v>
      </c>
      <c r="K14" s="20">
        <v>2182329708450</v>
      </c>
      <c r="L14" s="20">
        <v>4063702897455</v>
      </c>
      <c r="M14" s="30">
        <v>6246032605905</v>
      </c>
    </row>
    <row r="15" spans="2:13" ht="20.25">
      <c r="B15" s="4">
        <v>10</v>
      </c>
      <c r="C15" s="2" t="s">
        <v>25</v>
      </c>
      <c r="D15" s="45" t="s">
        <v>32</v>
      </c>
      <c r="E15" s="21">
        <v>88074880000</v>
      </c>
      <c r="F15" s="38">
        <v>53229490000</v>
      </c>
      <c r="G15" s="29">
        <v>141304370000</v>
      </c>
      <c r="H15" s="11">
        <v>0</v>
      </c>
      <c r="I15" s="39">
        <v>0</v>
      </c>
      <c r="J15" s="28">
        <v>0</v>
      </c>
      <c r="K15" s="11">
        <v>0</v>
      </c>
      <c r="L15" s="11">
        <v>0</v>
      </c>
      <c r="M15" s="30">
        <v>0</v>
      </c>
    </row>
    <row r="16" spans="2:13" ht="19.5">
      <c r="B16" s="5">
        <v>11</v>
      </c>
      <c r="C16" s="1" t="s">
        <v>30</v>
      </c>
      <c r="D16" s="42" t="s">
        <v>47</v>
      </c>
      <c r="E16" s="15">
        <v>0</v>
      </c>
      <c r="F16" s="15">
        <v>0</v>
      </c>
      <c r="G16" s="29">
        <v>0</v>
      </c>
      <c r="H16" s="15">
        <v>0</v>
      </c>
      <c r="I16" s="15">
        <v>0</v>
      </c>
      <c r="J16" s="29">
        <v>0</v>
      </c>
      <c r="K16" s="15">
        <v>0</v>
      </c>
      <c r="L16" s="15">
        <v>0</v>
      </c>
      <c r="M16" s="30">
        <v>0</v>
      </c>
    </row>
    <row r="17" spans="2:13" ht="19.5">
      <c r="B17" s="4">
        <v>12</v>
      </c>
      <c r="C17" s="2" t="s">
        <v>26</v>
      </c>
      <c r="D17" s="41" t="s">
        <v>47</v>
      </c>
      <c r="E17" s="14">
        <v>2866509630000</v>
      </c>
      <c r="F17" s="14">
        <v>8260491480000</v>
      </c>
      <c r="G17" s="29">
        <v>11127001110000</v>
      </c>
      <c r="H17" s="14">
        <v>2586856999304</v>
      </c>
      <c r="I17" s="14">
        <v>3498181487990</v>
      </c>
      <c r="J17" s="29">
        <v>6085038487294</v>
      </c>
      <c r="K17" s="14">
        <v>6378405985116</v>
      </c>
      <c r="L17" s="14">
        <v>12278241166188</v>
      </c>
      <c r="M17" s="30">
        <v>18656647151304</v>
      </c>
    </row>
    <row r="18" spans="2:13" ht="20.25">
      <c r="B18" s="5">
        <v>13</v>
      </c>
      <c r="C18" s="1" t="s">
        <v>14</v>
      </c>
      <c r="D18" s="42" t="s">
        <v>47</v>
      </c>
      <c r="E18" s="12">
        <v>47065014371</v>
      </c>
      <c r="F18" s="12">
        <v>115578151972</v>
      </c>
      <c r="G18" s="28">
        <v>162643166343</v>
      </c>
      <c r="H18" s="12">
        <v>6851272979</v>
      </c>
      <c r="I18" s="12">
        <v>13140337285</v>
      </c>
      <c r="J18" s="28">
        <v>19991610264</v>
      </c>
      <c r="K18" s="28">
        <v>26323014245</v>
      </c>
      <c r="L18" s="12">
        <v>16028643404</v>
      </c>
      <c r="M18" s="30">
        <v>42351657649</v>
      </c>
    </row>
    <row r="19" spans="2:13" ht="20.25">
      <c r="B19" s="4">
        <v>14</v>
      </c>
      <c r="C19" s="2" t="s">
        <v>41</v>
      </c>
      <c r="D19" s="43" t="s">
        <v>47</v>
      </c>
      <c r="E19" s="13">
        <v>13701391682</v>
      </c>
      <c r="F19" s="13">
        <v>64479488859</v>
      </c>
      <c r="G19" s="28">
        <v>78180880541</v>
      </c>
      <c r="H19" s="13">
        <v>0</v>
      </c>
      <c r="I19" s="21">
        <v>0</v>
      </c>
      <c r="J19" s="29">
        <v>0</v>
      </c>
      <c r="K19" s="13">
        <v>2172729096</v>
      </c>
      <c r="L19" s="13">
        <v>16897170009</v>
      </c>
      <c r="M19" s="30">
        <v>19069899105</v>
      </c>
    </row>
    <row r="20" spans="2:13" ht="20.25">
      <c r="B20" s="32">
        <v>15</v>
      </c>
      <c r="C20" s="10" t="s">
        <v>15</v>
      </c>
      <c r="D20" s="46" t="s">
        <v>34</v>
      </c>
      <c r="E20" s="33">
        <v>194849267000</v>
      </c>
      <c r="F20" s="33">
        <v>119420654000</v>
      </c>
      <c r="G20" s="28">
        <v>314269921000</v>
      </c>
      <c r="H20" s="35">
        <v>0</v>
      </c>
      <c r="I20" s="34">
        <v>0</v>
      </c>
      <c r="J20" s="29">
        <v>0</v>
      </c>
      <c r="K20" s="33">
        <v>0</v>
      </c>
      <c r="L20" s="33">
        <v>0</v>
      </c>
      <c r="M20" s="30">
        <v>0</v>
      </c>
    </row>
    <row r="21" spans="2:13" ht="20.25">
      <c r="B21" s="4">
        <v>16</v>
      </c>
      <c r="C21" s="2" t="s">
        <v>16</v>
      </c>
      <c r="D21" s="43" t="s">
        <v>47</v>
      </c>
      <c r="E21" s="13">
        <v>771903260000</v>
      </c>
      <c r="F21" s="13">
        <v>2150850360000</v>
      </c>
      <c r="G21" s="28">
        <v>2922753620000</v>
      </c>
      <c r="H21" s="13">
        <v>558924881955</v>
      </c>
      <c r="I21" s="21">
        <v>938672128055</v>
      </c>
      <c r="J21" s="29">
        <v>1497597010010</v>
      </c>
      <c r="K21" s="13">
        <v>172895234084</v>
      </c>
      <c r="L21" s="13">
        <v>371607442737</v>
      </c>
      <c r="M21" s="30">
        <v>544502676821</v>
      </c>
    </row>
    <row r="22" spans="2:13" ht="20.25">
      <c r="B22" s="32">
        <v>17</v>
      </c>
      <c r="C22" s="10" t="s">
        <v>17</v>
      </c>
      <c r="D22" s="46" t="s">
        <v>47</v>
      </c>
      <c r="E22" s="33">
        <v>1098773800208</v>
      </c>
      <c r="F22" s="33">
        <v>2042751268455</v>
      </c>
      <c r="G22" s="28">
        <v>3141525068663</v>
      </c>
      <c r="H22" s="35">
        <v>85463551923</v>
      </c>
      <c r="I22" s="34">
        <v>71412709834</v>
      </c>
      <c r="J22" s="29">
        <v>156876261757</v>
      </c>
      <c r="K22" s="33">
        <v>6226366359852</v>
      </c>
      <c r="L22" s="33">
        <v>8149071107044</v>
      </c>
      <c r="M22" s="30">
        <v>14375437466896</v>
      </c>
    </row>
    <row r="23" spans="2:13" ht="20.25">
      <c r="B23" s="32">
        <v>18</v>
      </c>
      <c r="C23" s="10" t="s">
        <v>18</v>
      </c>
      <c r="D23" s="46" t="s">
        <v>47</v>
      </c>
      <c r="E23" s="33">
        <v>1434489849000</v>
      </c>
      <c r="F23" s="33">
        <v>3406891842000</v>
      </c>
      <c r="G23" s="28">
        <v>4841381691000</v>
      </c>
      <c r="H23" s="35">
        <v>5343335482586</v>
      </c>
      <c r="I23" s="34">
        <v>6777951489558</v>
      </c>
      <c r="J23" s="29">
        <v>12121286972144</v>
      </c>
      <c r="K23" s="33">
        <v>807007731582</v>
      </c>
      <c r="L23" s="33">
        <v>310820675296</v>
      </c>
      <c r="M23" s="30">
        <v>1117828406878</v>
      </c>
    </row>
    <row r="24" spans="2:13" ht="20.25">
      <c r="B24" s="4">
        <v>19</v>
      </c>
      <c r="C24" s="2" t="s">
        <v>27</v>
      </c>
      <c r="D24" s="43" t="s">
        <v>47</v>
      </c>
      <c r="E24" s="13">
        <v>18033627044033</v>
      </c>
      <c r="F24" s="13">
        <v>26688303092948</v>
      </c>
      <c r="G24" s="28">
        <v>44721930136981</v>
      </c>
      <c r="H24" s="11">
        <v>2440407359442</v>
      </c>
      <c r="I24" s="21">
        <v>2828574986642</v>
      </c>
      <c r="J24" s="29">
        <v>5268982346084</v>
      </c>
      <c r="K24" s="13">
        <v>17802466161133</v>
      </c>
      <c r="L24" s="13">
        <v>32433728102752</v>
      </c>
      <c r="M24" s="30">
        <v>50236194263885</v>
      </c>
    </row>
    <row r="25" spans="2:13" ht="20.25">
      <c r="B25" s="5">
        <v>20</v>
      </c>
      <c r="C25" s="1" t="s">
        <v>31</v>
      </c>
      <c r="D25" s="44" t="s">
        <v>45</v>
      </c>
      <c r="E25" s="16">
        <v>39944650954</v>
      </c>
      <c r="F25" s="12">
        <v>7526118300</v>
      </c>
      <c r="G25" s="28">
        <v>47470769254</v>
      </c>
      <c r="H25" s="12">
        <v>8692248717</v>
      </c>
      <c r="I25" s="36">
        <v>92459162</v>
      </c>
      <c r="J25" s="28">
        <v>8784707879</v>
      </c>
      <c r="K25" s="12">
        <v>29737049133</v>
      </c>
      <c r="L25" s="12">
        <v>4284734843</v>
      </c>
      <c r="M25" s="31">
        <v>34021783976</v>
      </c>
    </row>
    <row r="26" spans="2:13" ht="20.25" thickBot="1">
      <c r="B26" s="53" t="s">
        <v>19</v>
      </c>
      <c r="C26" s="60"/>
      <c r="D26" s="37"/>
      <c r="E26" s="25">
        <f aca="true" t="shared" si="0" ref="E26:M26">SUM(E6:E25)</f>
        <v>33365626416374</v>
      </c>
      <c r="F26" s="25">
        <f t="shared" si="0"/>
        <v>51495065312837</v>
      </c>
      <c r="G26" s="25">
        <f t="shared" si="0"/>
        <v>84860691729211</v>
      </c>
      <c r="H26" s="25">
        <f t="shared" si="0"/>
        <v>15372913655787</v>
      </c>
      <c r="I26" s="25">
        <f t="shared" si="0"/>
        <v>16872903331527</v>
      </c>
      <c r="J26" s="25">
        <f t="shared" si="0"/>
        <v>32245816987314</v>
      </c>
      <c r="K26" s="25">
        <f t="shared" si="0"/>
        <v>36932904261023</v>
      </c>
      <c r="L26" s="25">
        <f t="shared" si="0"/>
        <v>61184671132793</v>
      </c>
      <c r="M26" s="26">
        <f t="shared" si="0"/>
        <v>98117575393816</v>
      </c>
    </row>
    <row r="27" spans="2:13" ht="18.75" thickTop="1">
      <c r="B27" s="9"/>
      <c r="C27" s="8"/>
      <c r="D27" s="61"/>
      <c r="E27" s="62"/>
      <c r="F27" s="62"/>
      <c r="G27" s="62"/>
      <c r="H27" s="62"/>
      <c r="I27" s="6"/>
      <c r="J27" s="6"/>
      <c r="K27" s="6"/>
      <c r="L27" s="6"/>
      <c r="M27" s="6"/>
    </row>
  </sheetData>
  <sheetProtection/>
  <mergeCells count="11">
    <mergeCell ref="E4:G4"/>
    <mergeCell ref="H4:J4"/>
    <mergeCell ref="K4:M4"/>
    <mergeCell ref="B26:C26"/>
    <mergeCell ref="D27:H27"/>
    <mergeCell ref="B1:M1"/>
    <mergeCell ref="B2:M2"/>
    <mergeCell ref="B3:M3"/>
    <mergeCell ref="B4:B5"/>
    <mergeCell ref="C4:C5"/>
    <mergeCell ref="D4:D5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P27"/>
  <sheetViews>
    <sheetView rightToLeft="1" zoomScalePageLayoutView="0" workbookViewId="0" topLeftCell="A1">
      <selection activeCell="D29" sqref="D29"/>
    </sheetView>
  </sheetViews>
  <sheetFormatPr defaultColWidth="9.140625" defaultRowHeight="12.75"/>
  <cols>
    <col min="1" max="1" width="8.421875" style="0" customWidth="1"/>
    <col min="2" max="2" width="8.140625" style="0" customWidth="1"/>
    <col min="3" max="3" width="12.7109375" style="0" customWidth="1"/>
    <col min="4" max="4" width="9.00390625" style="0" customWidth="1"/>
    <col min="5" max="12" width="17.421875" style="0" customWidth="1"/>
    <col min="13" max="13" width="21.57421875" style="0" customWidth="1"/>
  </cols>
  <sheetData>
    <row r="1" spans="2:13" ht="70.5" customHeight="1">
      <c r="B1" s="48" t="s">
        <v>20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2:13" ht="18.75" customHeight="1">
      <c r="B2" s="48" t="s">
        <v>21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6" ht="29.25" customHeight="1" thickBot="1">
      <c r="B3" s="49" t="s">
        <v>43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28</v>
      </c>
      <c r="E4" s="51" t="s">
        <v>2</v>
      </c>
      <c r="F4" s="51"/>
      <c r="G4" s="51"/>
      <c r="H4" s="51" t="s">
        <v>3</v>
      </c>
      <c r="I4" s="51"/>
      <c r="J4" s="51"/>
      <c r="K4" s="51" t="s">
        <v>4</v>
      </c>
      <c r="L4" s="51"/>
      <c r="M4" s="52"/>
    </row>
    <row r="5" spans="2:13" ht="18" thickBot="1">
      <c r="B5" s="55"/>
      <c r="C5" s="57"/>
      <c r="D5" s="59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2:13" ht="20.25">
      <c r="B6" s="22">
        <v>1</v>
      </c>
      <c r="C6" s="3" t="s">
        <v>8</v>
      </c>
      <c r="D6" s="40" t="s">
        <v>45</v>
      </c>
      <c r="E6" s="17">
        <v>1496102769468</v>
      </c>
      <c r="F6" s="18">
        <v>741909854839</v>
      </c>
      <c r="G6" s="27">
        <v>2238012624307</v>
      </c>
      <c r="H6" s="19">
        <v>631506214092</v>
      </c>
      <c r="I6" s="19">
        <v>341326330501</v>
      </c>
      <c r="J6" s="27">
        <v>972832544593</v>
      </c>
      <c r="K6" s="19">
        <v>484121717069</v>
      </c>
      <c r="L6" s="19">
        <v>211044135860</v>
      </c>
      <c r="M6" s="30">
        <v>695165852929</v>
      </c>
    </row>
    <row r="7" spans="2:13" ht="20.25">
      <c r="B7" s="4">
        <v>2</v>
      </c>
      <c r="C7" s="2" t="s">
        <v>9</v>
      </c>
      <c r="D7" s="41" t="s">
        <v>45</v>
      </c>
      <c r="E7" s="11">
        <v>645282730000</v>
      </c>
      <c r="F7" s="11">
        <v>219363090000</v>
      </c>
      <c r="G7" s="28">
        <v>864645820000</v>
      </c>
      <c r="H7" s="13">
        <v>1638513180762</v>
      </c>
      <c r="I7" s="13">
        <v>966571004329</v>
      </c>
      <c r="J7" s="28">
        <v>2605084185091</v>
      </c>
      <c r="K7" s="13">
        <v>517267178941</v>
      </c>
      <c r="L7" s="11">
        <v>71385097047</v>
      </c>
      <c r="M7" s="30">
        <v>588652275988</v>
      </c>
    </row>
    <row r="8" spans="2:13" ht="20.25">
      <c r="B8" s="5">
        <v>3</v>
      </c>
      <c r="C8" s="1" t="s">
        <v>22</v>
      </c>
      <c r="D8" s="42" t="s">
        <v>45</v>
      </c>
      <c r="E8" s="12">
        <v>3041249205570</v>
      </c>
      <c r="F8" s="12">
        <v>459205692468</v>
      </c>
      <c r="G8" s="28">
        <v>3500454898038</v>
      </c>
      <c r="H8" s="12">
        <v>995821901082</v>
      </c>
      <c r="I8" s="12">
        <v>293025406594</v>
      </c>
      <c r="J8" s="28">
        <v>1288847307676</v>
      </c>
      <c r="K8" s="12">
        <v>555336406740</v>
      </c>
      <c r="L8" s="12">
        <v>153536548149</v>
      </c>
      <c r="M8" s="30">
        <v>708872954889</v>
      </c>
    </row>
    <row r="9" spans="2:13" ht="20.25">
      <c r="B9" s="4">
        <v>4</v>
      </c>
      <c r="C9" s="2" t="s">
        <v>23</v>
      </c>
      <c r="D9" s="43" t="s">
        <v>45</v>
      </c>
      <c r="E9" s="13">
        <v>16828990000</v>
      </c>
      <c r="F9" s="11">
        <v>30811120000</v>
      </c>
      <c r="G9" s="28">
        <v>47640110000</v>
      </c>
      <c r="H9" s="13">
        <v>2004886000</v>
      </c>
      <c r="I9" s="11">
        <v>25177256478</v>
      </c>
      <c r="J9" s="28">
        <v>27182142478</v>
      </c>
      <c r="K9" s="11">
        <v>230000000</v>
      </c>
      <c r="L9" s="11">
        <v>4430000000</v>
      </c>
      <c r="M9" s="30">
        <v>4660000000</v>
      </c>
    </row>
    <row r="10" spans="2:13" ht="20.25">
      <c r="B10" s="5">
        <v>5</v>
      </c>
      <c r="C10" s="1" t="s">
        <v>10</v>
      </c>
      <c r="D10" s="42" t="s">
        <v>45</v>
      </c>
      <c r="E10" s="12">
        <v>1081125540000</v>
      </c>
      <c r="F10" s="12">
        <v>2796838360000</v>
      </c>
      <c r="G10" s="28">
        <v>3877963900000</v>
      </c>
      <c r="H10" s="12">
        <v>411664387395</v>
      </c>
      <c r="I10" s="12">
        <v>451609554621</v>
      </c>
      <c r="J10" s="28">
        <v>863273942016</v>
      </c>
      <c r="K10" s="12">
        <v>1187417803596</v>
      </c>
      <c r="L10" s="12">
        <v>2027411533395</v>
      </c>
      <c r="M10" s="30">
        <v>3214829336991</v>
      </c>
    </row>
    <row r="11" spans="2:13" ht="20.25">
      <c r="B11" s="4">
        <v>6</v>
      </c>
      <c r="C11" s="2" t="s">
        <v>11</v>
      </c>
      <c r="D11" s="43" t="s">
        <v>33</v>
      </c>
      <c r="E11" s="13">
        <v>10789500000</v>
      </c>
      <c r="F11" s="21">
        <v>25960890000</v>
      </c>
      <c r="G11" s="28">
        <v>36750390000</v>
      </c>
      <c r="H11" s="11">
        <v>886611883</v>
      </c>
      <c r="I11" s="11">
        <v>0</v>
      </c>
      <c r="J11" s="28">
        <v>886611883</v>
      </c>
      <c r="K11" s="11">
        <v>2787088216</v>
      </c>
      <c r="L11" s="11">
        <v>2823084176</v>
      </c>
      <c r="M11" s="31">
        <v>5610172392</v>
      </c>
    </row>
    <row r="12" spans="2:13" ht="20.25">
      <c r="B12" s="5">
        <v>7</v>
      </c>
      <c r="C12" s="1" t="s">
        <v>24</v>
      </c>
      <c r="D12" s="44" t="s">
        <v>45</v>
      </c>
      <c r="E12" s="16">
        <v>464754840000</v>
      </c>
      <c r="F12" s="12">
        <v>1350878810000</v>
      </c>
      <c r="G12" s="28">
        <v>1815633650000</v>
      </c>
      <c r="H12" s="16">
        <v>18416872796</v>
      </c>
      <c r="I12" s="16">
        <v>41905577957</v>
      </c>
      <c r="J12" s="28">
        <v>60322450753</v>
      </c>
      <c r="K12" s="12">
        <v>293714071960</v>
      </c>
      <c r="L12" s="12">
        <v>667014490874</v>
      </c>
      <c r="M12" s="30">
        <v>960728562834</v>
      </c>
    </row>
    <row r="13" spans="2:13" ht="19.5">
      <c r="B13" s="4">
        <v>8</v>
      </c>
      <c r="C13" s="2" t="s">
        <v>12</v>
      </c>
      <c r="D13" s="41" t="s">
        <v>45</v>
      </c>
      <c r="E13" s="14">
        <v>787906782450</v>
      </c>
      <c r="F13" s="14">
        <v>291411162907</v>
      </c>
      <c r="G13" s="29">
        <v>1079317945357</v>
      </c>
      <c r="H13" s="14">
        <v>469192797117</v>
      </c>
      <c r="I13" s="14">
        <v>423102955743</v>
      </c>
      <c r="J13" s="29">
        <v>892295752860</v>
      </c>
      <c r="K13" s="14">
        <v>191002319002</v>
      </c>
      <c r="L13" s="14">
        <v>79780307546</v>
      </c>
      <c r="M13" s="30">
        <v>270782626548</v>
      </c>
    </row>
    <row r="14" spans="2:13" ht="19.5">
      <c r="B14" s="5">
        <v>9</v>
      </c>
      <c r="C14" s="1" t="s">
        <v>13</v>
      </c>
      <c r="D14" s="42" t="s">
        <v>45</v>
      </c>
      <c r="E14" s="15">
        <v>1112124510000</v>
      </c>
      <c r="F14" s="15">
        <v>2620598650000</v>
      </c>
      <c r="G14" s="29">
        <v>3732723160000</v>
      </c>
      <c r="H14" s="15">
        <v>43371876463</v>
      </c>
      <c r="I14" s="15">
        <v>96738728175</v>
      </c>
      <c r="J14" s="29">
        <v>140110604638</v>
      </c>
      <c r="K14" s="20">
        <v>2424439948500</v>
      </c>
      <c r="L14" s="20">
        <v>4432532596837</v>
      </c>
      <c r="M14" s="30">
        <v>6856972545337</v>
      </c>
    </row>
    <row r="15" spans="2:13" ht="20.25">
      <c r="B15" s="4">
        <v>10</v>
      </c>
      <c r="C15" s="2" t="s">
        <v>25</v>
      </c>
      <c r="D15" s="45" t="s">
        <v>32</v>
      </c>
      <c r="E15" s="21">
        <v>88074880000</v>
      </c>
      <c r="F15" s="38">
        <v>53229490000</v>
      </c>
      <c r="G15" s="29">
        <v>141304370000</v>
      </c>
      <c r="H15" s="11">
        <v>0</v>
      </c>
      <c r="I15" s="39">
        <v>0</v>
      </c>
      <c r="J15" s="28">
        <v>0</v>
      </c>
      <c r="K15" s="11">
        <v>0</v>
      </c>
      <c r="L15" s="11">
        <v>0</v>
      </c>
      <c r="M15" s="30">
        <v>0</v>
      </c>
    </row>
    <row r="16" spans="2:13" ht="19.5">
      <c r="B16" s="5">
        <v>11</v>
      </c>
      <c r="C16" s="1" t="s">
        <v>30</v>
      </c>
      <c r="D16" s="42" t="s">
        <v>45</v>
      </c>
      <c r="E16" s="15">
        <v>0</v>
      </c>
      <c r="F16" s="15">
        <v>0</v>
      </c>
      <c r="G16" s="29">
        <v>0</v>
      </c>
      <c r="H16" s="15">
        <v>0</v>
      </c>
      <c r="I16" s="15">
        <v>0</v>
      </c>
      <c r="J16" s="29">
        <v>0</v>
      </c>
      <c r="K16" s="15">
        <v>0</v>
      </c>
      <c r="L16" s="15">
        <v>0</v>
      </c>
      <c r="M16" s="30">
        <v>0</v>
      </c>
    </row>
    <row r="17" spans="2:13" ht="19.5">
      <c r="B17" s="4">
        <v>12</v>
      </c>
      <c r="C17" s="2" t="s">
        <v>26</v>
      </c>
      <c r="D17" s="41" t="s">
        <v>45</v>
      </c>
      <c r="E17" s="14">
        <v>2668159280000</v>
      </c>
      <c r="F17" s="14">
        <v>7788881850000</v>
      </c>
      <c r="G17" s="29">
        <v>10457041130000</v>
      </c>
      <c r="H17" s="14">
        <v>2551596192033</v>
      </c>
      <c r="I17" s="14">
        <v>3228241040085</v>
      </c>
      <c r="J17" s="29">
        <v>5779837232118</v>
      </c>
      <c r="K17" s="14">
        <v>9636209640540</v>
      </c>
      <c r="L17" s="14">
        <v>16440319148239</v>
      </c>
      <c r="M17" s="30">
        <v>26076528788779</v>
      </c>
    </row>
    <row r="18" spans="2:13" ht="20.25">
      <c r="B18" s="5">
        <v>13</v>
      </c>
      <c r="C18" s="1" t="s">
        <v>14</v>
      </c>
      <c r="D18" s="42" t="s">
        <v>29</v>
      </c>
      <c r="E18" s="12">
        <v>24027085805</v>
      </c>
      <c r="F18" s="12">
        <v>60401721071</v>
      </c>
      <c r="G18" s="28">
        <v>84428806876</v>
      </c>
      <c r="H18" s="12">
        <v>4211843175</v>
      </c>
      <c r="I18" s="12">
        <v>3856624763</v>
      </c>
      <c r="J18" s="28">
        <v>8068467938</v>
      </c>
      <c r="K18" s="28">
        <v>15579210772</v>
      </c>
      <c r="L18" s="12">
        <v>8939803049</v>
      </c>
      <c r="M18" s="30">
        <v>24519013821</v>
      </c>
    </row>
    <row r="19" spans="2:13" ht="20.25">
      <c r="B19" s="4">
        <v>14</v>
      </c>
      <c r="C19" s="2" t="s">
        <v>41</v>
      </c>
      <c r="D19" s="43" t="s">
        <v>45</v>
      </c>
      <c r="E19" s="13">
        <v>11100576474</v>
      </c>
      <c r="F19" s="13">
        <v>56962211444</v>
      </c>
      <c r="G19" s="28">
        <v>68062787918</v>
      </c>
      <c r="H19" s="13">
        <v>0</v>
      </c>
      <c r="I19" s="21">
        <v>0</v>
      </c>
      <c r="J19" s="29">
        <v>0</v>
      </c>
      <c r="K19" s="13">
        <v>463224000</v>
      </c>
      <c r="L19" s="13">
        <v>3847485431</v>
      </c>
      <c r="M19" s="30">
        <v>4310709431</v>
      </c>
    </row>
    <row r="20" spans="2:13" ht="20.25">
      <c r="B20" s="32">
        <v>15</v>
      </c>
      <c r="C20" s="10" t="s">
        <v>15</v>
      </c>
      <c r="D20" s="46" t="s">
        <v>34</v>
      </c>
      <c r="E20" s="33">
        <v>194849267000</v>
      </c>
      <c r="F20" s="33">
        <v>119420654000</v>
      </c>
      <c r="G20" s="28">
        <v>314269921000</v>
      </c>
      <c r="H20" s="35">
        <v>0</v>
      </c>
      <c r="I20" s="34">
        <v>0</v>
      </c>
      <c r="J20" s="29">
        <v>0</v>
      </c>
      <c r="K20" s="33">
        <v>0</v>
      </c>
      <c r="L20" s="33">
        <v>0</v>
      </c>
      <c r="M20" s="30">
        <v>0</v>
      </c>
    </row>
    <row r="21" spans="2:13" ht="20.25">
      <c r="B21" s="4">
        <v>16</v>
      </c>
      <c r="C21" s="2" t="s">
        <v>16</v>
      </c>
      <c r="D21" s="43" t="s">
        <v>45</v>
      </c>
      <c r="E21" s="13">
        <v>683053460000</v>
      </c>
      <c r="F21" s="13">
        <v>1830390870000</v>
      </c>
      <c r="G21" s="28">
        <v>2513444330000</v>
      </c>
      <c r="H21" s="13">
        <v>284866169898</v>
      </c>
      <c r="I21" s="21">
        <v>557253510203</v>
      </c>
      <c r="J21" s="29">
        <v>842119680101</v>
      </c>
      <c r="K21" s="13">
        <v>153888607704</v>
      </c>
      <c r="L21" s="13">
        <v>380454608731</v>
      </c>
      <c r="M21" s="30">
        <v>534343216435</v>
      </c>
    </row>
    <row r="22" spans="2:13" ht="20.25">
      <c r="B22" s="32">
        <v>17</v>
      </c>
      <c r="C22" s="10" t="s">
        <v>17</v>
      </c>
      <c r="D22" s="46" t="s">
        <v>45</v>
      </c>
      <c r="E22" s="33">
        <v>1022045908518</v>
      </c>
      <c r="F22" s="33">
        <v>1891444761509</v>
      </c>
      <c r="G22" s="28">
        <v>2913490670027</v>
      </c>
      <c r="H22" s="35">
        <v>68734300563</v>
      </c>
      <c r="I22" s="34">
        <v>61639110449</v>
      </c>
      <c r="J22" s="29">
        <v>130373411012</v>
      </c>
      <c r="K22" s="33">
        <v>4113460222673</v>
      </c>
      <c r="L22" s="33">
        <v>5140818675372</v>
      </c>
      <c r="M22" s="30">
        <v>9254278898045</v>
      </c>
    </row>
    <row r="23" spans="2:13" ht="20.25">
      <c r="B23" s="32">
        <v>18</v>
      </c>
      <c r="C23" s="10" t="s">
        <v>18</v>
      </c>
      <c r="D23" s="46" t="s">
        <v>45</v>
      </c>
      <c r="E23" s="33">
        <v>1353292311000</v>
      </c>
      <c r="F23" s="33">
        <v>3214048921000</v>
      </c>
      <c r="G23" s="28">
        <v>4567341232000</v>
      </c>
      <c r="H23" s="35">
        <v>5160511782474</v>
      </c>
      <c r="I23" s="34">
        <v>6284417081775</v>
      </c>
      <c r="J23" s="29">
        <v>11444928864249</v>
      </c>
      <c r="K23" s="33">
        <v>761328048662</v>
      </c>
      <c r="L23" s="33">
        <v>293227052166</v>
      </c>
      <c r="M23" s="30">
        <v>1054555100828</v>
      </c>
    </row>
    <row r="24" spans="2:13" ht="20.25">
      <c r="B24" s="4">
        <v>19</v>
      </c>
      <c r="C24" s="2" t="s">
        <v>27</v>
      </c>
      <c r="D24" s="43" t="s">
        <v>45</v>
      </c>
      <c r="E24" s="13">
        <v>16742250752786</v>
      </c>
      <c r="F24" s="13">
        <v>24123464810740</v>
      </c>
      <c r="G24" s="28">
        <v>40865715563526</v>
      </c>
      <c r="H24" s="11">
        <v>2202234993521</v>
      </c>
      <c r="I24" s="21">
        <v>2606102425946</v>
      </c>
      <c r="J24" s="29">
        <v>4808337419467</v>
      </c>
      <c r="K24" s="13">
        <v>19518578262537</v>
      </c>
      <c r="L24" s="13">
        <v>30886263367442</v>
      </c>
      <c r="M24" s="30">
        <v>50404841629979</v>
      </c>
    </row>
    <row r="25" spans="2:13" ht="20.25">
      <c r="B25" s="5">
        <v>20</v>
      </c>
      <c r="C25" s="1" t="s">
        <v>31</v>
      </c>
      <c r="D25" s="44" t="s">
        <v>45</v>
      </c>
      <c r="E25" s="16">
        <v>39944650954</v>
      </c>
      <c r="F25" s="12">
        <v>7526118300</v>
      </c>
      <c r="G25" s="28">
        <v>47470769254</v>
      </c>
      <c r="H25" s="12">
        <v>8692248717</v>
      </c>
      <c r="I25" s="36">
        <v>92459162</v>
      </c>
      <c r="J25" s="28">
        <v>8784707879</v>
      </c>
      <c r="K25" s="12">
        <v>29737049133</v>
      </c>
      <c r="L25" s="12">
        <v>4284734843</v>
      </c>
      <c r="M25" s="31">
        <v>34021783976</v>
      </c>
    </row>
    <row r="26" spans="2:13" ht="20.25" thickBot="1">
      <c r="B26" s="53" t="s">
        <v>19</v>
      </c>
      <c r="C26" s="60"/>
      <c r="D26" s="37"/>
      <c r="E26" s="25">
        <f aca="true" t="shared" si="0" ref="E26:M26">SUM(E6:E25)</f>
        <v>31482963040025</v>
      </c>
      <c r="F26" s="25">
        <f t="shared" si="0"/>
        <v>47682749038278</v>
      </c>
      <c r="G26" s="25">
        <f t="shared" si="0"/>
        <v>79165712078303</v>
      </c>
      <c r="H26" s="25">
        <f t="shared" si="0"/>
        <v>14492226257971</v>
      </c>
      <c r="I26" s="25">
        <f t="shared" si="0"/>
        <v>15381059066781</v>
      </c>
      <c r="J26" s="25">
        <f t="shared" si="0"/>
        <v>29873285324752</v>
      </c>
      <c r="K26" s="25">
        <f t="shared" si="0"/>
        <v>39885560800045</v>
      </c>
      <c r="L26" s="25">
        <f t="shared" si="0"/>
        <v>60808112669157</v>
      </c>
      <c r="M26" s="26">
        <f t="shared" si="0"/>
        <v>100693673469202</v>
      </c>
    </row>
    <row r="27" spans="2:13" ht="18.75" thickTop="1">
      <c r="B27" s="9"/>
      <c r="C27" s="8"/>
      <c r="D27" s="61"/>
      <c r="E27" s="62"/>
      <c r="F27" s="62"/>
      <c r="G27" s="62"/>
      <c r="H27" s="62"/>
      <c r="I27" s="6"/>
      <c r="J27" s="6"/>
      <c r="K27" s="6"/>
      <c r="L27" s="6"/>
      <c r="M27" s="6"/>
    </row>
  </sheetData>
  <sheetProtection/>
  <mergeCells count="11">
    <mergeCell ref="K4:M4"/>
    <mergeCell ref="B26:C26"/>
    <mergeCell ref="D27:H27"/>
    <mergeCell ref="B1:M1"/>
    <mergeCell ref="B2:M2"/>
    <mergeCell ref="B3:M3"/>
    <mergeCell ref="B4:B5"/>
    <mergeCell ref="C4:C5"/>
    <mergeCell ref="D4:D5"/>
    <mergeCell ref="E4:G4"/>
    <mergeCell ref="H4:J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P27"/>
  <sheetViews>
    <sheetView rightToLeft="1" zoomScalePageLayoutView="0" workbookViewId="0" topLeftCell="A1">
      <selection activeCell="D29" sqref="D29"/>
    </sheetView>
  </sheetViews>
  <sheetFormatPr defaultColWidth="9.140625" defaultRowHeight="12.75"/>
  <cols>
    <col min="1" max="1" width="8.421875" style="0" customWidth="1"/>
    <col min="2" max="2" width="8.140625" style="0" customWidth="1"/>
    <col min="3" max="3" width="12.7109375" style="0" customWidth="1"/>
    <col min="4" max="4" width="9.00390625" style="0" customWidth="1"/>
    <col min="5" max="12" width="17.421875" style="0" customWidth="1"/>
    <col min="13" max="13" width="21.421875" style="0" customWidth="1"/>
  </cols>
  <sheetData>
    <row r="1" spans="2:13" ht="70.5" customHeight="1">
      <c r="B1" s="48" t="s">
        <v>20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2:13" ht="18.75" customHeight="1">
      <c r="B2" s="48" t="s">
        <v>21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6" ht="29.25" customHeight="1" thickBot="1">
      <c r="B3" s="49" t="s">
        <v>42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7"/>
      <c r="O3" s="7"/>
      <c r="P3" s="7"/>
    </row>
    <row r="4" spans="2:13" ht="18" customHeight="1" thickTop="1">
      <c r="B4" s="54" t="s">
        <v>0</v>
      </c>
      <c r="C4" s="56" t="s">
        <v>1</v>
      </c>
      <c r="D4" s="58" t="s">
        <v>28</v>
      </c>
      <c r="E4" s="51" t="s">
        <v>2</v>
      </c>
      <c r="F4" s="51"/>
      <c r="G4" s="51"/>
      <c r="H4" s="51" t="s">
        <v>3</v>
      </c>
      <c r="I4" s="51"/>
      <c r="J4" s="51"/>
      <c r="K4" s="51" t="s">
        <v>4</v>
      </c>
      <c r="L4" s="51"/>
      <c r="M4" s="52"/>
    </row>
    <row r="5" spans="2:13" ht="18" thickBot="1">
      <c r="B5" s="55"/>
      <c r="C5" s="57"/>
      <c r="D5" s="59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2:13" ht="20.25">
      <c r="B6" s="22">
        <v>1</v>
      </c>
      <c r="C6" s="3" t="s">
        <v>8</v>
      </c>
      <c r="D6" s="40" t="s">
        <v>44</v>
      </c>
      <c r="E6" s="17">
        <v>1416106394718</v>
      </c>
      <c r="F6" s="18">
        <v>690221877513</v>
      </c>
      <c r="G6" s="27">
        <v>2106328272231</v>
      </c>
      <c r="H6" s="19">
        <v>592876173098</v>
      </c>
      <c r="I6" s="19">
        <v>294432238714</v>
      </c>
      <c r="J6" s="27">
        <v>887308411812</v>
      </c>
      <c r="K6" s="19">
        <v>446847402960</v>
      </c>
      <c r="L6" s="19">
        <v>176833496010</v>
      </c>
      <c r="M6" s="30">
        <v>623680898970</v>
      </c>
    </row>
    <row r="7" spans="2:13" ht="20.25">
      <c r="B7" s="4">
        <v>2</v>
      </c>
      <c r="C7" s="2" t="s">
        <v>9</v>
      </c>
      <c r="D7" s="41" t="s">
        <v>44</v>
      </c>
      <c r="E7" s="11">
        <v>642481330000</v>
      </c>
      <c r="F7" s="11">
        <v>212857290000</v>
      </c>
      <c r="G7" s="28">
        <v>855338620000</v>
      </c>
      <c r="H7" s="13">
        <v>1520134114746</v>
      </c>
      <c r="I7" s="13">
        <v>849319524206</v>
      </c>
      <c r="J7" s="28">
        <v>2369453638952</v>
      </c>
      <c r="K7" s="13">
        <v>458439714461</v>
      </c>
      <c r="L7" s="11">
        <v>60880420713</v>
      </c>
      <c r="M7" s="30">
        <v>519320135174</v>
      </c>
    </row>
    <row r="8" spans="2:13" ht="20.25">
      <c r="B8" s="5">
        <v>3</v>
      </c>
      <c r="C8" s="1" t="s">
        <v>22</v>
      </c>
      <c r="D8" s="42" t="s">
        <v>44</v>
      </c>
      <c r="E8" s="12">
        <v>2927193452295</v>
      </c>
      <c r="F8" s="12">
        <v>414893467623</v>
      </c>
      <c r="G8" s="28">
        <v>3342086919918</v>
      </c>
      <c r="H8" s="12">
        <v>965671481274</v>
      </c>
      <c r="I8" s="12">
        <v>268388312322</v>
      </c>
      <c r="J8" s="28">
        <v>1234059793596</v>
      </c>
      <c r="K8" s="12">
        <v>502024727701</v>
      </c>
      <c r="L8" s="12">
        <v>132339716154</v>
      </c>
      <c r="M8" s="30">
        <v>634364443855</v>
      </c>
    </row>
    <row r="9" spans="2:13" ht="20.25">
      <c r="B9" s="4">
        <v>4</v>
      </c>
      <c r="C9" s="2" t="s">
        <v>23</v>
      </c>
      <c r="D9" s="43" t="s">
        <v>44</v>
      </c>
      <c r="E9" s="13">
        <v>19516360000</v>
      </c>
      <c r="F9" s="11">
        <v>36961720000</v>
      </c>
      <c r="G9" s="28">
        <v>56478080000</v>
      </c>
      <c r="H9" s="13">
        <v>1361874100</v>
      </c>
      <c r="I9" s="11">
        <v>20649185833</v>
      </c>
      <c r="J9" s="28">
        <v>22011059933</v>
      </c>
      <c r="K9" s="11">
        <v>500000000</v>
      </c>
      <c r="L9" s="11">
        <v>3967000000</v>
      </c>
      <c r="M9" s="30">
        <v>4467000000</v>
      </c>
    </row>
    <row r="10" spans="2:13" ht="20.25">
      <c r="B10" s="5">
        <v>5</v>
      </c>
      <c r="C10" s="1" t="s">
        <v>10</v>
      </c>
      <c r="D10" s="42" t="s">
        <v>44</v>
      </c>
      <c r="E10" s="12">
        <v>1063371300000</v>
      </c>
      <c r="F10" s="12">
        <v>2629315930000</v>
      </c>
      <c r="G10" s="28">
        <v>3692687230000</v>
      </c>
      <c r="H10" s="12">
        <v>402833758622</v>
      </c>
      <c r="I10" s="12">
        <v>392541998134</v>
      </c>
      <c r="J10" s="28">
        <v>795375756756</v>
      </c>
      <c r="K10" s="12">
        <v>1088495821959</v>
      </c>
      <c r="L10" s="12">
        <v>1921649704715</v>
      </c>
      <c r="M10" s="30">
        <v>3010145526674</v>
      </c>
    </row>
    <row r="11" spans="2:13" ht="20.25">
      <c r="B11" s="4">
        <v>6</v>
      </c>
      <c r="C11" s="2" t="s">
        <v>11</v>
      </c>
      <c r="D11" s="43" t="s">
        <v>33</v>
      </c>
      <c r="E11" s="13">
        <v>10789500000</v>
      </c>
      <c r="F11" s="21">
        <v>25960890000</v>
      </c>
      <c r="G11" s="28">
        <v>36750390000</v>
      </c>
      <c r="H11" s="11">
        <v>886611883</v>
      </c>
      <c r="I11" s="11">
        <v>0</v>
      </c>
      <c r="J11" s="28">
        <v>886611883</v>
      </c>
      <c r="K11" s="11">
        <v>2787088216</v>
      </c>
      <c r="L11" s="11">
        <v>2823084176</v>
      </c>
      <c r="M11" s="31">
        <v>5610172392</v>
      </c>
    </row>
    <row r="12" spans="2:13" ht="20.25">
      <c r="B12" s="5">
        <v>7</v>
      </c>
      <c r="C12" s="1" t="s">
        <v>24</v>
      </c>
      <c r="D12" s="44" t="s">
        <v>44</v>
      </c>
      <c r="E12" s="16">
        <v>485424590000</v>
      </c>
      <c r="F12" s="12">
        <v>1375549530000</v>
      </c>
      <c r="G12" s="28">
        <v>1860974120000</v>
      </c>
      <c r="H12" s="16">
        <v>6361094516</v>
      </c>
      <c r="I12" s="16">
        <v>19104475897</v>
      </c>
      <c r="J12" s="28">
        <v>25465570413</v>
      </c>
      <c r="K12" s="12">
        <v>254243278010</v>
      </c>
      <c r="L12" s="12">
        <v>578257946226</v>
      </c>
      <c r="M12" s="30">
        <v>832501224236</v>
      </c>
    </row>
    <row r="13" spans="2:13" ht="19.5">
      <c r="B13" s="4">
        <v>8</v>
      </c>
      <c r="C13" s="2" t="s">
        <v>12</v>
      </c>
      <c r="D13" s="41" t="s">
        <v>44</v>
      </c>
      <c r="E13" s="14">
        <v>809367304278</v>
      </c>
      <c r="F13" s="14">
        <v>304421687591</v>
      </c>
      <c r="G13" s="29">
        <v>1113788991869</v>
      </c>
      <c r="H13" s="14">
        <v>554695739151</v>
      </c>
      <c r="I13" s="14">
        <v>454553825127</v>
      </c>
      <c r="J13" s="29">
        <v>1009249564278</v>
      </c>
      <c r="K13" s="14">
        <v>172643274032</v>
      </c>
      <c r="L13" s="14">
        <v>81500728378</v>
      </c>
      <c r="M13" s="30">
        <v>254144002410</v>
      </c>
    </row>
    <row r="14" spans="2:13" ht="19.5">
      <c r="B14" s="5">
        <v>9</v>
      </c>
      <c r="C14" s="1" t="s">
        <v>13</v>
      </c>
      <c r="D14" s="42" t="s">
        <v>44</v>
      </c>
      <c r="E14" s="15">
        <v>1081655200000</v>
      </c>
      <c r="F14" s="15">
        <v>2437983572000</v>
      </c>
      <c r="G14" s="29">
        <v>3519638772000</v>
      </c>
      <c r="H14" s="15">
        <v>44254194823</v>
      </c>
      <c r="I14" s="15">
        <v>84995667578</v>
      </c>
      <c r="J14" s="29">
        <v>129249862401</v>
      </c>
      <c r="K14" s="20">
        <v>2353973637283</v>
      </c>
      <c r="L14" s="20">
        <v>4012917110522</v>
      </c>
      <c r="M14" s="30">
        <v>6366890747805</v>
      </c>
    </row>
    <row r="15" spans="2:13" ht="20.25">
      <c r="B15" s="4">
        <v>10</v>
      </c>
      <c r="C15" s="2" t="s">
        <v>25</v>
      </c>
      <c r="D15" s="45" t="s">
        <v>32</v>
      </c>
      <c r="E15" s="21">
        <v>88074880000</v>
      </c>
      <c r="F15" s="38">
        <v>53229490000</v>
      </c>
      <c r="G15" s="29">
        <v>141304370000</v>
      </c>
      <c r="H15" s="11">
        <v>0</v>
      </c>
      <c r="I15" s="39">
        <v>0</v>
      </c>
      <c r="J15" s="28">
        <v>0</v>
      </c>
      <c r="K15" s="11">
        <v>0</v>
      </c>
      <c r="L15" s="11">
        <v>0</v>
      </c>
      <c r="M15" s="30">
        <v>0</v>
      </c>
    </row>
    <row r="16" spans="2:13" ht="19.5">
      <c r="B16" s="5">
        <v>11</v>
      </c>
      <c r="C16" s="1" t="s">
        <v>30</v>
      </c>
      <c r="D16" s="42" t="s">
        <v>44</v>
      </c>
      <c r="E16" s="15">
        <v>0</v>
      </c>
      <c r="F16" s="15">
        <v>0</v>
      </c>
      <c r="G16" s="29">
        <v>0</v>
      </c>
      <c r="H16" s="15">
        <v>0</v>
      </c>
      <c r="I16" s="15">
        <v>0</v>
      </c>
      <c r="J16" s="29">
        <v>0</v>
      </c>
      <c r="K16" s="15">
        <v>0</v>
      </c>
      <c r="L16" s="15">
        <v>0</v>
      </c>
      <c r="M16" s="30">
        <v>0</v>
      </c>
    </row>
    <row r="17" spans="2:13" ht="19.5">
      <c r="B17" s="4">
        <v>12</v>
      </c>
      <c r="C17" s="2" t="s">
        <v>26</v>
      </c>
      <c r="D17" s="41" t="s">
        <v>44</v>
      </c>
      <c r="E17" s="14">
        <v>2621009530000</v>
      </c>
      <c r="F17" s="14">
        <v>7464906970000</v>
      </c>
      <c r="G17" s="29">
        <v>10085916500000</v>
      </c>
      <c r="H17" s="14">
        <v>2440041313297</v>
      </c>
      <c r="I17" s="14">
        <v>2803792544936</v>
      </c>
      <c r="J17" s="29">
        <v>5243833858233</v>
      </c>
      <c r="K17" s="14">
        <v>7982622228939</v>
      </c>
      <c r="L17" s="14">
        <v>15395533482698</v>
      </c>
      <c r="M17" s="30">
        <v>23378155711637</v>
      </c>
    </row>
    <row r="18" spans="2:13" ht="20.25">
      <c r="B18" s="5">
        <v>13</v>
      </c>
      <c r="C18" s="1" t="s">
        <v>14</v>
      </c>
      <c r="D18" s="42" t="s">
        <v>29</v>
      </c>
      <c r="E18" s="12">
        <v>24027085805</v>
      </c>
      <c r="F18" s="12">
        <v>60401721071</v>
      </c>
      <c r="G18" s="28">
        <v>84428806876</v>
      </c>
      <c r="H18" s="12">
        <v>4211843175</v>
      </c>
      <c r="I18" s="12">
        <v>3856624763</v>
      </c>
      <c r="J18" s="28">
        <v>8068467938</v>
      </c>
      <c r="K18" s="28">
        <v>15579210772</v>
      </c>
      <c r="L18" s="12">
        <v>8939803049</v>
      </c>
      <c r="M18" s="30">
        <v>24519013821</v>
      </c>
    </row>
    <row r="19" spans="2:13" ht="20.25">
      <c r="B19" s="4">
        <v>14</v>
      </c>
      <c r="C19" s="2" t="s">
        <v>41</v>
      </c>
      <c r="D19" s="43" t="s">
        <v>44</v>
      </c>
      <c r="E19" s="13">
        <v>10644195435</v>
      </c>
      <c r="F19" s="13">
        <v>402262438758</v>
      </c>
      <c r="G19" s="28">
        <v>412906634193</v>
      </c>
      <c r="H19" s="13">
        <v>0</v>
      </c>
      <c r="I19" s="21">
        <v>0</v>
      </c>
      <c r="J19" s="29">
        <v>0</v>
      </c>
      <c r="K19" s="13">
        <v>10540031</v>
      </c>
      <c r="L19" s="13">
        <v>300084645</v>
      </c>
      <c r="M19" s="30">
        <v>310624676</v>
      </c>
    </row>
    <row r="20" spans="2:13" ht="20.25">
      <c r="B20" s="32">
        <v>15</v>
      </c>
      <c r="C20" s="10" t="s">
        <v>15</v>
      </c>
      <c r="D20" s="46" t="s">
        <v>34</v>
      </c>
      <c r="E20" s="33">
        <v>194849267000</v>
      </c>
      <c r="F20" s="33">
        <v>119420654000</v>
      </c>
      <c r="G20" s="28">
        <v>314269921000</v>
      </c>
      <c r="H20" s="35">
        <v>0</v>
      </c>
      <c r="I20" s="34">
        <v>0</v>
      </c>
      <c r="J20" s="29">
        <v>0</v>
      </c>
      <c r="K20" s="33">
        <v>0</v>
      </c>
      <c r="L20" s="33">
        <v>0</v>
      </c>
      <c r="M20" s="30">
        <v>0</v>
      </c>
    </row>
    <row r="21" spans="2:13" ht="20.25">
      <c r="B21" s="4">
        <v>16</v>
      </c>
      <c r="C21" s="2" t="s">
        <v>16</v>
      </c>
      <c r="D21" s="43" t="s">
        <v>44</v>
      </c>
      <c r="E21" s="13">
        <v>606259530000</v>
      </c>
      <c r="F21" s="13">
        <v>1556057910000</v>
      </c>
      <c r="G21" s="28">
        <v>2162317440000</v>
      </c>
      <c r="H21" s="13">
        <v>409679620661</v>
      </c>
      <c r="I21" s="21">
        <v>681423090421</v>
      </c>
      <c r="J21" s="29">
        <v>1091102711082</v>
      </c>
      <c r="K21" s="13">
        <v>1381698644416</v>
      </c>
      <c r="L21" s="13">
        <v>8829832425382</v>
      </c>
      <c r="M21" s="30">
        <v>10211531069798</v>
      </c>
    </row>
    <row r="22" spans="2:13" ht="20.25">
      <c r="B22" s="32">
        <v>17</v>
      </c>
      <c r="C22" s="10" t="s">
        <v>17</v>
      </c>
      <c r="D22" s="46" t="s">
        <v>44</v>
      </c>
      <c r="E22" s="33">
        <v>1012217996878</v>
      </c>
      <c r="F22" s="33">
        <v>1850557659547</v>
      </c>
      <c r="G22" s="28">
        <v>2862775656425</v>
      </c>
      <c r="H22" s="35">
        <v>49456076308</v>
      </c>
      <c r="I22" s="34">
        <v>47717187302</v>
      </c>
      <c r="J22" s="29">
        <v>97173263610</v>
      </c>
      <c r="K22" s="33">
        <v>5601984199056</v>
      </c>
      <c r="L22" s="33">
        <v>7472654257361</v>
      </c>
      <c r="M22" s="30">
        <v>13074638456417</v>
      </c>
    </row>
    <row r="23" spans="2:13" ht="20.25">
      <c r="B23" s="32">
        <v>18</v>
      </c>
      <c r="C23" s="10" t="s">
        <v>18</v>
      </c>
      <c r="D23" s="46" t="s">
        <v>44</v>
      </c>
      <c r="E23" s="33">
        <v>1301242607500</v>
      </c>
      <c r="F23" s="33">
        <v>3090431669000</v>
      </c>
      <c r="G23" s="28">
        <v>4391674276500</v>
      </c>
      <c r="H23" s="35">
        <v>5090638481967</v>
      </c>
      <c r="I23" s="34">
        <v>6137608165473</v>
      </c>
      <c r="J23" s="29">
        <v>11228246647440</v>
      </c>
      <c r="K23" s="33">
        <v>732046200637</v>
      </c>
      <c r="L23" s="33">
        <v>281949088622</v>
      </c>
      <c r="M23" s="30">
        <v>1013995289259</v>
      </c>
    </row>
    <row r="24" spans="2:13" ht="20.25">
      <c r="B24" s="4">
        <v>19</v>
      </c>
      <c r="C24" s="2" t="s">
        <v>27</v>
      </c>
      <c r="D24" s="43" t="s">
        <v>44</v>
      </c>
      <c r="E24" s="13">
        <v>15633175651153</v>
      </c>
      <c r="F24" s="13">
        <v>22493328322579</v>
      </c>
      <c r="G24" s="28">
        <v>38126503973732</v>
      </c>
      <c r="H24" s="11">
        <v>2043497542635</v>
      </c>
      <c r="I24" s="21">
        <v>2300066260366</v>
      </c>
      <c r="J24" s="29">
        <v>4343563803001</v>
      </c>
      <c r="K24" s="13">
        <v>17132701088951</v>
      </c>
      <c r="L24" s="13">
        <v>28919183697530</v>
      </c>
      <c r="M24" s="30">
        <v>46051884786481</v>
      </c>
    </row>
    <row r="25" spans="2:13" ht="20.25">
      <c r="B25" s="5">
        <v>20</v>
      </c>
      <c r="C25" s="1" t="s">
        <v>31</v>
      </c>
      <c r="D25" s="44" t="s">
        <v>44</v>
      </c>
      <c r="E25" s="16">
        <v>38543467929</v>
      </c>
      <c r="F25" s="12">
        <v>5786230000</v>
      </c>
      <c r="G25" s="28">
        <v>44329697929</v>
      </c>
      <c r="H25" s="12">
        <v>5530607461</v>
      </c>
      <c r="I25" s="36">
        <v>16059856</v>
      </c>
      <c r="J25" s="28">
        <v>5546667317</v>
      </c>
      <c r="K25" s="12">
        <v>28637961738</v>
      </c>
      <c r="L25" s="12">
        <v>3179050517</v>
      </c>
      <c r="M25" s="31">
        <v>31817012255</v>
      </c>
    </row>
    <row r="26" spans="2:13" ht="20.25" thickBot="1">
      <c r="B26" s="53" t="s">
        <v>19</v>
      </c>
      <c r="C26" s="60"/>
      <c r="D26" s="37"/>
      <c r="E26" s="25">
        <f aca="true" t="shared" si="0" ref="E26:M26">SUM(E6:E25)</f>
        <v>29985949642991</v>
      </c>
      <c r="F26" s="25">
        <f t="shared" si="0"/>
        <v>45224549029682</v>
      </c>
      <c r="G26" s="25">
        <f t="shared" si="0"/>
        <v>75210498672673</v>
      </c>
      <c r="H26" s="25">
        <f t="shared" si="0"/>
        <v>14132130527717</v>
      </c>
      <c r="I26" s="25">
        <f t="shared" si="0"/>
        <v>14358465160928</v>
      </c>
      <c r="J26" s="25">
        <f t="shared" si="0"/>
        <v>28490595688645</v>
      </c>
      <c r="K26" s="25">
        <f t="shared" si="0"/>
        <v>38155235019162</v>
      </c>
      <c r="L26" s="25">
        <f t="shared" si="0"/>
        <v>67882741096698</v>
      </c>
      <c r="M26" s="26">
        <f t="shared" si="0"/>
        <v>106037976115860</v>
      </c>
    </row>
    <row r="27" spans="2:13" ht="18.75" thickTop="1">
      <c r="B27" s="9"/>
      <c r="C27" s="8"/>
      <c r="D27" s="61"/>
      <c r="E27" s="62"/>
      <c r="F27" s="62"/>
      <c r="G27" s="62"/>
      <c r="H27" s="62"/>
      <c r="I27" s="6"/>
      <c r="J27" s="6"/>
      <c r="K27" s="6"/>
      <c r="L27" s="6"/>
      <c r="M27" s="6"/>
    </row>
  </sheetData>
  <sheetProtection/>
  <mergeCells count="11">
    <mergeCell ref="K4:M4"/>
    <mergeCell ref="B26:C26"/>
    <mergeCell ref="D27:H27"/>
    <mergeCell ref="B1:M1"/>
    <mergeCell ref="B2:M2"/>
    <mergeCell ref="B3:M3"/>
    <mergeCell ref="B4:B5"/>
    <mergeCell ref="C4:C5"/>
    <mergeCell ref="D4:D5"/>
    <mergeCell ref="E4:G4"/>
    <mergeCell ref="H4:J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d.kabodvand</cp:lastModifiedBy>
  <cp:lastPrinted>2011-04-26T10:51:34Z</cp:lastPrinted>
  <dcterms:created xsi:type="dcterms:W3CDTF">2004-11-17T12:25:45Z</dcterms:created>
  <dcterms:modified xsi:type="dcterms:W3CDTF">2017-02-04T07:23:56Z</dcterms:modified>
  <cp:category/>
  <cp:version/>
  <cp:contentType/>
  <cp:contentStatus/>
</cp:coreProperties>
</file>