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6720" windowHeight="4755" tabRatio="829" activeTab="0"/>
  </bookViews>
  <sheets>
    <sheet name="95-12" sheetId="1" r:id="rId1"/>
    <sheet name="95-11" sheetId="2" r:id="rId2"/>
    <sheet name="95-10" sheetId="3" r:id="rId3"/>
    <sheet name="95-09" sheetId="4" r:id="rId4"/>
    <sheet name="95-08" sheetId="5" r:id="rId5"/>
    <sheet name="95-07" sheetId="6" r:id="rId6"/>
    <sheet name="95-06" sheetId="7" r:id="rId7"/>
    <sheet name="95-05" sheetId="8" r:id="rId8"/>
    <sheet name="95-04" sheetId="9" r:id="rId9"/>
    <sheet name="95-03" sheetId="10" r:id="rId10"/>
    <sheet name="95-02" sheetId="11" r:id="rId11"/>
    <sheet name="95-01" sheetId="12" r:id="rId12"/>
  </sheets>
  <definedNames/>
  <calcPr fullCalcOnLoad="1"/>
</workbook>
</file>

<file path=xl/sharedStrings.xml><?xml version="1.0" encoding="utf-8"?>
<sst xmlns="http://schemas.openxmlformats.org/spreadsheetml/2006/main" count="576" uniqueCount="56">
  <si>
    <t>رديف</t>
  </si>
  <si>
    <t>خودپرداز</t>
  </si>
  <si>
    <t>پايانه شعب</t>
  </si>
  <si>
    <t>تهران</t>
  </si>
  <si>
    <t>جمع:</t>
  </si>
  <si>
    <t xml:space="preserve">کارت </t>
  </si>
  <si>
    <t>بانک مرکزي جمهوري اسلامي ايران</t>
  </si>
  <si>
    <t xml:space="preserve">اداره نظام‌هاي پرداخت </t>
  </si>
  <si>
    <t>استان</t>
  </si>
  <si>
    <t>صادرشده</t>
  </si>
  <si>
    <t>دستگاه</t>
  </si>
  <si>
    <t>تعداد تراكنش</t>
  </si>
  <si>
    <t>مبلغ تراكنش</t>
  </si>
  <si>
    <t>آذربايجان شرقي</t>
  </si>
  <si>
    <t>آذربايجان غربي</t>
  </si>
  <si>
    <t>اردبيل</t>
  </si>
  <si>
    <t>اصفهان</t>
  </si>
  <si>
    <t>ايلام</t>
  </si>
  <si>
    <t>بوشهر</t>
  </si>
  <si>
    <t>چهارمحال و بختياري</t>
  </si>
  <si>
    <t>خراسان جنوبي</t>
  </si>
  <si>
    <t>خراسان رضوي</t>
  </si>
  <si>
    <t>خراسان شمالي</t>
  </si>
  <si>
    <t>خوزستان</t>
  </si>
  <si>
    <t>زنجان</t>
  </si>
  <si>
    <t>ساير مناطق</t>
  </si>
  <si>
    <t>سمنان</t>
  </si>
  <si>
    <t>سيستان و بلوچستان</t>
  </si>
  <si>
    <t>فارس</t>
  </si>
  <si>
    <t>قزوين</t>
  </si>
  <si>
    <t>قم</t>
  </si>
  <si>
    <t>كردستان</t>
  </si>
  <si>
    <t>كرمان</t>
  </si>
  <si>
    <t>كرمانشاه</t>
  </si>
  <si>
    <t>كهكيلويه و بويراحمد</t>
  </si>
  <si>
    <t>گلستان</t>
  </si>
  <si>
    <t>گيلان</t>
  </si>
  <si>
    <t>لرستان</t>
  </si>
  <si>
    <t>مازندران</t>
  </si>
  <si>
    <t>مركزي</t>
  </si>
  <si>
    <t>مناطق آزاد</t>
  </si>
  <si>
    <t>هرمزگان</t>
  </si>
  <si>
    <t>همدان</t>
  </si>
  <si>
    <t>يزد</t>
  </si>
  <si>
    <t>آمار عملكرد استاني ابزارها و تجهيزات پرداخت الکترونيک در ارديبهشت ماه 1395</t>
  </si>
  <si>
    <t>آمار عملكرد استاني ابزارها و تجهيزات پرداخت الکترونيک در فروردين ماه 1395</t>
  </si>
  <si>
    <t>آمار عملكرد استاني ابزارها و تجهيزات پرداخت الکترونيک در خرداد ماه 1395</t>
  </si>
  <si>
    <t>آمار عملكرد استاني ابزارها و تجهيزات پرداخت الکترونيک در تير ماه 1395</t>
  </si>
  <si>
    <t>آمار عملكرد استاني ابزارها و تجهيزات پرداخت الکترونيک در شهريورماه 1395</t>
  </si>
  <si>
    <t>آمار عملكرد استاني ابزارها و تجهيزات پرداخت الکترونيک در مرداد ماه 1395</t>
  </si>
  <si>
    <t>آمار عملكرد استاني ابزارها و تجهيزات پرداخت الکترونيک در مهر ماه  1395</t>
  </si>
  <si>
    <t>آمار عملكرد استاني ابزارها و تجهيزات پرداخت الکترونيک در آبان ماه 1395</t>
  </si>
  <si>
    <t>آمار عملكرد استاني ابزارها و تجهيزات پرداخت الکترونيک در آذر ماه 1395</t>
  </si>
  <si>
    <t>آمار عملكرد استاني ابزارها و تجهيزات پرداخت الکترونيک در بهمن ماه 1395</t>
  </si>
  <si>
    <t>آمار عملكرد استاني ابزارها و تجهيزات پرداخت الکترونيک در دي ماه 1395</t>
  </si>
  <si>
    <t>آمار عملكرد استاني ابزارها و تجهيزات پرداخت الکترونيک در اسفند ماه 1395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</si>
</sst>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* #,##0_-;_-* #,##0\-;_-* &quot;-&quot;_-;_-@_-"/>
    <numFmt numFmtId="170" formatCode="_-&quot;ريال&quot;\ * #,##0.00_-;_-&quot;ريال&quot;\ * #,##0.00\-;_-&quot;ريال&quot;\ * &quot;-&quot;??_-;_-@_-"/>
    <numFmt numFmtId="171" formatCode="_-* #,##0.00_-;_-* #,##0.00\-;_-* &quot;-&quot;??_-;_-@_-"/>
    <numFmt numFmtId="172" formatCode="&quot;$&quot;\ #,##0_-;&quot;$&quot;\ #,##0\-"/>
    <numFmt numFmtId="173" formatCode="&quot;$&quot;\ #,##0_-;[Red]&quot;$&quot;\ #,##0\-"/>
    <numFmt numFmtId="174" formatCode="&quot;$&quot;\ #,##0.00_-;&quot;$&quot;\ #,##0.00\-"/>
    <numFmt numFmtId="175" formatCode="&quot;$&quot;\ #,##0.00_-;[Red]&quot;$&quot;\ #,##0.00\-"/>
    <numFmt numFmtId="176" formatCode="_-&quot;$&quot;\ * #,##0_-;_-&quot;$&quot;\ * #,##0\-;_-&quot;$&quot;\ * &quot;-&quot;_-;_-@_-"/>
    <numFmt numFmtId="177" formatCode="_-&quot;$&quot;\ * #,##0.00_-;_-&quot;$&quot;\ * #,##0.00\-;_-&quot;$&quot;\ * &quot;-&quot;??_-;_-@_-"/>
    <numFmt numFmtId="178" formatCode="_-* #,##0.000_-;_-* #,##0.000\-;_-* &quot;-&quot;??_-;_-@_-"/>
    <numFmt numFmtId="179" formatCode="_-* #,##0.0000_-;_-* #,##0.0000\-;_-* &quot;-&quot;??_-;_-@_-"/>
    <numFmt numFmtId="180" formatCode="_-* #,##0.0_-;_-* #,##0.0\-;_-* &quot;-&quot;??_-;_-@_-"/>
    <numFmt numFmtId="181" formatCode="_-* #,##0_-;_-* #,##0\-;_-* &quot;-&quot;??_-;_-@_-"/>
    <numFmt numFmtId="182" formatCode="#,##0_-"/>
    <numFmt numFmtId="183" formatCode="0.0%"/>
    <numFmt numFmtId="184" formatCode="0.000%"/>
    <numFmt numFmtId="185" formatCode="0.0000%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0%"/>
    <numFmt numFmtId="191" formatCode="#,##0.0"/>
    <numFmt numFmtId="192" formatCode="#,##0.0000"/>
    <numFmt numFmtId="193" formatCode="#,##0.00000"/>
    <numFmt numFmtId="194" formatCode="#,##0.000000"/>
    <numFmt numFmtId="195" formatCode="#,##0.000"/>
    <numFmt numFmtId="196" formatCode="0.0000000000000000%"/>
    <numFmt numFmtId="197" formatCode="[$-409]mmmmm\-yy;@"/>
    <numFmt numFmtId="198" formatCode="[$-409]mmm\-yy;@"/>
    <numFmt numFmtId="199" formatCode="0.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B Mitra"/>
      <family val="0"/>
    </font>
    <font>
      <b/>
      <sz val="12"/>
      <name val="B Mitra"/>
      <family val="0"/>
    </font>
    <font>
      <b/>
      <sz val="8"/>
      <name val="B Mitra"/>
      <family val="0"/>
    </font>
    <font>
      <b/>
      <sz val="10"/>
      <name val="B Mitra"/>
      <family val="0"/>
    </font>
    <font>
      <sz val="11"/>
      <name val="B Mitra"/>
      <family val="0"/>
    </font>
    <font>
      <b/>
      <sz val="11"/>
      <name val="B Mitr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double"/>
      <top style="medium"/>
      <bottom style="double"/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6" fillId="33" borderId="10" xfId="0" applyFont="1" applyFill="1" applyBorder="1" applyAlignment="1">
      <alignment horizontal="center" readingOrder="2"/>
    </xf>
    <xf numFmtId="0" fontId="6" fillId="33" borderId="11" xfId="0" applyFont="1" applyFill="1" applyBorder="1" applyAlignment="1">
      <alignment horizontal="center" readingOrder="2"/>
    </xf>
    <xf numFmtId="0" fontId="6" fillId="33" borderId="12" xfId="0" applyFont="1" applyFill="1" applyBorder="1" applyAlignment="1">
      <alignment horizontal="center" readingOrder="2"/>
    </xf>
    <xf numFmtId="0" fontId="3" fillId="0" borderId="13" xfId="0" applyFont="1" applyFill="1" applyBorder="1" applyAlignment="1">
      <alignment horizontal="center" vertical="center" readingOrder="2"/>
    </xf>
    <xf numFmtId="0" fontId="3" fillId="0" borderId="14" xfId="0" applyFont="1" applyFill="1" applyBorder="1" applyAlignment="1">
      <alignment readingOrder="2"/>
    </xf>
    <xf numFmtId="3" fontId="7" fillId="0" borderId="15" xfId="42" applyNumberFormat="1" applyFont="1" applyFill="1" applyBorder="1" applyAlignment="1" quotePrefix="1">
      <alignment horizontal="right" readingOrder="2"/>
    </xf>
    <xf numFmtId="3" fontId="7" fillId="0" borderId="15" xfId="42" applyNumberFormat="1" applyFont="1" applyFill="1" applyBorder="1" applyAlignment="1">
      <alignment horizontal="right" readingOrder="2"/>
    </xf>
    <xf numFmtId="3" fontId="7" fillId="0" borderId="16" xfId="42" applyNumberFormat="1" applyFont="1" applyFill="1" applyBorder="1" applyAlignment="1">
      <alignment horizontal="right" readingOrder="2"/>
    </xf>
    <xf numFmtId="3" fontId="8" fillId="0" borderId="14" xfId="42" applyNumberFormat="1" applyFont="1" applyFill="1" applyBorder="1" applyAlignment="1">
      <alignment horizontal="right" readingOrder="2"/>
    </xf>
    <xf numFmtId="3" fontId="7" fillId="0" borderId="14" xfId="42" applyNumberFormat="1" applyFont="1" applyFill="1" applyBorder="1" applyAlignment="1">
      <alignment horizontal="right" readingOrder="2"/>
    </xf>
    <xf numFmtId="3" fontId="8" fillId="0" borderId="17" xfId="42" applyNumberFormat="1" applyFont="1" applyFill="1" applyBorder="1" applyAlignment="1">
      <alignment horizontal="right" readingOrder="2"/>
    </xf>
    <xf numFmtId="0" fontId="3" fillId="0" borderId="18" xfId="0" applyFont="1" applyFill="1" applyBorder="1" applyAlignment="1">
      <alignment horizontal="center" vertical="center" readingOrder="2"/>
    </xf>
    <xf numFmtId="0" fontId="3" fillId="0" borderId="19" xfId="0" applyFont="1" applyFill="1" applyBorder="1" applyAlignment="1">
      <alignment readingOrder="2"/>
    </xf>
    <xf numFmtId="3" fontId="7" fillId="0" borderId="19" xfId="42" applyNumberFormat="1" applyFont="1" applyFill="1" applyBorder="1" applyAlignment="1">
      <alignment horizontal="right" readingOrder="2"/>
    </xf>
    <xf numFmtId="3" fontId="8" fillId="0" borderId="19" xfId="42" applyNumberFormat="1" applyFont="1" applyFill="1" applyBorder="1" applyAlignment="1">
      <alignment horizontal="right" readingOrder="2"/>
    </xf>
    <xf numFmtId="3" fontId="7" fillId="0" borderId="20" xfId="42" applyNumberFormat="1" applyFont="1" applyFill="1" applyBorder="1" applyAlignment="1">
      <alignment horizontal="right" readingOrder="2"/>
    </xf>
    <xf numFmtId="3" fontId="8" fillId="33" borderId="21" xfId="42" applyNumberFormat="1" applyFont="1" applyFill="1" applyBorder="1" applyAlignment="1">
      <alignment horizontal="right" readingOrder="2"/>
    </xf>
    <xf numFmtId="3" fontId="8" fillId="33" borderId="22" xfId="42" applyNumberFormat="1" applyFont="1" applyFill="1" applyBorder="1" applyAlignment="1">
      <alignment horizontal="right" readingOrder="2"/>
    </xf>
    <xf numFmtId="3" fontId="8" fillId="33" borderId="23" xfId="42" applyNumberFormat="1" applyFont="1" applyFill="1" applyBorder="1" applyAlignment="1">
      <alignment horizontal="right" readingOrder="2"/>
    </xf>
    <xf numFmtId="3" fontId="8" fillId="33" borderId="24" xfId="42" applyNumberFormat="1" applyFont="1" applyFill="1" applyBorder="1" applyAlignment="1">
      <alignment horizontal="right" readingOrder="2"/>
    </xf>
    <xf numFmtId="3" fontId="3" fillId="0" borderId="0" xfId="0" applyNumberFormat="1" applyFont="1" applyAlignment="1">
      <alignment/>
    </xf>
    <xf numFmtId="0" fontId="3" fillId="0" borderId="0" xfId="0" applyFont="1" applyAlignment="1">
      <alignment vertical="center"/>
    </xf>
    <xf numFmtId="3" fontId="8" fillId="33" borderId="21" xfId="42" applyNumberFormat="1" applyFont="1" applyFill="1" applyBorder="1" applyAlignment="1">
      <alignment horizontal="right" vertical="center" readingOrder="2"/>
    </xf>
    <xf numFmtId="3" fontId="8" fillId="33" borderId="22" xfId="42" applyNumberFormat="1" applyFont="1" applyFill="1" applyBorder="1" applyAlignment="1">
      <alignment horizontal="right" vertical="center" readingOrder="2"/>
    </xf>
    <xf numFmtId="3" fontId="8" fillId="33" borderId="23" xfId="42" applyNumberFormat="1" applyFont="1" applyFill="1" applyBorder="1" applyAlignment="1">
      <alignment horizontal="right" vertical="center" readingOrder="2"/>
    </xf>
    <xf numFmtId="3" fontId="8" fillId="33" borderId="24" xfId="42" applyNumberFormat="1" applyFont="1" applyFill="1" applyBorder="1" applyAlignment="1">
      <alignment horizontal="right" vertical="center" readingOrder="2"/>
    </xf>
    <xf numFmtId="3" fontId="8" fillId="33" borderId="25" xfId="42" applyNumberFormat="1" applyFont="1" applyFill="1" applyBorder="1" applyAlignment="1">
      <alignment horizontal="center" vertical="center" readingOrder="2"/>
    </xf>
    <xf numFmtId="3" fontId="8" fillId="33" borderId="26" xfId="42" applyNumberFormat="1" applyFont="1" applyFill="1" applyBorder="1" applyAlignment="1">
      <alignment horizontal="center" vertical="center" readingOrder="2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27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6" fillId="33" borderId="28" xfId="0" applyFont="1" applyFill="1" applyBorder="1" applyAlignment="1">
      <alignment horizontal="center" vertical="center" readingOrder="2"/>
    </xf>
    <xf numFmtId="0" fontId="3" fillId="33" borderId="29" xfId="0" applyFont="1" applyFill="1" applyBorder="1" applyAlignment="1">
      <alignment horizontal="center" vertical="center" readingOrder="2"/>
    </xf>
    <xf numFmtId="0" fontId="6" fillId="33" borderId="30" xfId="0" applyFont="1" applyFill="1" applyBorder="1" applyAlignment="1">
      <alignment horizontal="center" vertical="center" readingOrder="2"/>
    </xf>
    <xf numFmtId="0" fontId="3" fillId="33" borderId="31" xfId="0" applyFont="1" applyFill="1" applyBorder="1" applyAlignment="1">
      <alignment/>
    </xf>
    <xf numFmtId="0" fontId="6" fillId="33" borderId="10" xfId="0" applyFont="1" applyFill="1" applyBorder="1" applyAlignment="1">
      <alignment horizontal="center" readingOrder="2"/>
    </xf>
    <xf numFmtId="0" fontId="6" fillId="33" borderId="32" xfId="0" applyFont="1" applyFill="1" applyBorder="1" applyAlignment="1">
      <alignment horizontal="center" readingOrder="2"/>
    </xf>
    <xf numFmtId="0" fontId="6" fillId="0" borderId="33" xfId="0" applyFont="1" applyBorder="1" applyAlignment="1">
      <alignment/>
    </xf>
    <xf numFmtId="0" fontId="6" fillId="33" borderId="29" xfId="0" applyFont="1" applyFill="1" applyBorder="1" applyAlignment="1">
      <alignment horizontal="center" vertical="center" readingOrder="2"/>
    </xf>
    <xf numFmtId="0" fontId="6" fillId="33" borderId="34" xfId="0" applyFont="1" applyFill="1" applyBorder="1" applyAlignment="1">
      <alignment horizontal="center" vertical="center" readingOrder="2"/>
    </xf>
    <xf numFmtId="0" fontId="6" fillId="33" borderId="35" xfId="0" applyFont="1" applyFill="1" applyBorder="1" applyAlignment="1">
      <alignment horizontal="center" vertical="center" readingOrder="2"/>
    </xf>
    <xf numFmtId="0" fontId="6" fillId="33" borderId="36" xfId="0" applyFont="1" applyFill="1" applyBorder="1" applyAlignment="1">
      <alignment horizontal="center" readingOrder="2"/>
    </xf>
    <xf numFmtId="0" fontId="6" fillId="33" borderId="37" xfId="0" applyFont="1" applyFill="1" applyBorder="1" applyAlignment="1">
      <alignment horizontal="center" readingOrder="2"/>
    </xf>
    <xf numFmtId="0" fontId="6" fillId="33" borderId="38" xfId="0" applyFont="1" applyFill="1" applyBorder="1" applyAlignment="1">
      <alignment horizontal="center" readingOrder="2"/>
    </xf>
    <xf numFmtId="0" fontId="6" fillId="33" borderId="39" xfId="0" applyFont="1" applyFill="1" applyBorder="1" applyAlignment="1">
      <alignment horizontal="center" readingOrder="2"/>
    </xf>
    <xf numFmtId="3" fontId="8" fillId="33" borderId="25" xfId="42" applyNumberFormat="1" applyFont="1" applyFill="1" applyBorder="1" applyAlignment="1">
      <alignment horizontal="center" readingOrder="2"/>
    </xf>
    <xf numFmtId="3" fontId="8" fillId="33" borderId="26" xfId="42" applyNumberFormat="1" applyFont="1" applyFill="1" applyBorder="1" applyAlignment="1">
      <alignment horizontal="center" readingOrder="2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809625</xdr:colOff>
      <xdr:row>0</xdr:row>
      <xdr:rowOff>57150</xdr:rowOff>
    </xdr:from>
    <xdr:to>
      <xdr:col>7</xdr:col>
      <xdr:colOff>466725</xdr:colOff>
      <xdr:row>0</xdr:row>
      <xdr:rowOff>666750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57150"/>
          <a:ext cx="4857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247650</xdr:colOff>
      <xdr:row>0</xdr:row>
      <xdr:rowOff>180975</xdr:rowOff>
    </xdr:from>
    <xdr:to>
      <xdr:col>7</xdr:col>
      <xdr:colOff>704850</xdr:colOff>
      <xdr:row>0</xdr:row>
      <xdr:rowOff>638175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180975"/>
          <a:ext cx="457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238125</xdr:colOff>
      <xdr:row>0</xdr:row>
      <xdr:rowOff>95250</xdr:rowOff>
    </xdr:from>
    <xdr:to>
      <xdr:col>7</xdr:col>
      <xdr:colOff>704850</xdr:colOff>
      <xdr:row>0</xdr:row>
      <xdr:rowOff>561975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95250"/>
          <a:ext cx="4667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0</xdr:row>
      <xdr:rowOff>85725</xdr:rowOff>
    </xdr:from>
    <xdr:to>
      <xdr:col>7</xdr:col>
      <xdr:colOff>571500</xdr:colOff>
      <xdr:row>0</xdr:row>
      <xdr:rowOff>504825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76775" y="85725"/>
          <a:ext cx="4191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171450</xdr:colOff>
      <xdr:row>0</xdr:row>
      <xdr:rowOff>85725</xdr:rowOff>
    </xdr:from>
    <xdr:to>
      <xdr:col>7</xdr:col>
      <xdr:colOff>647700</xdr:colOff>
      <xdr:row>0</xdr:row>
      <xdr:rowOff>561975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8572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142875</xdr:colOff>
      <xdr:row>0</xdr:row>
      <xdr:rowOff>238125</xdr:rowOff>
    </xdr:from>
    <xdr:to>
      <xdr:col>7</xdr:col>
      <xdr:colOff>542925</xdr:colOff>
      <xdr:row>0</xdr:row>
      <xdr:rowOff>638175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0" y="23812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123825</xdr:colOff>
      <xdr:row>0</xdr:row>
      <xdr:rowOff>123825</xdr:rowOff>
    </xdr:from>
    <xdr:to>
      <xdr:col>7</xdr:col>
      <xdr:colOff>609600</xdr:colOff>
      <xdr:row>0</xdr:row>
      <xdr:rowOff>609600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123825"/>
          <a:ext cx="4857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171450</xdr:colOff>
      <xdr:row>0</xdr:row>
      <xdr:rowOff>123825</xdr:rowOff>
    </xdr:from>
    <xdr:to>
      <xdr:col>7</xdr:col>
      <xdr:colOff>628650</xdr:colOff>
      <xdr:row>0</xdr:row>
      <xdr:rowOff>581025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123825"/>
          <a:ext cx="457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95250</xdr:colOff>
      <xdr:row>0</xdr:row>
      <xdr:rowOff>142875</xdr:rowOff>
    </xdr:from>
    <xdr:to>
      <xdr:col>7</xdr:col>
      <xdr:colOff>523875</xdr:colOff>
      <xdr:row>0</xdr:row>
      <xdr:rowOff>571500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142875"/>
          <a:ext cx="4286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85725</xdr:colOff>
      <xdr:row>0</xdr:row>
      <xdr:rowOff>133350</xdr:rowOff>
    </xdr:from>
    <xdr:to>
      <xdr:col>7</xdr:col>
      <xdr:colOff>552450</xdr:colOff>
      <xdr:row>0</xdr:row>
      <xdr:rowOff>600075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33350"/>
          <a:ext cx="4667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171450</xdr:colOff>
      <xdr:row>0</xdr:row>
      <xdr:rowOff>133350</xdr:rowOff>
    </xdr:from>
    <xdr:to>
      <xdr:col>7</xdr:col>
      <xdr:colOff>561975</xdr:colOff>
      <xdr:row>0</xdr:row>
      <xdr:rowOff>523875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133350"/>
          <a:ext cx="3905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28575</xdr:colOff>
      <xdr:row>0</xdr:row>
      <xdr:rowOff>219075</xdr:rowOff>
    </xdr:from>
    <xdr:to>
      <xdr:col>7</xdr:col>
      <xdr:colOff>466725</xdr:colOff>
      <xdr:row>0</xdr:row>
      <xdr:rowOff>657225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2950" y="219075"/>
          <a:ext cx="4381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C1:N39"/>
  <sheetViews>
    <sheetView rightToLeft="1" tabSelected="1" zoomScalePageLayoutView="0" workbookViewId="0" topLeftCell="A1">
      <selection activeCell="B17" sqref="B17"/>
    </sheetView>
  </sheetViews>
  <sheetFormatPr defaultColWidth="9.140625" defaultRowHeight="12.75"/>
  <cols>
    <col min="1" max="1" width="9.140625" style="1" customWidth="1"/>
    <col min="2" max="2" width="8.421875" style="1" customWidth="1"/>
    <col min="3" max="3" width="4.8515625" style="1" bestFit="1" customWidth="1"/>
    <col min="4" max="4" width="18.00390625" style="1" customWidth="1"/>
    <col min="5" max="5" width="12.421875" style="1" bestFit="1" customWidth="1"/>
    <col min="6" max="6" width="7.28125" style="1" bestFit="1" customWidth="1"/>
    <col min="7" max="7" width="12.421875" style="1" bestFit="1" customWidth="1"/>
    <col min="8" max="8" width="22.57421875" style="1" bestFit="1" customWidth="1"/>
    <col min="9" max="9" width="7.28125" style="1" bestFit="1" customWidth="1"/>
    <col min="10" max="10" width="11.28125" style="1" bestFit="1" customWidth="1"/>
    <col min="11" max="11" width="20.7109375" style="1" bestFit="1" customWidth="1"/>
    <col min="12" max="16384" width="9.140625" style="1" customWidth="1"/>
  </cols>
  <sheetData>
    <row r="1" spans="3:11" ht="70.5" customHeight="1">
      <c r="C1" s="33" t="s">
        <v>6</v>
      </c>
      <c r="D1" s="33"/>
      <c r="E1" s="33"/>
      <c r="F1" s="33"/>
      <c r="G1" s="33"/>
      <c r="H1" s="33"/>
      <c r="I1" s="33"/>
      <c r="J1" s="33"/>
      <c r="K1" s="33"/>
    </row>
    <row r="2" spans="3:11" ht="18.75" customHeight="1">
      <c r="C2" s="33" t="s">
        <v>7</v>
      </c>
      <c r="D2" s="33"/>
      <c r="E2" s="33"/>
      <c r="F2" s="33"/>
      <c r="G2" s="33"/>
      <c r="H2" s="33"/>
      <c r="I2" s="33"/>
      <c r="J2" s="33"/>
      <c r="K2" s="33"/>
    </row>
    <row r="3" spans="3:14" ht="29.25" customHeight="1" thickBot="1">
      <c r="C3" s="34" t="s">
        <v>55</v>
      </c>
      <c r="D3" s="34"/>
      <c r="E3" s="34"/>
      <c r="F3" s="34"/>
      <c r="G3" s="34"/>
      <c r="H3" s="34"/>
      <c r="I3" s="34"/>
      <c r="J3" s="34"/>
      <c r="K3" s="34"/>
      <c r="L3" s="2"/>
      <c r="M3" s="2"/>
      <c r="N3" s="2"/>
    </row>
    <row r="4" spans="3:11" ht="18" customHeight="1" thickTop="1">
      <c r="C4" s="36" t="s">
        <v>0</v>
      </c>
      <c r="D4" s="44" t="s">
        <v>8</v>
      </c>
      <c r="E4" s="3" t="s">
        <v>5</v>
      </c>
      <c r="F4" s="46" t="s">
        <v>1</v>
      </c>
      <c r="G4" s="47"/>
      <c r="H4" s="48"/>
      <c r="I4" s="46" t="s">
        <v>2</v>
      </c>
      <c r="J4" s="47"/>
      <c r="K4" s="49"/>
    </row>
    <row r="5" spans="3:11" ht="18" customHeight="1" thickBot="1">
      <c r="C5" s="43"/>
      <c r="D5" s="45"/>
      <c r="E5" s="4" t="s">
        <v>9</v>
      </c>
      <c r="F5" s="4" t="s">
        <v>10</v>
      </c>
      <c r="G5" s="4" t="s">
        <v>11</v>
      </c>
      <c r="H5" s="4" t="s">
        <v>12</v>
      </c>
      <c r="I5" s="4" t="s">
        <v>10</v>
      </c>
      <c r="J5" s="4" t="s">
        <v>11</v>
      </c>
      <c r="K5" s="5" t="s">
        <v>12</v>
      </c>
    </row>
    <row r="6" spans="3:11" ht="18">
      <c r="C6" s="6">
        <v>1</v>
      </c>
      <c r="D6" s="7" t="s">
        <v>13</v>
      </c>
      <c r="E6" s="8">
        <v>16493353</v>
      </c>
      <c r="F6" s="9">
        <v>2224</v>
      </c>
      <c r="G6" s="10">
        <v>21905974</v>
      </c>
      <c r="H6" s="11">
        <v>60190133353018</v>
      </c>
      <c r="I6" s="12">
        <v>3368</v>
      </c>
      <c r="J6" s="12">
        <v>1207277</v>
      </c>
      <c r="K6" s="13">
        <v>24033338536276</v>
      </c>
    </row>
    <row r="7" spans="3:11" ht="18">
      <c r="C7" s="14">
        <f aca="true" t="shared" si="0" ref="C7:C37">C6+1</f>
        <v>2</v>
      </c>
      <c r="D7" s="15" t="s">
        <v>14</v>
      </c>
      <c r="E7" s="16">
        <v>10870495</v>
      </c>
      <c r="F7" s="16">
        <v>1565</v>
      </c>
      <c r="G7" s="16">
        <v>14818766</v>
      </c>
      <c r="H7" s="17">
        <v>50177759149747</v>
      </c>
      <c r="I7" s="18">
        <v>2489</v>
      </c>
      <c r="J7" s="16">
        <v>895503</v>
      </c>
      <c r="K7" s="13">
        <v>19592189065692</v>
      </c>
    </row>
    <row r="8" spans="3:11" ht="18">
      <c r="C8" s="14">
        <f t="shared" si="0"/>
        <v>3</v>
      </c>
      <c r="D8" s="15" t="s">
        <v>15</v>
      </c>
      <c r="E8" s="16">
        <v>5152828</v>
      </c>
      <c r="F8" s="16">
        <v>824</v>
      </c>
      <c r="G8" s="16">
        <v>7215262</v>
      </c>
      <c r="H8" s="17">
        <v>17559595242575</v>
      </c>
      <c r="I8" s="18">
        <v>1334</v>
      </c>
      <c r="J8" s="16">
        <v>368898</v>
      </c>
      <c r="K8" s="13">
        <v>6249302972536</v>
      </c>
    </row>
    <row r="9" spans="3:11" ht="18">
      <c r="C9" s="14">
        <f t="shared" si="0"/>
        <v>4</v>
      </c>
      <c r="D9" s="15" t="s">
        <v>16</v>
      </c>
      <c r="E9" s="16">
        <v>28288379</v>
      </c>
      <c r="F9" s="16">
        <v>3224</v>
      </c>
      <c r="G9" s="16">
        <v>37025480</v>
      </c>
      <c r="H9" s="17">
        <v>126087193804512</v>
      </c>
      <c r="I9" s="18">
        <v>5426</v>
      </c>
      <c r="J9" s="16">
        <v>2041939</v>
      </c>
      <c r="K9" s="13">
        <v>50545847221775</v>
      </c>
    </row>
    <row r="10" spans="3:11" ht="18">
      <c r="C10" s="14">
        <f t="shared" si="0"/>
        <v>5</v>
      </c>
      <c r="D10" s="15" t="s">
        <v>17</v>
      </c>
      <c r="E10" s="16">
        <v>3200485</v>
      </c>
      <c r="F10" s="16">
        <v>520</v>
      </c>
      <c r="G10" s="16">
        <v>4495289</v>
      </c>
      <c r="H10" s="17">
        <v>11536753883399</v>
      </c>
      <c r="I10" s="18">
        <v>773</v>
      </c>
      <c r="J10" s="16">
        <v>242392</v>
      </c>
      <c r="K10" s="13">
        <v>4671161193670</v>
      </c>
    </row>
    <row r="11" spans="3:11" ht="18">
      <c r="C11" s="14">
        <f t="shared" si="0"/>
        <v>6</v>
      </c>
      <c r="D11" s="15" t="s">
        <v>18</v>
      </c>
      <c r="E11" s="16">
        <v>6661871</v>
      </c>
      <c r="F11" s="16">
        <v>825</v>
      </c>
      <c r="G11" s="16">
        <v>8284357</v>
      </c>
      <c r="H11" s="17">
        <v>33315993737287</v>
      </c>
      <c r="I11" s="18">
        <v>1386</v>
      </c>
      <c r="J11" s="16">
        <v>503757</v>
      </c>
      <c r="K11" s="13">
        <v>14088212244866</v>
      </c>
    </row>
    <row r="12" spans="3:11" ht="18">
      <c r="C12" s="14">
        <f t="shared" si="0"/>
        <v>7</v>
      </c>
      <c r="D12" s="15" t="s">
        <v>3</v>
      </c>
      <c r="E12" s="16">
        <v>134460524</v>
      </c>
      <c r="F12" s="16">
        <v>12874</v>
      </c>
      <c r="G12" s="16">
        <v>145318189</v>
      </c>
      <c r="H12" s="17">
        <v>565775099818719</v>
      </c>
      <c r="I12" s="18">
        <v>15932</v>
      </c>
      <c r="J12" s="16">
        <v>5851303</v>
      </c>
      <c r="K12" s="13">
        <v>264189777983710</v>
      </c>
    </row>
    <row r="13" spans="3:11" ht="18">
      <c r="C13" s="14">
        <f t="shared" si="0"/>
        <v>8</v>
      </c>
      <c r="D13" s="15" t="s">
        <v>19</v>
      </c>
      <c r="E13" s="16">
        <v>4500724</v>
      </c>
      <c r="F13" s="16">
        <v>664</v>
      </c>
      <c r="G13" s="16">
        <v>5648367</v>
      </c>
      <c r="H13" s="17">
        <v>14496998403964</v>
      </c>
      <c r="I13" s="18">
        <v>1005</v>
      </c>
      <c r="J13" s="16">
        <v>392908</v>
      </c>
      <c r="K13" s="13">
        <v>8181106987253</v>
      </c>
    </row>
    <row r="14" spans="3:11" ht="18">
      <c r="C14" s="14">
        <f t="shared" si="0"/>
        <v>9</v>
      </c>
      <c r="D14" s="15" t="s">
        <v>20</v>
      </c>
      <c r="E14" s="16">
        <v>4162421</v>
      </c>
      <c r="F14" s="16">
        <v>596</v>
      </c>
      <c r="G14" s="16">
        <v>4268652</v>
      </c>
      <c r="H14" s="17">
        <v>8646044110028</v>
      </c>
      <c r="I14" s="18">
        <v>1006</v>
      </c>
      <c r="J14" s="16">
        <v>261784</v>
      </c>
      <c r="K14" s="13">
        <v>4101953707240</v>
      </c>
    </row>
    <row r="15" spans="3:11" ht="18">
      <c r="C15" s="14">
        <f t="shared" si="0"/>
        <v>10</v>
      </c>
      <c r="D15" s="15" t="s">
        <v>21</v>
      </c>
      <c r="E15" s="16">
        <v>27788963</v>
      </c>
      <c r="F15" s="16">
        <v>3720</v>
      </c>
      <c r="G15" s="16">
        <v>37214399</v>
      </c>
      <c r="H15" s="17">
        <v>108283090434893</v>
      </c>
      <c r="I15" s="18">
        <v>5046</v>
      </c>
      <c r="J15" s="16">
        <v>1866314</v>
      </c>
      <c r="K15" s="13">
        <v>39050408804316</v>
      </c>
    </row>
    <row r="16" spans="3:11" ht="18">
      <c r="C16" s="14">
        <f t="shared" si="0"/>
        <v>11</v>
      </c>
      <c r="D16" s="15" t="s">
        <v>22</v>
      </c>
      <c r="E16" s="16">
        <v>3803980</v>
      </c>
      <c r="F16" s="16">
        <v>540</v>
      </c>
      <c r="G16" s="16">
        <v>4715091</v>
      </c>
      <c r="H16" s="17">
        <v>9151573090496</v>
      </c>
      <c r="I16" s="18">
        <v>811</v>
      </c>
      <c r="J16" s="16">
        <v>312767</v>
      </c>
      <c r="K16" s="13">
        <v>6025353368705</v>
      </c>
    </row>
    <row r="17" spans="3:11" ht="18">
      <c r="C17" s="14">
        <f t="shared" si="0"/>
        <v>12</v>
      </c>
      <c r="D17" s="15" t="s">
        <v>23</v>
      </c>
      <c r="E17" s="16">
        <v>20903815</v>
      </c>
      <c r="F17" s="16">
        <v>2433</v>
      </c>
      <c r="G17" s="16">
        <v>28599995</v>
      </c>
      <c r="H17" s="17">
        <v>88523336255670</v>
      </c>
      <c r="I17" s="18">
        <v>3455</v>
      </c>
      <c r="J17" s="16">
        <v>1285682</v>
      </c>
      <c r="K17" s="13">
        <v>31577837778025</v>
      </c>
    </row>
    <row r="18" spans="3:11" ht="18">
      <c r="C18" s="14">
        <f t="shared" si="0"/>
        <v>13</v>
      </c>
      <c r="D18" s="15" t="s">
        <v>24</v>
      </c>
      <c r="E18" s="16">
        <v>4635352</v>
      </c>
      <c r="F18" s="16">
        <v>709</v>
      </c>
      <c r="G18" s="16">
        <v>5918261</v>
      </c>
      <c r="H18" s="17">
        <v>13953163089640</v>
      </c>
      <c r="I18" s="18">
        <v>1254</v>
      </c>
      <c r="J18" s="16">
        <v>441474</v>
      </c>
      <c r="K18" s="13">
        <v>8219771746668</v>
      </c>
    </row>
    <row r="19" spans="3:11" ht="18">
      <c r="C19" s="14">
        <f t="shared" si="0"/>
        <v>14</v>
      </c>
      <c r="D19" s="15" t="s">
        <v>25</v>
      </c>
      <c r="E19" s="16">
        <v>5948467</v>
      </c>
      <c r="F19" s="16">
        <v>719</v>
      </c>
      <c r="G19" s="16">
        <v>8740686</v>
      </c>
      <c r="H19" s="17">
        <v>26931655452098</v>
      </c>
      <c r="I19" s="18">
        <v>696</v>
      </c>
      <c r="J19" s="16">
        <v>150646</v>
      </c>
      <c r="K19" s="13">
        <v>7590343738072</v>
      </c>
    </row>
    <row r="20" spans="3:11" ht="18">
      <c r="C20" s="14">
        <f t="shared" si="0"/>
        <v>15</v>
      </c>
      <c r="D20" s="15" t="s">
        <v>26</v>
      </c>
      <c r="E20" s="16">
        <v>4565316</v>
      </c>
      <c r="F20" s="16">
        <v>706</v>
      </c>
      <c r="G20" s="16">
        <v>5628175</v>
      </c>
      <c r="H20" s="17">
        <v>11889424390413</v>
      </c>
      <c r="I20" s="18">
        <v>1089</v>
      </c>
      <c r="J20" s="16">
        <v>426118</v>
      </c>
      <c r="K20" s="13">
        <v>7073557543786</v>
      </c>
    </row>
    <row r="21" spans="3:11" ht="18">
      <c r="C21" s="14">
        <f t="shared" si="0"/>
        <v>16</v>
      </c>
      <c r="D21" s="15" t="s">
        <v>27</v>
      </c>
      <c r="E21" s="16">
        <v>7837785</v>
      </c>
      <c r="F21" s="16">
        <v>1039</v>
      </c>
      <c r="G21" s="16">
        <v>11486896</v>
      </c>
      <c r="H21" s="17">
        <v>42144647490204</v>
      </c>
      <c r="I21" s="18">
        <v>1347</v>
      </c>
      <c r="J21" s="16">
        <v>568814</v>
      </c>
      <c r="K21" s="13">
        <v>15094416971119</v>
      </c>
    </row>
    <row r="22" spans="3:11" ht="18">
      <c r="C22" s="14">
        <f t="shared" si="0"/>
        <v>17</v>
      </c>
      <c r="D22" s="15" t="s">
        <v>28</v>
      </c>
      <c r="E22" s="16">
        <v>23033881</v>
      </c>
      <c r="F22" s="16">
        <v>2741</v>
      </c>
      <c r="G22" s="16">
        <v>29058115</v>
      </c>
      <c r="H22" s="17">
        <v>98878751657885</v>
      </c>
      <c r="I22" s="18">
        <v>4589</v>
      </c>
      <c r="J22" s="16">
        <v>1566292</v>
      </c>
      <c r="K22" s="13">
        <v>35397956891434</v>
      </c>
    </row>
    <row r="23" spans="3:11" ht="18">
      <c r="C23" s="14">
        <f t="shared" si="0"/>
        <v>18</v>
      </c>
      <c r="D23" s="15" t="s">
        <v>29</v>
      </c>
      <c r="E23" s="16">
        <v>6842223</v>
      </c>
      <c r="F23" s="16">
        <v>863</v>
      </c>
      <c r="G23" s="16">
        <v>9423331</v>
      </c>
      <c r="H23" s="17">
        <v>22373875219538</v>
      </c>
      <c r="I23" s="18">
        <v>1166</v>
      </c>
      <c r="J23" s="16">
        <v>436126</v>
      </c>
      <c r="K23" s="13">
        <v>8868532511451</v>
      </c>
    </row>
    <row r="24" spans="3:11" ht="18">
      <c r="C24" s="14">
        <f t="shared" si="0"/>
        <v>19</v>
      </c>
      <c r="D24" s="15" t="s">
        <v>30</v>
      </c>
      <c r="E24" s="16">
        <v>6578426</v>
      </c>
      <c r="F24" s="16">
        <v>858</v>
      </c>
      <c r="G24" s="16">
        <v>8512978</v>
      </c>
      <c r="H24" s="17">
        <v>23571381679860</v>
      </c>
      <c r="I24" s="18">
        <v>1132</v>
      </c>
      <c r="J24" s="16">
        <v>473106</v>
      </c>
      <c r="K24" s="13">
        <v>10464873237476</v>
      </c>
    </row>
    <row r="25" spans="3:11" ht="18">
      <c r="C25" s="14">
        <f t="shared" si="0"/>
        <v>20</v>
      </c>
      <c r="D25" s="15" t="s">
        <v>31</v>
      </c>
      <c r="E25" s="16">
        <v>5864590</v>
      </c>
      <c r="F25" s="16">
        <v>835</v>
      </c>
      <c r="G25" s="16">
        <v>8328276</v>
      </c>
      <c r="H25" s="17">
        <v>27837376442753</v>
      </c>
      <c r="I25" s="18">
        <v>1248</v>
      </c>
      <c r="J25" s="16">
        <v>490426</v>
      </c>
      <c r="K25" s="13">
        <v>9521060691406</v>
      </c>
    </row>
    <row r="26" spans="3:11" ht="18">
      <c r="C26" s="14">
        <f t="shared" si="0"/>
        <v>21</v>
      </c>
      <c r="D26" s="15" t="s">
        <v>32</v>
      </c>
      <c r="E26" s="16">
        <v>12935307</v>
      </c>
      <c r="F26" s="16">
        <v>1708</v>
      </c>
      <c r="G26" s="16">
        <v>18277531</v>
      </c>
      <c r="H26" s="17">
        <v>47781670118851</v>
      </c>
      <c r="I26" s="18">
        <v>2658</v>
      </c>
      <c r="J26" s="16">
        <v>1029509</v>
      </c>
      <c r="K26" s="13">
        <v>17833051309268</v>
      </c>
    </row>
    <row r="27" spans="3:11" ht="18">
      <c r="C27" s="14">
        <f t="shared" si="0"/>
        <v>22</v>
      </c>
      <c r="D27" s="15" t="s">
        <v>33</v>
      </c>
      <c r="E27" s="16">
        <v>8699882</v>
      </c>
      <c r="F27" s="16">
        <v>1118</v>
      </c>
      <c r="G27" s="16">
        <v>12464099</v>
      </c>
      <c r="H27" s="17">
        <v>37421579304706</v>
      </c>
      <c r="I27" s="18">
        <v>1748</v>
      </c>
      <c r="J27" s="16">
        <v>657396</v>
      </c>
      <c r="K27" s="13">
        <v>13321236623853</v>
      </c>
    </row>
    <row r="28" spans="3:11" ht="18">
      <c r="C28" s="14">
        <f t="shared" si="0"/>
        <v>23</v>
      </c>
      <c r="D28" s="15" t="s">
        <v>34</v>
      </c>
      <c r="E28" s="16">
        <v>3267033</v>
      </c>
      <c r="F28" s="16">
        <v>423</v>
      </c>
      <c r="G28" s="16">
        <v>4452712</v>
      </c>
      <c r="H28" s="17">
        <v>10633284788492</v>
      </c>
      <c r="I28" s="18">
        <v>491</v>
      </c>
      <c r="J28" s="16">
        <v>200047</v>
      </c>
      <c r="K28" s="13">
        <v>4377661943829</v>
      </c>
    </row>
    <row r="29" spans="3:11" ht="18">
      <c r="C29" s="14">
        <f t="shared" si="0"/>
        <v>24</v>
      </c>
      <c r="D29" s="15" t="s">
        <v>35</v>
      </c>
      <c r="E29" s="16">
        <v>7886350</v>
      </c>
      <c r="F29" s="16">
        <v>897</v>
      </c>
      <c r="G29" s="16">
        <v>9430911</v>
      </c>
      <c r="H29" s="17">
        <v>20336918800235</v>
      </c>
      <c r="I29" s="18">
        <v>1596</v>
      </c>
      <c r="J29" s="16">
        <v>607437</v>
      </c>
      <c r="K29" s="13">
        <v>10194462133071</v>
      </c>
    </row>
    <row r="30" spans="3:11" ht="18">
      <c r="C30" s="14">
        <f t="shared" si="0"/>
        <v>25</v>
      </c>
      <c r="D30" s="15" t="s">
        <v>36</v>
      </c>
      <c r="E30" s="16">
        <v>12605011</v>
      </c>
      <c r="F30" s="16">
        <v>1501</v>
      </c>
      <c r="G30" s="16">
        <v>16879549</v>
      </c>
      <c r="H30" s="17">
        <v>38106950013968</v>
      </c>
      <c r="I30" s="18">
        <v>2960</v>
      </c>
      <c r="J30" s="16">
        <v>1165552</v>
      </c>
      <c r="K30" s="13">
        <v>17003783287058</v>
      </c>
    </row>
    <row r="31" spans="3:11" ht="18">
      <c r="C31" s="14">
        <f t="shared" si="0"/>
        <v>26</v>
      </c>
      <c r="D31" s="15" t="s">
        <v>37</v>
      </c>
      <c r="E31" s="16">
        <v>6665235</v>
      </c>
      <c r="F31" s="16">
        <v>891</v>
      </c>
      <c r="G31" s="16">
        <v>10208748</v>
      </c>
      <c r="H31" s="17">
        <v>24022657210007</v>
      </c>
      <c r="I31" s="18">
        <v>1436</v>
      </c>
      <c r="J31" s="16">
        <v>555201</v>
      </c>
      <c r="K31" s="13">
        <v>8820686393199</v>
      </c>
    </row>
    <row r="32" spans="3:11" ht="18">
      <c r="C32" s="14">
        <f t="shared" si="0"/>
        <v>27</v>
      </c>
      <c r="D32" s="15" t="s">
        <v>38</v>
      </c>
      <c r="E32" s="16">
        <v>14828508</v>
      </c>
      <c r="F32" s="16">
        <v>2054</v>
      </c>
      <c r="G32" s="16">
        <v>23449661</v>
      </c>
      <c r="H32" s="17">
        <v>62149329295460</v>
      </c>
      <c r="I32" s="18">
        <v>4075</v>
      </c>
      <c r="J32" s="16">
        <v>1570090</v>
      </c>
      <c r="K32" s="13">
        <v>28987303781964</v>
      </c>
    </row>
    <row r="33" spans="3:11" ht="18">
      <c r="C33" s="14">
        <f t="shared" si="0"/>
        <v>28</v>
      </c>
      <c r="D33" s="15" t="s">
        <v>39</v>
      </c>
      <c r="E33" s="16">
        <v>7645205</v>
      </c>
      <c r="F33" s="16">
        <v>1005</v>
      </c>
      <c r="G33" s="16">
        <v>9758646</v>
      </c>
      <c r="H33" s="17">
        <v>24392981457254</v>
      </c>
      <c r="I33" s="18">
        <v>1564</v>
      </c>
      <c r="J33" s="16">
        <v>629631</v>
      </c>
      <c r="K33" s="13">
        <v>10952003821632</v>
      </c>
    </row>
    <row r="34" spans="3:11" ht="18">
      <c r="C34" s="14">
        <f t="shared" si="0"/>
        <v>29</v>
      </c>
      <c r="D34" s="15" t="s">
        <v>40</v>
      </c>
      <c r="E34" s="16">
        <v>815382</v>
      </c>
      <c r="F34" s="16">
        <v>299</v>
      </c>
      <c r="G34" s="16">
        <v>1219101</v>
      </c>
      <c r="H34" s="17">
        <v>5792170003760</v>
      </c>
      <c r="I34" s="18">
        <v>238</v>
      </c>
      <c r="J34" s="16">
        <v>76643</v>
      </c>
      <c r="K34" s="13">
        <v>3013504297275</v>
      </c>
    </row>
    <row r="35" spans="3:11" ht="18">
      <c r="C35" s="14">
        <f t="shared" si="0"/>
        <v>30</v>
      </c>
      <c r="D35" s="15" t="s">
        <v>41</v>
      </c>
      <c r="E35" s="16">
        <v>8572512</v>
      </c>
      <c r="F35" s="16">
        <v>1139</v>
      </c>
      <c r="G35" s="16">
        <v>12960367</v>
      </c>
      <c r="H35" s="17">
        <v>43257540853431</v>
      </c>
      <c r="I35" s="18">
        <v>1666</v>
      </c>
      <c r="J35" s="16">
        <v>569438</v>
      </c>
      <c r="K35" s="13">
        <v>17920796574130</v>
      </c>
    </row>
    <row r="36" spans="3:11" ht="18">
      <c r="C36" s="14">
        <f t="shared" si="0"/>
        <v>31</v>
      </c>
      <c r="D36" s="15" t="s">
        <v>42</v>
      </c>
      <c r="E36" s="16">
        <v>6858714</v>
      </c>
      <c r="F36" s="16">
        <v>947</v>
      </c>
      <c r="G36" s="16">
        <v>9818806</v>
      </c>
      <c r="H36" s="17">
        <v>23136955719438</v>
      </c>
      <c r="I36" s="18">
        <v>1633</v>
      </c>
      <c r="J36" s="16">
        <v>678943</v>
      </c>
      <c r="K36" s="13">
        <v>10533991126201</v>
      </c>
    </row>
    <row r="37" spans="3:11" ht="18.75" thickBot="1">
      <c r="C37" s="14">
        <f t="shared" si="0"/>
        <v>32</v>
      </c>
      <c r="D37" s="15" t="s">
        <v>43</v>
      </c>
      <c r="E37" s="16">
        <v>7138004</v>
      </c>
      <c r="F37" s="16">
        <v>1150</v>
      </c>
      <c r="G37" s="16">
        <v>9241672</v>
      </c>
      <c r="H37" s="17">
        <v>28390016849693</v>
      </c>
      <c r="I37" s="18">
        <v>1675</v>
      </c>
      <c r="J37" s="16">
        <v>527283</v>
      </c>
      <c r="K37" s="13">
        <v>11044716893505</v>
      </c>
    </row>
    <row r="38" spans="3:11" s="24" customFormat="1" ht="27" customHeight="1" thickBot="1">
      <c r="C38" s="29" t="s">
        <v>4</v>
      </c>
      <c r="D38" s="30"/>
      <c r="E38" s="25">
        <f aca="true" t="shared" si="1" ref="E38:K38">SUM(E6:E37)</f>
        <v>429511021</v>
      </c>
      <c r="F38" s="26">
        <f t="shared" si="1"/>
        <v>51611</v>
      </c>
      <c r="G38" s="26">
        <f t="shared" si="1"/>
        <v>544768342</v>
      </c>
      <c r="H38" s="26">
        <f t="shared" si="1"/>
        <v>1726745901121994</v>
      </c>
      <c r="I38" s="27">
        <f t="shared" si="1"/>
        <v>76292</v>
      </c>
      <c r="J38" s="26">
        <f t="shared" si="1"/>
        <v>28050696</v>
      </c>
      <c r="K38" s="28">
        <f t="shared" si="1"/>
        <v>728540201380461</v>
      </c>
    </row>
    <row r="39" spans="5:8" ht="16.5" thickTop="1">
      <c r="E39" s="42"/>
      <c r="F39" s="42"/>
      <c r="G39" s="42"/>
      <c r="H39" s="42"/>
    </row>
  </sheetData>
  <sheetProtection/>
  <mergeCells count="9">
    <mergeCell ref="C38:D38"/>
    <mergeCell ref="E39:H39"/>
    <mergeCell ref="C1:K1"/>
    <mergeCell ref="C2:K2"/>
    <mergeCell ref="C3:K3"/>
    <mergeCell ref="C4:C5"/>
    <mergeCell ref="D4:D5"/>
    <mergeCell ref="F4:H4"/>
    <mergeCell ref="I4:K4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C1:N41"/>
  <sheetViews>
    <sheetView rightToLeft="1" zoomScalePageLayoutView="0" workbookViewId="0" topLeftCell="A1">
      <selection activeCell="D6" sqref="D6"/>
    </sheetView>
  </sheetViews>
  <sheetFormatPr defaultColWidth="9.140625" defaultRowHeight="12.75"/>
  <cols>
    <col min="1" max="1" width="9.140625" style="1" customWidth="1"/>
    <col min="2" max="2" width="8.421875" style="1" customWidth="1"/>
    <col min="3" max="3" width="4.8515625" style="1" bestFit="1" customWidth="1"/>
    <col min="4" max="4" width="13.28125" style="1" bestFit="1" customWidth="1"/>
    <col min="5" max="5" width="12.421875" style="1" bestFit="1" customWidth="1"/>
    <col min="6" max="6" width="7.28125" style="1" bestFit="1" customWidth="1"/>
    <col min="7" max="7" width="12.421875" style="1" bestFit="1" customWidth="1"/>
    <col min="8" max="8" width="22.57421875" style="1" bestFit="1" customWidth="1"/>
    <col min="9" max="9" width="7.28125" style="1" bestFit="1" customWidth="1"/>
    <col min="10" max="10" width="11.28125" style="1" bestFit="1" customWidth="1"/>
    <col min="11" max="11" width="20.7109375" style="1" bestFit="1" customWidth="1"/>
    <col min="12" max="16384" width="9.140625" style="1" customWidth="1"/>
  </cols>
  <sheetData>
    <row r="1" spans="3:11" ht="70.5" customHeight="1">
      <c r="C1" s="33" t="s">
        <v>6</v>
      </c>
      <c r="D1" s="33"/>
      <c r="E1" s="33"/>
      <c r="F1" s="33"/>
      <c r="G1" s="33"/>
      <c r="H1" s="33"/>
      <c r="I1" s="33"/>
      <c r="J1" s="33"/>
      <c r="K1" s="33"/>
    </row>
    <row r="2" spans="3:11" ht="18.75" customHeight="1">
      <c r="C2" s="33" t="s">
        <v>7</v>
      </c>
      <c r="D2" s="33"/>
      <c r="E2" s="33"/>
      <c r="F2" s="33"/>
      <c r="G2" s="33"/>
      <c r="H2" s="33"/>
      <c r="I2" s="33"/>
      <c r="J2" s="33"/>
      <c r="K2" s="33"/>
    </row>
    <row r="3" spans="3:14" ht="29.25" customHeight="1" thickBot="1">
      <c r="C3" s="34" t="s">
        <v>46</v>
      </c>
      <c r="D3" s="34"/>
      <c r="E3" s="34"/>
      <c r="F3" s="34"/>
      <c r="G3" s="34"/>
      <c r="H3" s="34"/>
      <c r="I3" s="34"/>
      <c r="J3" s="34"/>
      <c r="K3" s="34"/>
      <c r="L3" s="2"/>
      <c r="M3" s="2"/>
      <c r="N3" s="2"/>
    </row>
    <row r="4" spans="3:11" ht="18" customHeight="1" thickTop="1">
      <c r="C4" s="36" t="s">
        <v>0</v>
      </c>
      <c r="D4" s="44" t="s">
        <v>8</v>
      </c>
      <c r="E4" s="3" t="s">
        <v>5</v>
      </c>
      <c r="F4" s="46" t="s">
        <v>1</v>
      </c>
      <c r="G4" s="47"/>
      <c r="H4" s="48"/>
      <c r="I4" s="46" t="s">
        <v>2</v>
      </c>
      <c r="J4" s="47"/>
      <c r="K4" s="49"/>
    </row>
    <row r="5" spans="3:11" ht="18" customHeight="1" thickBot="1">
      <c r="C5" s="43"/>
      <c r="D5" s="45"/>
      <c r="E5" s="4" t="s">
        <v>9</v>
      </c>
      <c r="F5" s="4" t="s">
        <v>10</v>
      </c>
      <c r="G5" s="4" t="s">
        <v>11</v>
      </c>
      <c r="H5" s="4" t="s">
        <v>12</v>
      </c>
      <c r="I5" s="4" t="s">
        <v>10</v>
      </c>
      <c r="J5" s="4" t="s">
        <v>11</v>
      </c>
      <c r="K5" s="5" t="s">
        <v>12</v>
      </c>
    </row>
    <row r="6" spans="3:11" ht="18">
      <c r="C6" s="6">
        <v>1</v>
      </c>
      <c r="D6" s="7" t="s">
        <v>13</v>
      </c>
      <c r="E6" s="8">
        <v>13076822</v>
      </c>
      <c r="F6" s="9">
        <v>1906</v>
      </c>
      <c r="G6" s="10">
        <v>16274689</v>
      </c>
      <c r="H6" s="11">
        <v>39065079045558</v>
      </c>
      <c r="I6" s="12">
        <v>3150</v>
      </c>
      <c r="J6" s="12">
        <v>789006</v>
      </c>
      <c r="K6" s="13">
        <v>15111820565283</v>
      </c>
    </row>
    <row r="7" spans="3:11" ht="18">
      <c r="C7" s="14">
        <f aca="true" t="shared" si="0" ref="C7:C37">C6+1</f>
        <v>2</v>
      </c>
      <c r="D7" s="15" t="s">
        <v>14</v>
      </c>
      <c r="E7" s="16">
        <v>8891793</v>
      </c>
      <c r="F7" s="16">
        <v>1300</v>
      </c>
      <c r="G7" s="16">
        <v>11037756</v>
      </c>
      <c r="H7" s="17">
        <v>33673953664687</v>
      </c>
      <c r="I7" s="18">
        <v>2309</v>
      </c>
      <c r="J7" s="16">
        <v>616759</v>
      </c>
      <c r="K7" s="13">
        <v>12184050387443</v>
      </c>
    </row>
    <row r="8" spans="3:11" ht="18">
      <c r="C8" s="14">
        <f t="shared" si="0"/>
        <v>3</v>
      </c>
      <c r="D8" s="15" t="s">
        <v>15</v>
      </c>
      <c r="E8" s="16">
        <v>4335664</v>
      </c>
      <c r="F8" s="16">
        <v>725</v>
      </c>
      <c r="G8" s="16">
        <v>5288928</v>
      </c>
      <c r="H8" s="17">
        <v>9823246027319</v>
      </c>
      <c r="I8" s="18">
        <v>1230</v>
      </c>
      <c r="J8" s="16">
        <v>264996</v>
      </c>
      <c r="K8" s="13">
        <v>3278003041720</v>
      </c>
    </row>
    <row r="9" spans="3:11" ht="18">
      <c r="C9" s="14">
        <f t="shared" si="0"/>
        <v>4</v>
      </c>
      <c r="D9" s="15" t="s">
        <v>16</v>
      </c>
      <c r="E9" s="16">
        <v>23111542</v>
      </c>
      <c r="F9" s="16">
        <v>2808</v>
      </c>
      <c r="G9" s="16">
        <v>27757866</v>
      </c>
      <c r="H9" s="17">
        <v>85126284055345</v>
      </c>
      <c r="I9" s="18">
        <v>5084</v>
      </c>
      <c r="J9" s="16">
        <v>1284333</v>
      </c>
      <c r="K9" s="13">
        <v>30541746833609</v>
      </c>
    </row>
    <row r="10" spans="3:11" ht="18">
      <c r="C10" s="14">
        <f t="shared" si="0"/>
        <v>5</v>
      </c>
      <c r="D10" s="15" t="s">
        <v>17</v>
      </c>
      <c r="E10" s="16">
        <v>3026151</v>
      </c>
      <c r="F10" s="16">
        <v>432</v>
      </c>
      <c r="G10" s="16">
        <v>3238818</v>
      </c>
      <c r="H10" s="17">
        <v>5777073102847</v>
      </c>
      <c r="I10" s="18">
        <v>706</v>
      </c>
      <c r="J10" s="16">
        <v>199450</v>
      </c>
      <c r="K10" s="13">
        <v>4045229488706</v>
      </c>
    </row>
    <row r="11" spans="3:11" ht="18">
      <c r="C11" s="14">
        <f t="shared" si="0"/>
        <v>6</v>
      </c>
      <c r="D11" s="15" t="s">
        <v>18</v>
      </c>
      <c r="E11" s="16">
        <v>5502028</v>
      </c>
      <c r="F11" s="16">
        <v>720</v>
      </c>
      <c r="G11" s="16">
        <v>6053880</v>
      </c>
      <c r="H11" s="17">
        <v>20255451520970</v>
      </c>
      <c r="I11" s="18">
        <v>1281</v>
      </c>
      <c r="J11" s="16">
        <v>402262</v>
      </c>
      <c r="K11" s="13">
        <v>9040758645978</v>
      </c>
    </row>
    <row r="12" spans="3:11" ht="18">
      <c r="C12" s="14">
        <f t="shared" si="0"/>
        <v>7</v>
      </c>
      <c r="D12" s="15" t="s">
        <v>3</v>
      </c>
      <c r="E12" s="16">
        <v>117314674</v>
      </c>
      <c r="F12" s="16">
        <v>11829</v>
      </c>
      <c r="G12" s="16">
        <v>153492911</v>
      </c>
      <c r="H12" s="17">
        <v>502389923859513</v>
      </c>
      <c r="I12" s="18">
        <v>15591</v>
      </c>
      <c r="J12" s="16">
        <v>9018114</v>
      </c>
      <c r="K12" s="13">
        <v>188468508040434</v>
      </c>
    </row>
    <row r="13" spans="3:11" ht="18">
      <c r="C13" s="14">
        <f t="shared" si="0"/>
        <v>8</v>
      </c>
      <c r="D13" s="15" t="s">
        <v>19</v>
      </c>
      <c r="E13" s="16">
        <v>3661681</v>
      </c>
      <c r="F13" s="16">
        <v>573</v>
      </c>
      <c r="G13" s="16">
        <v>4284675</v>
      </c>
      <c r="H13" s="17">
        <v>8256266253609</v>
      </c>
      <c r="I13" s="18">
        <v>980</v>
      </c>
      <c r="J13" s="16">
        <v>295530</v>
      </c>
      <c r="K13" s="13">
        <v>5275618354259</v>
      </c>
    </row>
    <row r="14" spans="3:11" ht="18">
      <c r="C14" s="14">
        <f t="shared" si="0"/>
        <v>9</v>
      </c>
      <c r="D14" s="15" t="s">
        <v>20</v>
      </c>
      <c r="E14" s="16">
        <v>3281667</v>
      </c>
      <c r="F14" s="16">
        <v>532</v>
      </c>
      <c r="G14" s="16">
        <v>3197854</v>
      </c>
      <c r="H14" s="17">
        <v>4568984427973</v>
      </c>
      <c r="I14" s="18">
        <v>998</v>
      </c>
      <c r="J14" s="16">
        <v>196626</v>
      </c>
      <c r="K14" s="13">
        <v>2955587386368</v>
      </c>
    </row>
    <row r="15" spans="3:11" ht="18">
      <c r="C15" s="14">
        <f t="shared" si="0"/>
        <v>10</v>
      </c>
      <c r="D15" s="15" t="s">
        <v>21</v>
      </c>
      <c r="E15" s="16">
        <v>22773779</v>
      </c>
      <c r="F15" s="16">
        <v>3137</v>
      </c>
      <c r="G15" s="16">
        <v>28238453</v>
      </c>
      <c r="H15" s="17">
        <v>74060374971227</v>
      </c>
      <c r="I15" s="18">
        <v>4664</v>
      </c>
      <c r="J15" s="16">
        <v>1312581</v>
      </c>
      <c r="K15" s="13">
        <v>23931396158552</v>
      </c>
    </row>
    <row r="16" spans="3:11" ht="18">
      <c r="C16" s="14">
        <f t="shared" si="0"/>
        <v>11</v>
      </c>
      <c r="D16" s="15" t="s">
        <v>22</v>
      </c>
      <c r="E16" s="16">
        <v>3130451</v>
      </c>
      <c r="F16" s="16">
        <v>484</v>
      </c>
      <c r="G16" s="16">
        <v>3492597</v>
      </c>
      <c r="H16" s="17">
        <v>5636604981045</v>
      </c>
      <c r="I16" s="18">
        <v>722</v>
      </c>
      <c r="J16" s="16">
        <v>208616</v>
      </c>
      <c r="K16" s="13">
        <v>3813035161854</v>
      </c>
    </row>
    <row r="17" spans="3:11" ht="18">
      <c r="C17" s="14">
        <f t="shared" si="0"/>
        <v>12</v>
      </c>
      <c r="D17" s="15" t="s">
        <v>23</v>
      </c>
      <c r="E17" s="16">
        <v>17384581</v>
      </c>
      <c r="F17" s="16">
        <v>2120</v>
      </c>
      <c r="G17" s="16">
        <v>21019787</v>
      </c>
      <c r="H17" s="17">
        <v>54785080077004</v>
      </c>
      <c r="I17" s="18">
        <v>3306</v>
      </c>
      <c r="J17" s="16">
        <v>917612</v>
      </c>
      <c r="K17" s="13">
        <v>23429310488014</v>
      </c>
    </row>
    <row r="18" spans="3:11" ht="18">
      <c r="C18" s="14">
        <f t="shared" si="0"/>
        <v>13</v>
      </c>
      <c r="D18" s="15" t="s">
        <v>24</v>
      </c>
      <c r="E18" s="16">
        <v>3921147</v>
      </c>
      <c r="F18" s="16">
        <v>604</v>
      </c>
      <c r="G18" s="16">
        <v>4332581</v>
      </c>
      <c r="H18" s="17">
        <v>9564388237699</v>
      </c>
      <c r="I18" s="18">
        <v>1176</v>
      </c>
      <c r="J18" s="16">
        <v>303491</v>
      </c>
      <c r="K18" s="13">
        <v>4409757529792</v>
      </c>
    </row>
    <row r="19" spans="3:11" ht="18">
      <c r="C19" s="14">
        <f t="shared" si="0"/>
        <v>14</v>
      </c>
      <c r="D19" s="15" t="s">
        <v>25</v>
      </c>
      <c r="E19" s="16">
        <v>4068341</v>
      </c>
      <c r="F19" s="16">
        <v>432</v>
      </c>
      <c r="G19" s="16">
        <v>4633926</v>
      </c>
      <c r="H19" s="17">
        <v>19398480831217</v>
      </c>
      <c r="I19" s="18">
        <v>416</v>
      </c>
      <c r="J19" s="16">
        <v>65678</v>
      </c>
      <c r="K19" s="13">
        <v>3823961485440</v>
      </c>
    </row>
    <row r="20" spans="3:11" ht="18">
      <c r="C20" s="14">
        <f t="shared" si="0"/>
        <v>15</v>
      </c>
      <c r="D20" s="15" t="s">
        <v>26</v>
      </c>
      <c r="E20" s="16">
        <v>3856704</v>
      </c>
      <c r="F20" s="16">
        <v>616</v>
      </c>
      <c r="G20" s="16">
        <v>4061805</v>
      </c>
      <c r="H20" s="17">
        <v>7229338379069</v>
      </c>
      <c r="I20" s="18">
        <v>1013</v>
      </c>
      <c r="J20" s="16">
        <v>267407</v>
      </c>
      <c r="K20" s="13">
        <v>5829701970053</v>
      </c>
    </row>
    <row r="21" spans="3:11" ht="18">
      <c r="C21" s="14">
        <f t="shared" si="0"/>
        <v>16</v>
      </c>
      <c r="D21" s="15" t="s">
        <v>27</v>
      </c>
      <c r="E21" s="16">
        <v>6386188</v>
      </c>
      <c r="F21" s="16">
        <v>913</v>
      </c>
      <c r="G21" s="16">
        <v>8188585</v>
      </c>
      <c r="H21" s="17">
        <v>30304376376090</v>
      </c>
      <c r="I21" s="18">
        <v>1253</v>
      </c>
      <c r="J21" s="16">
        <v>402178</v>
      </c>
      <c r="K21" s="13">
        <v>10968773852339</v>
      </c>
    </row>
    <row r="22" spans="3:11" ht="18">
      <c r="C22" s="14">
        <f t="shared" si="0"/>
        <v>17</v>
      </c>
      <c r="D22" s="15" t="s">
        <v>28</v>
      </c>
      <c r="E22" s="16">
        <v>18892163</v>
      </c>
      <c r="F22" s="16">
        <v>2472</v>
      </c>
      <c r="G22" s="16">
        <v>22703109</v>
      </c>
      <c r="H22" s="17">
        <v>68897281601039</v>
      </c>
      <c r="I22" s="18">
        <v>4296</v>
      </c>
      <c r="J22" s="16">
        <v>1152652</v>
      </c>
      <c r="K22" s="13">
        <v>22592142321805</v>
      </c>
    </row>
    <row r="23" spans="3:11" ht="18">
      <c r="C23" s="14">
        <f t="shared" si="0"/>
        <v>18</v>
      </c>
      <c r="D23" s="15" t="s">
        <v>29</v>
      </c>
      <c r="E23" s="16">
        <v>5603450</v>
      </c>
      <c r="F23" s="16">
        <v>744</v>
      </c>
      <c r="G23" s="16">
        <v>6872747</v>
      </c>
      <c r="H23" s="17">
        <v>13924111262768</v>
      </c>
      <c r="I23" s="18">
        <v>1110</v>
      </c>
      <c r="J23" s="16">
        <v>294493</v>
      </c>
      <c r="K23" s="13">
        <v>5361388895612</v>
      </c>
    </row>
    <row r="24" spans="3:11" ht="18">
      <c r="C24" s="14">
        <f t="shared" si="0"/>
        <v>19</v>
      </c>
      <c r="D24" s="15" t="s">
        <v>30</v>
      </c>
      <c r="E24" s="16">
        <v>5549940</v>
      </c>
      <c r="F24" s="16">
        <v>738</v>
      </c>
      <c r="G24" s="16">
        <v>6103383</v>
      </c>
      <c r="H24" s="17">
        <v>13881531410903</v>
      </c>
      <c r="I24" s="18">
        <v>1068</v>
      </c>
      <c r="J24" s="16">
        <v>294960</v>
      </c>
      <c r="K24" s="13">
        <v>6396424438442</v>
      </c>
    </row>
    <row r="25" spans="3:11" ht="18">
      <c r="C25" s="14">
        <f t="shared" si="0"/>
        <v>20</v>
      </c>
      <c r="D25" s="15" t="s">
        <v>31</v>
      </c>
      <c r="E25" s="16">
        <v>4761089</v>
      </c>
      <c r="F25" s="16">
        <v>709</v>
      </c>
      <c r="G25" s="16">
        <v>6148603</v>
      </c>
      <c r="H25" s="17">
        <v>19433911658663</v>
      </c>
      <c r="I25" s="18">
        <v>1125</v>
      </c>
      <c r="J25" s="16">
        <v>302232</v>
      </c>
      <c r="K25" s="13">
        <v>6881776849535</v>
      </c>
    </row>
    <row r="26" spans="3:11" ht="18">
      <c r="C26" s="14">
        <f t="shared" si="0"/>
        <v>21</v>
      </c>
      <c r="D26" s="15" t="s">
        <v>32</v>
      </c>
      <c r="E26" s="16">
        <v>10518663</v>
      </c>
      <c r="F26" s="16">
        <v>1510</v>
      </c>
      <c r="G26" s="16">
        <v>13471697</v>
      </c>
      <c r="H26" s="17">
        <v>27597702493765</v>
      </c>
      <c r="I26" s="18">
        <v>2538</v>
      </c>
      <c r="J26" s="16">
        <v>732790</v>
      </c>
      <c r="K26" s="13">
        <v>11398532409858</v>
      </c>
    </row>
    <row r="27" spans="3:11" ht="18">
      <c r="C27" s="14">
        <f t="shared" si="0"/>
        <v>22</v>
      </c>
      <c r="D27" s="15" t="s">
        <v>33</v>
      </c>
      <c r="E27" s="16">
        <v>7145140</v>
      </c>
      <c r="F27" s="16">
        <v>971</v>
      </c>
      <c r="G27" s="16">
        <v>9098381</v>
      </c>
      <c r="H27" s="17">
        <v>22509045557563</v>
      </c>
      <c r="I27" s="18">
        <v>1623</v>
      </c>
      <c r="J27" s="16">
        <v>461698</v>
      </c>
      <c r="K27" s="13">
        <v>9950889429562</v>
      </c>
    </row>
    <row r="28" spans="3:11" ht="18">
      <c r="C28" s="14">
        <f t="shared" si="0"/>
        <v>23</v>
      </c>
      <c r="D28" s="15" t="s">
        <v>34</v>
      </c>
      <c r="E28" s="16">
        <v>2699220</v>
      </c>
      <c r="F28" s="16">
        <v>365</v>
      </c>
      <c r="G28" s="16">
        <v>3278996</v>
      </c>
      <c r="H28" s="17">
        <v>5598296589008</v>
      </c>
      <c r="I28" s="18">
        <v>469</v>
      </c>
      <c r="J28" s="16">
        <v>161161</v>
      </c>
      <c r="K28" s="13">
        <v>3043842416552</v>
      </c>
    </row>
    <row r="29" spans="3:11" ht="18">
      <c r="C29" s="14">
        <f t="shared" si="0"/>
        <v>24</v>
      </c>
      <c r="D29" s="15" t="s">
        <v>35</v>
      </c>
      <c r="E29" s="16">
        <v>6559994</v>
      </c>
      <c r="F29" s="16">
        <v>769</v>
      </c>
      <c r="G29" s="16">
        <v>6824847</v>
      </c>
      <c r="H29" s="17">
        <v>12345779607805</v>
      </c>
      <c r="I29" s="18">
        <v>1489</v>
      </c>
      <c r="J29" s="16">
        <v>433738</v>
      </c>
      <c r="K29" s="13">
        <v>6123426681395</v>
      </c>
    </row>
    <row r="30" spans="3:11" ht="18">
      <c r="C30" s="14">
        <f t="shared" si="0"/>
        <v>25</v>
      </c>
      <c r="D30" s="15" t="s">
        <v>36</v>
      </c>
      <c r="E30" s="16">
        <v>10485564</v>
      </c>
      <c r="F30" s="16">
        <v>1295</v>
      </c>
      <c r="G30" s="16">
        <v>12644517</v>
      </c>
      <c r="H30" s="17">
        <v>22626433357101</v>
      </c>
      <c r="I30" s="18">
        <v>2830</v>
      </c>
      <c r="J30" s="16">
        <v>780578</v>
      </c>
      <c r="K30" s="13">
        <v>10557565460832</v>
      </c>
    </row>
    <row r="31" spans="3:11" ht="18">
      <c r="C31" s="14">
        <f t="shared" si="0"/>
        <v>26</v>
      </c>
      <c r="D31" s="15" t="s">
        <v>37</v>
      </c>
      <c r="E31" s="16">
        <v>5499576</v>
      </c>
      <c r="F31" s="16">
        <v>791</v>
      </c>
      <c r="G31" s="16">
        <v>7085041</v>
      </c>
      <c r="H31" s="17">
        <v>12474094195041</v>
      </c>
      <c r="I31" s="18">
        <v>1367</v>
      </c>
      <c r="J31" s="16">
        <v>389833</v>
      </c>
      <c r="K31" s="13">
        <v>5653289999845</v>
      </c>
    </row>
    <row r="32" spans="3:11" ht="18">
      <c r="C32" s="14">
        <f t="shared" si="0"/>
        <v>27</v>
      </c>
      <c r="D32" s="15" t="s">
        <v>38</v>
      </c>
      <c r="E32" s="16">
        <v>12337618</v>
      </c>
      <c r="F32" s="16">
        <v>1729</v>
      </c>
      <c r="G32" s="16">
        <v>16567697</v>
      </c>
      <c r="H32" s="17">
        <v>36402606169737</v>
      </c>
      <c r="I32" s="18">
        <v>3744</v>
      </c>
      <c r="J32" s="16">
        <v>1008447</v>
      </c>
      <c r="K32" s="13">
        <v>16937969204656</v>
      </c>
    </row>
    <row r="33" spans="3:11" ht="18">
      <c r="C33" s="14">
        <f t="shared" si="0"/>
        <v>28</v>
      </c>
      <c r="D33" s="15" t="s">
        <v>39</v>
      </c>
      <c r="E33" s="16">
        <v>6356087</v>
      </c>
      <c r="F33" s="16">
        <v>868</v>
      </c>
      <c r="G33" s="16">
        <v>7107337</v>
      </c>
      <c r="H33" s="17">
        <v>13475309106103</v>
      </c>
      <c r="I33" s="18">
        <v>1504</v>
      </c>
      <c r="J33" s="16">
        <v>463830</v>
      </c>
      <c r="K33" s="13">
        <v>6680215473571</v>
      </c>
    </row>
    <row r="34" spans="3:11" ht="18">
      <c r="C34" s="14">
        <f t="shared" si="0"/>
        <v>29</v>
      </c>
      <c r="D34" s="15" t="s">
        <v>40</v>
      </c>
      <c r="E34" s="16">
        <v>791442</v>
      </c>
      <c r="F34" s="16">
        <v>267</v>
      </c>
      <c r="G34" s="16">
        <v>868245</v>
      </c>
      <c r="H34" s="17">
        <v>5235622753271</v>
      </c>
      <c r="I34" s="18">
        <v>190</v>
      </c>
      <c r="J34" s="16">
        <v>47900</v>
      </c>
      <c r="K34" s="13">
        <v>1702272675704</v>
      </c>
    </row>
    <row r="35" spans="3:11" ht="18">
      <c r="C35" s="14">
        <f t="shared" si="0"/>
        <v>30</v>
      </c>
      <c r="D35" s="15" t="s">
        <v>41</v>
      </c>
      <c r="E35" s="16">
        <v>7043074</v>
      </c>
      <c r="F35" s="16">
        <v>1009</v>
      </c>
      <c r="G35" s="16">
        <v>8920385</v>
      </c>
      <c r="H35" s="17">
        <v>28213819014381</v>
      </c>
      <c r="I35" s="18">
        <v>1626</v>
      </c>
      <c r="J35" s="16">
        <v>401437</v>
      </c>
      <c r="K35" s="13">
        <v>11835532370926</v>
      </c>
    </row>
    <row r="36" spans="3:11" ht="18">
      <c r="C36" s="14">
        <f t="shared" si="0"/>
        <v>31</v>
      </c>
      <c r="D36" s="15" t="s">
        <v>42</v>
      </c>
      <c r="E36" s="16">
        <v>5517898</v>
      </c>
      <c r="F36" s="16">
        <v>782</v>
      </c>
      <c r="G36" s="16">
        <v>7267739</v>
      </c>
      <c r="H36" s="17">
        <v>13001070285489</v>
      </c>
      <c r="I36" s="18">
        <v>1544</v>
      </c>
      <c r="J36" s="16">
        <v>461325</v>
      </c>
      <c r="K36" s="13">
        <v>6238468283899</v>
      </c>
    </row>
    <row r="37" spans="3:11" ht="18.75" thickBot="1">
      <c r="C37" s="14">
        <f t="shared" si="0"/>
        <v>32</v>
      </c>
      <c r="D37" s="15" t="s">
        <v>43</v>
      </c>
      <c r="E37" s="16">
        <v>6015343</v>
      </c>
      <c r="F37" s="16">
        <v>978</v>
      </c>
      <c r="G37" s="16">
        <v>6551310</v>
      </c>
      <c r="H37" s="17">
        <v>17821950026628</v>
      </c>
      <c r="I37" s="18">
        <v>1493</v>
      </c>
      <c r="J37" s="16">
        <v>343269</v>
      </c>
      <c r="K37" s="13">
        <v>5934793887782</v>
      </c>
    </row>
    <row r="38" spans="3:11" ht="18.75" thickBot="1">
      <c r="C38" s="50" t="s">
        <v>4</v>
      </c>
      <c r="D38" s="51"/>
      <c r="E38" s="19">
        <f aca="true" t="shared" si="1" ref="E38:K38">SUM(E6:E37)</f>
        <v>359499474</v>
      </c>
      <c r="F38" s="20">
        <f t="shared" si="1"/>
        <v>45128</v>
      </c>
      <c r="G38" s="20">
        <f t="shared" si="1"/>
        <v>446109145</v>
      </c>
      <c r="H38" s="20">
        <f t="shared" si="1"/>
        <v>1243353470900437</v>
      </c>
      <c r="I38" s="21">
        <f t="shared" si="1"/>
        <v>71895</v>
      </c>
      <c r="J38" s="20">
        <f t="shared" si="1"/>
        <v>24274982</v>
      </c>
      <c r="K38" s="22">
        <f t="shared" si="1"/>
        <v>484395790189820</v>
      </c>
    </row>
    <row r="39" spans="5:8" ht="16.5" thickTop="1">
      <c r="E39" s="42"/>
      <c r="F39" s="42"/>
      <c r="G39" s="42"/>
      <c r="H39" s="42"/>
    </row>
    <row r="41" ht="15">
      <c r="E41" s="23"/>
    </row>
  </sheetData>
  <sheetProtection/>
  <mergeCells count="9">
    <mergeCell ref="C38:D38"/>
    <mergeCell ref="E39:H39"/>
    <mergeCell ref="C1:K1"/>
    <mergeCell ref="C2:K2"/>
    <mergeCell ref="C3:K3"/>
    <mergeCell ref="C4:C5"/>
    <mergeCell ref="D4:D5"/>
    <mergeCell ref="F4:H4"/>
    <mergeCell ref="I4:K4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C1:N41"/>
  <sheetViews>
    <sheetView rightToLeft="1" zoomScalePageLayoutView="0" workbookViewId="0" topLeftCell="A1">
      <selection activeCell="D6" sqref="D6"/>
    </sheetView>
  </sheetViews>
  <sheetFormatPr defaultColWidth="9.140625" defaultRowHeight="12.75"/>
  <cols>
    <col min="1" max="1" width="9.140625" style="1" customWidth="1"/>
    <col min="2" max="2" width="8.421875" style="1" customWidth="1"/>
    <col min="3" max="3" width="4.8515625" style="1" bestFit="1" customWidth="1"/>
    <col min="4" max="4" width="13.28125" style="1" bestFit="1" customWidth="1"/>
    <col min="5" max="5" width="12.421875" style="1" bestFit="1" customWidth="1"/>
    <col min="6" max="6" width="7.28125" style="1" bestFit="1" customWidth="1"/>
    <col min="7" max="7" width="12.421875" style="1" bestFit="1" customWidth="1"/>
    <col min="8" max="8" width="22.57421875" style="1" bestFit="1" customWidth="1"/>
    <col min="9" max="9" width="7.28125" style="1" bestFit="1" customWidth="1"/>
    <col min="10" max="10" width="11.28125" style="1" bestFit="1" customWidth="1"/>
    <col min="11" max="11" width="20.7109375" style="1" bestFit="1" customWidth="1"/>
    <col min="12" max="16384" width="9.140625" style="1" customWidth="1"/>
  </cols>
  <sheetData>
    <row r="1" spans="3:11" ht="70.5" customHeight="1">
      <c r="C1" s="33" t="s">
        <v>6</v>
      </c>
      <c r="D1" s="33"/>
      <c r="E1" s="33"/>
      <c r="F1" s="33"/>
      <c r="G1" s="33"/>
      <c r="H1" s="33"/>
      <c r="I1" s="33"/>
      <c r="J1" s="33"/>
      <c r="K1" s="33"/>
    </row>
    <row r="2" spans="3:11" ht="18.75" customHeight="1">
      <c r="C2" s="33" t="s">
        <v>7</v>
      </c>
      <c r="D2" s="33"/>
      <c r="E2" s="33"/>
      <c r="F2" s="33"/>
      <c r="G2" s="33"/>
      <c r="H2" s="33"/>
      <c r="I2" s="33"/>
      <c r="J2" s="33"/>
      <c r="K2" s="33"/>
    </row>
    <row r="3" spans="3:14" ht="29.25" customHeight="1" thickBot="1">
      <c r="C3" s="34" t="s">
        <v>44</v>
      </c>
      <c r="D3" s="34"/>
      <c r="E3" s="34"/>
      <c r="F3" s="34"/>
      <c r="G3" s="34"/>
      <c r="H3" s="34"/>
      <c r="I3" s="34"/>
      <c r="J3" s="34"/>
      <c r="K3" s="34"/>
      <c r="L3" s="2"/>
      <c r="M3" s="2"/>
      <c r="N3" s="2"/>
    </row>
    <row r="4" spans="3:11" ht="18" customHeight="1" thickTop="1">
      <c r="C4" s="36" t="s">
        <v>0</v>
      </c>
      <c r="D4" s="44" t="s">
        <v>8</v>
      </c>
      <c r="E4" s="3" t="s">
        <v>5</v>
      </c>
      <c r="F4" s="46" t="s">
        <v>1</v>
      </c>
      <c r="G4" s="47"/>
      <c r="H4" s="48"/>
      <c r="I4" s="46" t="s">
        <v>2</v>
      </c>
      <c r="J4" s="47"/>
      <c r="K4" s="49"/>
    </row>
    <row r="5" spans="3:11" ht="18" customHeight="1" thickBot="1">
      <c r="C5" s="43"/>
      <c r="D5" s="45"/>
      <c r="E5" s="4" t="s">
        <v>9</v>
      </c>
      <c r="F5" s="4" t="s">
        <v>10</v>
      </c>
      <c r="G5" s="4" t="s">
        <v>11</v>
      </c>
      <c r="H5" s="4" t="s">
        <v>12</v>
      </c>
      <c r="I5" s="4" t="s">
        <v>10</v>
      </c>
      <c r="J5" s="4" t="s">
        <v>11</v>
      </c>
      <c r="K5" s="5" t="s">
        <v>12</v>
      </c>
    </row>
    <row r="6" spans="3:11" ht="18">
      <c r="C6" s="6">
        <v>1</v>
      </c>
      <c r="D6" s="7" t="s">
        <v>13</v>
      </c>
      <c r="E6" s="8">
        <v>12894294</v>
      </c>
      <c r="F6" s="9">
        <v>1898</v>
      </c>
      <c r="G6" s="10">
        <v>16044731</v>
      </c>
      <c r="H6" s="11">
        <v>37593127782186</v>
      </c>
      <c r="I6" s="12">
        <v>3055</v>
      </c>
      <c r="J6" s="12">
        <v>790156</v>
      </c>
      <c r="K6" s="13">
        <v>14527786702127</v>
      </c>
    </row>
    <row r="7" spans="3:11" ht="18">
      <c r="C7" s="14">
        <f aca="true" t="shared" si="0" ref="C7:C37">C6+1</f>
        <v>2</v>
      </c>
      <c r="D7" s="15" t="s">
        <v>14</v>
      </c>
      <c r="E7" s="16">
        <v>8777464</v>
      </c>
      <c r="F7" s="16">
        <v>1288</v>
      </c>
      <c r="G7" s="16">
        <v>11079726</v>
      </c>
      <c r="H7" s="17">
        <v>33156477266590</v>
      </c>
      <c r="I7" s="18">
        <v>2288</v>
      </c>
      <c r="J7" s="16">
        <v>616169</v>
      </c>
      <c r="K7" s="13">
        <v>12386666087028</v>
      </c>
    </row>
    <row r="8" spans="3:11" ht="18">
      <c r="C8" s="14">
        <f t="shared" si="0"/>
        <v>3</v>
      </c>
      <c r="D8" s="15" t="s">
        <v>15</v>
      </c>
      <c r="E8" s="16">
        <v>4287840</v>
      </c>
      <c r="F8" s="16">
        <v>721</v>
      </c>
      <c r="G8" s="16">
        <v>5200354</v>
      </c>
      <c r="H8" s="17">
        <v>9384120044842</v>
      </c>
      <c r="I8" s="18">
        <v>1218</v>
      </c>
      <c r="J8" s="16">
        <v>236325</v>
      </c>
      <c r="K8" s="13">
        <v>3241905588246</v>
      </c>
    </row>
    <row r="9" spans="3:11" ht="18">
      <c r="C9" s="14">
        <f t="shared" si="0"/>
        <v>4</v>
      </c>
      <c r="D9" s="15" t="s">
        <v>16</v>
      </c>
      <c r="E9" s="16">
        <v>22725934</v>
      </c>
      <c r="F9" s="16">
        <v>2794</v>
      </c>
      <c r="G9" s="16">
        <v>27687646</v>
      </c>
      <c r="H9" s="17">
        <v>81262677892143</v>
      </c>
      <c r="I9" s="18">
        <v>5057</v>
      </c>
      <c r="J9" s="16">
        <v>1259155</v>
      </c>
      <c r="K9" s="13">
        <v>30911395212604</v>
      </c>
    </row>
    <row r="10" spans="3:11" ht="18">
      <c r="C10" s="14">
        <f t="shared" si="0"/>
        <v>5</v>
      </c>
      <c r="D10" s="15" t="s">
        <v>17</v>
      </c>
      <c r="E10" s="16">
        <v>2673469</v>
      </c>
      <c r="F10" s="16">
        <v>427</v>
      </c>
      <c r="G10" s="16">
        <v>3258501</v>
      </c>
      <c r="H10" s="17">
        <v>5665427402904</v>
      </c>
      <c r="I10" s="18">
        <v>705</v>
      </c>
      <c r="J10" s="16">
        <v>171082</v>
      </c>
      <c r="K10" s="13">
        <v>3100132979788</v>
      </c>
    </row>
    <row r="11" spans="3:11" ht="18">
      <c r="C11" s="14">
        <f t="shared" si="0"/>
        <v>6</v>
      </c>
      <c r="D11" s="15" t="s">
        <v>18</v>
      </c>
      <c r="E11" s="16">
        <v>5406679</v>
      </c>
      <c r="F11" s="16">
        <v>720</v>
      </c>
      <c r="G11" s="16">
        <v>6239015</v>
      </c>
      <c r="H11" s="17">
        <v>19656234490729</v>
      </c>
      <c r="I11" s="18">
        <v>1281</v>
      </c>
      <c r="J11" s="16">
        <v>365494</v>
      </c>
      <c r="K11" s="13">
        <v>9270806128815</v>
      </c>
    </row>
    <row r="12" spans="3:11" ht="18">
      <c r="C12" s="14">
        <f t="shared" si="0"/>
        <v>7</v>
      </c>
      <c r="D12" s="15" t="s">
        <v>3</v>
      </c>
      <c r="E12" s="16">
        <v>116250554</v>
      </c>
      <c r="F12" s="16">
        <v>11669</v>
      </c>
      <c r="G12" s="16">
        <v>151183271</v>
      </c>
      <c r="H12" s="17">
        <v>485241123795517</v>
      </c>
      <c r="I12" s="18">
        <v>15521</v>
      </c>
      <c r="J12" s="16">
        <v>8677839</v>
      </c>
      <c r="K12" s="13">
        <v>184081167250763</v>
      </c>
    </row>
    <row r="13" spans="3:11" ht="18">
      <c r="C13" s="14">
        <f t="shared" si="0"/>
        <v>8</v>
      </c>
      <c r="D13" s="15" t="s">
        <v>19</v>
      </c>
      <c r="E13" s="16">
        <v>3597667</v>
      </c>
      <c r="F13" s="16">
        <v>571</v>
      </c>
      <c r="G13" s="16">
        <v>4241026</v>
      </c>
      <c r="H13" s="17">
        <v>7615096300950</v>
      </c>
      <c r="I13" s="18">
        <v>971</v>
      </c>
      <c r="J13" s="16">
        <v>280157</v>
      </c>
      <c r="K13" s="13">
        <v>5063329440788</v>
      </c>
    </row>
    <row r="14" spans="3:11" ht="18">
      <c r="C14" s="14">
        <f t="shared" si="0"/>
        <v>9</v>
      </c>
      <c r="D14" s="15" t="s">
        <v>20</v>
      </c>
      <c r="E14" s="16">
        <v>3223950</v>
      </c>
      <c r="F14" s="16">
        <v>524</v>
      </c>
      <c r="G14" s="16">
        <v>3953615</v>
      </c>
      <c r="H14" s="17">
        <v>6656072788148</v>
      </c>
      <c r="I14" s="18">
        <v>992</v>
      </c>
      <c r="J14" s="16">
        <v>192546</v>
      </c>
      <c r="K14" s="13">
        <v>2951634650538</v>
      </c>
    </row>
    <row r="15" spans="3:11" ht="18">
      <c r="C15" s="14">
        <f t="shared" si="0"/>
        <v>10</v>
      </c>
      <c r="D15" s="15" t="s">
        <v>21</v>
      </c>
      <c r="E15" s="16">
        <v>22432488</v>
      </c>
      <c r="F15" s="16">
        <v>3122</v>
      </c>
      <c r="G15" s="16">
        <v>28328985</v>
      </c>
      <c r="H15" s="17">
        <v>72096612300461</v>
      </c>
      <c r="I15" s="18">
        <v>4697</v>
      </c>
      <c r="J15" s="16">
        <v>1345606</v>
      </c>
      <c r="K15" s="13">
        <v>23653653811143</v>
      </c>
    </row>
    <row r="16" spans="3:11" ht="18">
      <c r="C16" s="14">
        <f t="shared" si="0"/>
        <v>11</v>
      </c>
      <c r="D16" s="15" t="s">
        <v>22</v>
      </c>
      <c r="E16" s="16">
        <v>3097576</v>
      </c>
      <c r="F16" s="16">
        <v>490</v>
      </c>
      <c r="G16" s="16">
        <v>3527102</v>
      </c>
      <c r="H16" s="17">
        <v>5491393982595</v>
      </c>
      <c r="I16" s="18">
        <v>709</v>
      </c>
      <c r="J16" s="16">
        <v>211027</v>
      </c>
      <c r="K16" s="13">
        <v>3783232312725</v>
      </c>
    </row>
    <row r="17" spans="3:11" ht="18">
      <c r="C17" s="14">
        <f t="shared" si="0"/>
        <v>12</v>
      </c>
      <c r="D17" s="15" t="s">
        <v>23</v>
      </c>
      <c r="E17" s="16">
        <v>17112224</v>
      </c>
      <c r="F17" s="16">
        <v>2113</v>
      </c>
      <c r="G17" s="16">
        <v>21100507</v>
      </c>
      <c r="H17" s="17">
        <v>52525829331572</v>
      </c>
      <c r="I17" s="18">
        <v>3284</v>
      </c>
      <c r="J17" s="16">
        <v>874080</v>
      </c>
      <c r="K17" s="13">
        <v>19870034779278</v>
      </c>
    </row>
    <row r="18" spans="3:11" ht="18">
      <c r="C18" s="14">
        <f t="shared" si="0"/>
        <v>13</v>
      </c>
      <c r="D18" s="15" t="s">
        <v>24</v>
      </c>
      <c r="E18" s="16">
        <v>3856006</v>
      </c>
      <c r="F18" s="16">
        <v>602</v>
      </c>
      <c r="G18" s="16">
        <v>4360973</v>
      </c>
      <c r="H18" s="17">
        <v>9262971099489</v>
      </c>
      <c r="I18" s="18">
        <v>1176</v>
      </c>
      <c r="J18" s="16">
        <v>284447</v>
      </c>
      <c r="K18" s="13">
        <v>4629131593067</v>
      </c>
    </row>
    <row r="19" spans="3:11" ht="18">
      <c r="C19" s="14">
        <f t="shared" si="0"/>
        <v>14</v>
      </c>
      <c r="D19" s="15" t="s">
        <v>25</v>
      </c>
      <c r="E19" s="16">
        <v>4056611</v>
      </c>
      <c r="F19" s="16">
        <v>430</v>
      </c>
      <c r="G19" s="16">
        <v>4498603</v>
      </c>
      <c r="H19" s="17">
        <v>19330125214255</v>
      </c>
      <c r="I19" s="18">
        <v>411</v>
      </c>
      <c r="J19" s="16">
        <v>64697</v>
      </c>
      <c r="K19" s="13">
        <v>3852544033300</v>
      </c>
    </row>
    <row r="20" spans="3:11" ht="18">
      <c r="C20" s="14">
        <f t="shared" si="0"/>
        <v>15</v>
      </c>
      <c r="D20" s="15" t="s">
        <v>26</v>
      </c>
      <c r="E20" s="16">
        <v>3773780</v>
      </c>
      <c r="F20" s="16">
        <v>617</v>
      </c>
      <c r="G20" s="16">
        <v>4054796</v>
      </c>
      <c r="H20" s="17">
        <v>7040140742606</v>
      </c>
      <c r="I20" s="18">
        <v>1011</v>
      </c>
      <c r="J20" s="16">
        <v>270963</v>
      </c>
      <c r="K20" s="13">
        <v>4864136548127</v>
      </c>
    </row>
    <row r="21" spans="3:11" ht="18">
      <c r="C21" s="14">
        <f t="shared" si="0"/>
        <v>16</v>
      </c>
      <c r="D21" s="15" t="s">
        <v>27</v>
      </c>
      <c r="E21" s="16">
        <v>6306840</v>
      </c>
      <c r="F21" s="16">
        <v>907</v>
      </c>
      <c r="G21" s="16">
        <v>8351520</v>
      </c>
      <c r="H21" s="17">
        <v>30754838581156</v>
      </c>
      <c r="I21" s="18">
        <v>1233</v>
      </c>
      <c r="J21" s="16">
        <v>404410</v>
      </c>
      <c r="K21" s="13">
        <v>10392621800508</v>
      </c>
    </row>
    <row r="22" spans="3:11" ht="18">
      <c r="C22" s="14">
        <f t="shared" si="0"/>
        <v>17</v>
      </c>
      <c r="D22" s="15" t="s">
        <v>28</v>
      </c>
      <c r="E22" s="16">
        <v>18592843</v>
      </c>
      <c r="F22" s="16">
        <v>2464</v>
      </c>
      <c r="G22" s="16">
        <v>22490397</v>
      </c>
      <c r="H22" s="17">
        <v>66292798033777</v>
      </c>
      <c r="I22" s="18">
        <v>4262</v>
      </c>
      <c r="J22" s="16">
        <v>1077951</v>
      </c>
      <c r="K22" s="13">
        <v>22309542477812</v>
      </c>
    </row>
    <row r="23" spans="3:11" ht="18">
      <c r="C23" s="14">
        <f t="shared" si="0"/>
        <v>18</v>
      </c>
      <c r="D23" s="15" t="s">
        <v>29</v>
      </c>
      <c r="E23" s="16">
        <v>5522137</v>
      </c>
      <c r="F23" s="16">
        <v>738</v>
      </c>
      <c r="G23" s="16">
        <v>6914608</v>
      </c>
      <c r="H23" s="17">
        <v>13482668402177</v>
      </c>
      <c r="I23" s="18">
        <v>1102</v>
      </c>
      <c r="J23" s="16">
        <v>305063</v>
      </c>
      <c r="K23" s="13">
        <v>5315437360297</v>
      </c>
    </row>
    <row r="24" spans="3:11" ht="18">
      <c r="C24" s="14">
        <f t="shared" si="0"/>
        <v>19</v>
      </c>
      <c r="D24" s="15" t="s">
        <v>30</v>
      </c>
      <c r="E24" s="16">
        <v>5484104</v>
      </c>
      <c r="F24" s="16">
        <v>733</v>
      </c>
      <c r="G24" s="16">
        <v>6196669</v>
      </c>
      <c r="H24" s="17">
        <v>13585355213879</v>
      </c>
      <c r="I24" s="18">
        <v>1057</v>
      </c>
      <c r="J24" s="16">
        <v>288525</v>
      </c>
      <c r="K24" s="13">
        <v>6248265529684</v>
      </c>
    </row>
    <row r="25" spans="3:11" ht="18">
      <c r="C25" s="14">
        <f t="shared" si="0"/>
        <v>20</v>
      </c>
      <c r="D25" s="15" t="s">
        <v>31</v>
      </c>
      <c r="E25" s="16">
        <v>4715529</v>
      </c>
      <c r="F25" s="16">
        <v>733</v>
      </c>
      <c r="G25" s="16">
        <v>6302605</v>
      </c>
      <c r="H25" s="17">
        <v>19412969304566</v>
      </c>
      <c r="I25" s="18">
        <v>1124</v>
      </c>
      <c r="J25" s="16">
        <v>313434</v>
      </c>
      <c r="K25" s="13">
        <v>7262262163600</v>
      </c>
    </row>
    <row r="26" spans="3:11" ht="18">
      <c r="C26" s="14">
        <f t="shared" si="0"/>
        <v>21</v>
      </c>
      <c r="D26" s="15" t="s">
        <v>32</v>
      </c>
      <c r="E26" s="16">
        <v>10330110</v>
      </c>
      <c r="F26" s="16">
        <v>1463</v>
      </c>
      <c r="G26" s="16">
        <v>13491899</v>
      </c>
      <c r="H26" s="17">
        <v>27017775357437</v>
      </c>
      <c r="I26" s="18">
        <v>2500</v>
      </c>
      <c r="J26" s="16">
        <v>682153</v>
      </c>
      <c r="K26" s="13">
        <v>10920886459427</v>
      </c>
    </row>
    <row r="27" spans="3:11" ht="18">
      <c r="C27" s="14">
        <f t="shared" si="0"/>
        <v>22</v>
      </c>
      <c r="D27" s="15" t="s">
        <v>33</v>
      </c>
      <c r="E27" s="16">
        <v>6990536</v>
      </c>
      <c r="F27" s="16">
        <v>953</v>
      </c>
      <c r="G27" s="16">
        <v>9019139</v>
      </c>
      <c r="H27" s="17">
        <v>21659191938952</v>
      </c>
      <c r="I27" s="18">
        <v>1604</v>
      </c>
      <c r="J27" s="16">
        <v>435972</v>
      </c>
      <c r="K27" s="13">
        <v>7921167645310</v>
      </c>
    </row>
    <row r="28" spans="3:11" ht="18">
      <c r="C28" s="14">
        <f t="shared" si="0"/>
        <v>23</v>
      </c>
      <c r="D28" s="15" t="s">
        <v>34</v>
      </c>
      <c r="E28" s="16">
        <v>2704241</v>
      </c>
      <c r="F28" s="16">
        <v>381</v>
      </c>
      <c r="G28" s="16">
        <v>3331876</v>
      </c>
      <c r="H28" s="17">
        <v>5404422831819</v>
      </c>
      <c r="I28" s="18">
        <v>475</v>
      </c>
      <c r="J28" s="16">
        <v>148851</v>
      </c>
      <c r="K28" s="13">
        <v>3429935325372</v>
      </c>
    </row>
    <row r="29" spans="3:11" ht="18">
      <c r="C29" s="14">
        <f t="shared" si="0"/>
        <v>24</v>
      </c>
      <c r="D29" s="15" t="s">
        <v>35</v>
      </c>
      <c r="E29" s="16">
        <v>6466341</v>
      </c>
      <c r="F29" s="16">
        <v>764</v>
      </c>
      <c r="G29" s="16">
        <v>6765605</v>
      </c>
      <c r="H29" s="17">
        <v>11762672137534</v>
      </c>
      <c r="I29" s="18">
        <v>1481</v>
      </c>
      <c r="J29" s="16">
        <v>406608</v>
      </c>
      <c r="K29" s="13">
        <v>5129770348015</v>
      </c>
    </row>
    <row r="30" spans="3:11" ht="18">
      <c r="C30" s="14">
        <f t="shared" si="0"/>
        <v>25</v>
      </c>
      <c r="D30" s="15" t="s">
        <v>36</v>
      </c>
      <c r="E30" s="16">
        <v>10329133</v>
      </c>
      <c r="F30" s="16">
        <v>1278</v>
      </c>
      <c r="G30" s="16">
        <v>12534116</v>
      </c>
      <c r="H30" s="17">
        <v>21892712539537</v>
      </c>
      <c r="I30" s="18">
        <v>2818</v>
      </c>
      <c r="J30" s="16">
        <v>809606</v>
      </c>
      <c r="K30" s="13">
        <v>10204899967805</v>
      </c>
    </row>
    <row r="31" spans="3:11" ht="18">
      <c r="C31" s="14">
        <f t="shared" si="0"/>
        <v>26</v>
      </c>
      <c r="D31" s="15" t="s">
        <v>37</v>
      </c>
      <c r="E31" s="16">
        <v>5428786</v>
      </c>
      <c r="F31" s="16">
        <v>788</v>
      </c>
      <c r="G31" s="16">
        <v>7068343</v>
      </c>
      <c r="H31" s="17">
        <v>11693002634699</v>
      </c>
      <c r="I31" s="18">
        <v>1365</v>
      </c>
      <c r="J31" s="16">
        <v>367198</v>
      </c>
      <c r="K31" s="13">
        <v>5156372701622</v>
      </c>
    </row>
    <row r="32" spans="3:11" ht="18">
      <c r="C32" s="14">
        <f t="shared" si="0"/>
        <v>27</v>
      </c>
      <c r="D32" s="15" t="s">
        <v>38</v>
      </c>
      <c r="E32" s="16">
        <v>12126387</v>
      </c>
      <c r="F32" s="16">
        <v>1716</v>
      </c>
      <c r="G32" s="16">
        <v>16347158</v>
      </c>
      <c r="H32" s="17">
        <v>34478448444174</v>
      </c>
      <c r="I32" s="18">
        <v>3723</v>
      </c>
      <c r="J32" s="16">
        <v>1045243</v>
      </c>
      <c r="K32" s="13">
        <v>16534053742001</v>
      </c>
    </row>
    <row r="33" spans="3:11" ht="18">
      <c r="C33" s="14">
        <f t="shared" si="0"/>
        <v>28</v>
      </c>
      <c r="D33" s="15" t="s">
        <v>39</v>
      </c>
      <c r="E33" s="16">
        <v>6255734</v>
      </c>
      <c r="F33" s="16">
        <v>862</v>
      </c>
      <c r="G33" s="16">
        <v>7073462</v>
      </c>
      <c r="H33" s="17">
        <v>12799370272636</v>
      </c>
      <c r="I33" s="18">
        <v>1476</v>
      </c>
      <c r="J33" s="16">
        <v>405028</v>
      </c>
      <c r="K33" s="13">
        <v>6298374510945</v>
      </c>
    </row>
    <row r="34" spans="3:11" ht="18">
      <c r="C34" s="14">
        <f t="shared" si="0"/>
        <v>29</v>
      </c>
      <c r="D34" s="15" t="s">
        <v>40</v>
      </c>
      <c r="E34" s="16">
        <v>744722</v>
      </c>
      <c r="F34" s="16">
        <v>243</v>
      </c>
      <c r="G34" s="16">
        <v>940492</v>
      </c>
      <c r="H34" s="17">
        <v>5287609055513</v>
      </c>
      <c r="I34" s="18">
        <v>209</v>
      </c>
      <c r="J34" s="16">
        <v>45608</v>
      </c>
      <c r="K34" s="13">
        <v>1515398861812</v>
      </c>
    </row>
    <row r="35" spans="3:11" ht="18">
      <c r="C35" s="14">
        <f t="shared" si="0"/>
        <v>30</v>
      </c>
      <c r="D35" s="15" t="s">
        <v>41</v>
      </c>
      <c r="E35" s="16">
        <v>6951868</v>
      </c>
      <c r="F35" s="16">
        <v>1023</v>
      </c>
      <c r="G35" s="16">
        <v>9176116</v>
      </c>
      <c r="H35" s="17">
        <v>28046090178137</v>
      </c>
      <c r="I35" s="18">
        <v>1625</v>
      </c>
      <c r="J35" s="16">
        <v>403457</v>
      </c>
      <c r="K35" s="13">
        <v>12095439668757</v>
      </c>
    </row>
    <row r="36" spans="3:11" ht="18">
      <c r="C36" s="14">
        <f t="shared" si="0"/>
        <v>31</v>
      </c>
      <c r="D36" s="15" t="s">
        <v>42</v>
      </c>
      <c r="E36" s="16">
        <v>5446169</v>
      </c>
      <c r="F36" s="16">
        <v>778</v>
      </c>
      <c r="G36" s="16">
        <v>7229421</v>
      </c>
      <c r="H36" s="17">
        <v>12344595309419</v>
      </c>
      <c r="I36" s="18">
        <v>1537</v>
      </c>
      <c r="J36" s="16">
        <v>468425</v>
      </c>
      <c r="K36" s="13">
        <v>6232336800186</v>
      </c>
    </row>
    <row r="37" spans="3:11" ht="18.75" thickBot="1">
      <c r="C37" s="14">
        <f t="shared" si="0"/>
        <v>32</v>
      </c>
      <c r="D37" s="15" t="s">
        <v>43</v>
      </c>
      <c r="E37" s="16">
        <v>5913778</v>
      </c>
      <c r="F37" s="16">
        <v>974</v>
      </c>
      <c r="G37" s="16">
        <v>6449935</v>
      </c>
      <c r="H37" s="17">
        <v>17095461452739</v>
      </c>
      <c r="I37" s="18">
        <v>1499</v>
      </c>
      <c r="J37" s="16">
        <v>307040</v>
      </c>
      <c r="K37" s="13">
        <v>5915048365608</v>
      </c>
    </row>
    <row r="38" spans="3:11" ht="18.75" thickBot="1">
      <c r="C38" s="50" t="s">
        <v>4</v>
      </c>
      <c r="D38" s="51"/>
      <c r="E38" s="19">
        <f aca="true" t="shared" si="1" ref="E38:K38">SUM(E6:E37)</f>
        <v>354475794</v>
      </c>
      <c r="F38" s="20">
        <f t="shared" si="1"/>
        <v>44784</v>
      </c>
      <c r="G38" s="20">
        <f t="shared" si="1"/>
        <v>444442212</v>
      </c>
      <c r="H38" s="20">
        <f t="shared" si="1"/>
        <v>1204987412123138</v>
      </c>
      <c r="I38" s="21">
        <f t="shared" si="1"/>
        <v>71466</v>
      </c>
      <c r="J38" s="20">
        <f t="shared" si="1"/>
        <v>23554315</v>
      </c>
      <c r="K38" s="22">
        <f t="shared" si="1"/>
        <v>469069370847098</v>
      </c>
    </row>
    <row r="39" spans="5:8" ht="16.5" thickTop="1">
      <c r="E39" s="42"/>
      <c r="F39" s="42"/>
      <c r="G39" s="42"/>
      <c r="H39" s="42"/>
    </row>
    <row r="41" ht="15">
      <c r="E41" s="23"/>
    </row>
  </sheetData>
  <sheetProtection/>
  <mergeCells count="9">
    <mergeCell ref="C38:D38"/>
    <mergeCell ref="E39:H39"/>
    <mergeCell ref="C1:K1"/>
    <mergeCell ref="C2:K2"/>
    <mergeCell ref="C3:K3"/>
    <mergeCell ref="C4:C5"/>
    <mergeCell ref="D4:D5"/>
    <mergeCell ref="F4:H4"/>
    <mergeCell ref="I4:K4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C1:N41"/>
  <sheetViews>
    <sheetView rightToLeft="1" zoomScalePageLayoutView="0" workbookViewId="0" topLeftCell="A1">
      <selection activeCell="H18" sqref="H18"/>
    </sheetView>
  </sheetViews>
  <sheetFormatPr defaultColWidth="9.140625" defaultRowHeight="12.75"/>
  <cols>
    <col min="1" max="1" width="9.140625" style="1" customWidth="1"/>
    <col min="2" max="2" width="8.421875" style="1" customWidth="1"/>
    <col min="3" max="3" width="4.8515625" style="1" bestFit="1" customWidth="1"/>
    <col min="4" max="4" width="13.28125" style="1" bestFit="1" customWidth="1"/>
    <col min="5" max="5" width="12.421875" style="1" bestFit="1" customWidth="1"/>
    <col min="6" max="6" width="7.28125" style="1" bestFit="1" customWidth="1"/>
    <col min="7" max="7" width="12.421875" style="1" bestFit="1" customWidth="1"/>
    <col min="8" max="8" width="22.57421875" style="1" bestFit="1" customWidth="1"/>
    <col min="9" max="9" width="7.28125" style="1" bestFit="1" customWidth="1"/>
    <col min="10" max="10" width="11.28125" style="1" bestFit="1" customWidth="1"/>
    <col min="11" max="11" width="20.7109375" style="1" bestFit="1" customWidth="1"/>
    <col min="12" max="16384" width="9.140625" style="1" customWidth="1"/>
  </cols>
  <sheetData>
    <row r="1" spans="3:11" ht="70.5" customHeight="1">
      <c r="C1" s="33" t="s">
        <v>6</v>
      </c>
      <c r="D1" s="33"/>
      <c r="E1" s="33"/>
      <c r="F1" s="33"/>
      <c r="G1" s="33"/>
      <c r="H1" s="33"/>
      <c r="I1" s="33"/>
      <c r="J1" s="33"/>
      <c r="K1" s="33"/>
    </row>
    <row r="2" spans="3:11" ht="18.75" customHeight="1">
      <c r="C2" s="33" t="s">
        <v>7</v>
      </c>
      <c r="D2" s="33"/>
      <c r="E2" s="33"/>
      <c r="F2" s="33"/>
      <c r="G2" s="33"/>
      <c r="H2" s="33"/>
      <c r="I2" s="33"/>
      <c r="J2" s="33"/>
      <c r="K2" s="33"/>
    </row>
    <row r="3" spans="3:14" ht="29.25" customHeight="1" thickBot="1">
      <c r="C3" s="34" t="s">
        <v>45</v>
      </c>
      <c r="D3" s="34"/>
      <c r="E3" s="34"/>
      <c r="F3" s="34"/>
      <c r="G3" s="34"/>
      <c r="H3" s="34"/>
      <c r="I3" s="34"/>
      <c r="J3" s="34"/>
      <c r="K3" s="34"/>
      <c r="L3" s="2"/>
      <c r="M3" s="2"/>
      <c r="N3" s="2"/>
    </row>
    <row r="4" spans="3:11" ht="18" customHeight="1" thickTop="1">
      <c r="C4" s="36" t="s">
        <v>0</v>
      </c>
      <c r="D4" s="44" t="s">
        <v>8</v>
      </c>
      <c r="E4" s="3" t="s">
        <v>5</v>
      </c>
      <c r="F4" s="46" t="s">
        <v>1</v>
      </c>
      <c r="G4" s="47"/>
      <c r="H4" s="48"/>
      <c r="I4" s="46" t="s">
        <v>2</v>
      </c>
      <c r="J4" s="47"/>
      <c r="K4" s="49"/>
    </row>
    <row r="5" spans="3:11" ht="18" customHeight="1" thickBot="1">
      <c r="C5" s="43"/>
      <c r="D5" s="45"/>
      <c r="E5" s="4" t="s">
        <v>9</v>
      </c>
      <c r="F5" s="4" t="s">
        <v>10</v>
      </c>
      <c r="G5" s="4" t="s">
        <v>11</v>
      </c>
      <c r="H5" s="4" t="s">
        <v>12</v>
      </c>
      <c r="I5" s="4" t="s">
        <v>10</v>
      </c>
      <c r="J5" s="4" t="s">
        <v>11</v>
      </c>
      <c r="K5" s="5" t="s">
        <v>12</v>
      </c>
    </row>
    <row r="6" spans="3:11" ht="18">
      <c r="C6" s="6">
        <v>1</v>
      </c>
      <c r="D6" s="7" t="s">
        <v>13</v>
      </c>
      <c r="E6" s="8">
        <v>11464293</v>
      </c>
      <c r="F6" s="9">
        <v>1650</v>
      </c>
      <c r="G6" s="10">
        <v>12689467</v>
      </c>
      <c r="H6" s="11">
        <v>30919700675705</v>
      </c>
      <c r="I6" s="12">
        <v>2587</v>
      </c>
      <c r="J6" s="12">
        <v>651014</v>
      </c>
      <c r="K6" s="13">
        <v>11573370059781</v>
      </c>
    </row>
    <row r="7" spans="3:11" ht="18">
      <c r="C7" s="14">
        <f aca="true" t="shared" si="0" ref="C7:C37">C6+1</f>
        <v>2</v>
      </c>
      <c r="D7" s="15" t="s">
        <v>14</v>
      </c>
      <c r="E7" s="16">
        <v>7621348</v>
      </c>
      <c r="F7" s="16">
        <v>1124</v>
      </c>
      <c r="G7" s="16">
        <v>9171819</v>
      </c>
      <c r="H7" s="17">
        <v>24486200911482</v>
      </c>
      <c r="I7" s="18">
        <v>1963</v>
      </c>
      <c r="J7" s="16">
        <v>483105</v>
      </c>
      <c r="K7" s="13">
        <v>8819305295976</v>
      </c>
    </row>
    <row r="8" spans="3:11" ht="18">
      <c r="C8" s="14">
        <f t="shared" si="0"/>
        <v>3</v>
      </c>
      <c r="D8" s="15" t="s">
        <v>15</v>
      </c>
      <c r="E8" s="16">
        <v>5767482</v>
      </c>
      <c r="F8" s="16">
        <v>906</v>
      </c>
      <c r="G8" s="16">
        <v>8072456</v>
      </c>
      <c r="H8" s="17">
        <v>17375905438425</v>
      </c>
      <c r="I8" s="18">
        <v>2100</v>
      </c>
      <c r="J8" s="16">
        <v>442381</v>
      </c>
      <c r="K8" s="13">
        <v>8160257060639</v>
      </c>
    </row>
    <row r="9" spans="3:11" ht="18">
      <c r="C9" s="14">
        <f t="shared" si="0"/>
        <v>4</v>
      </c>
      <c r="D9" s="15" t="s">
        <v>16</v>
      </c>
      <c r="E9" s="16">
        <v>19224784</v>
      </c>
      <c r="F9" s="16">
        <v>2267</v>
      </c>
      <c r="G9" s="16">
        <v>19508315</v>
      </c>
      <c r="H9" s="17">
        <v>50281948739667</v>
      </c>
      <c r="I9" s="18">
        <v>3706</v>
      </c>
      <c r="J9" s="16">
        <v>838690</v>
      </c>
      <c r="K9" s="13">
        <v>17084109483481</v>
      </c>
    </row>
    <row r="10" spans="3:11" ht="18">
      <c r="C10" s="14">
        <f t="shared" si="0"/>
        <v>5</v>
      </c>
      <c r="D10" s="15" t="s">
        <v>17</v>
      </c>
      <c r="E10" s="16">
        <v>3028211</v>
      </c>
      <c r="F10" s="16">
        <v>422</v>
      </c>
      <c r="G10" s="16">
        <v>3178854</v>
      </c>
      <c r="H10" s="17">
        <v>5863601976021</v>
      </c>
      <c r="I10" s="18">
        <v>750</v>
      </c>
      <c r="J10" s="16">
        <v>169314</v>
      </c>
      <c r="K10" s="13">
        <v>3186188543971</v>
      </c>
    </row>
    <row r="11" spans="3:11" ht="18">
      <c r="C11" s="14">
        <f t="shared" si="0"/>
        <v>6</v>
      </c>
      <c r="D11" s="15" t="s">
        <v>18</v>
      </c>
      <c r="E11" s="16">
        <v>17258615</v>
      </c>
      <c r="F11" s="16">
        <v>1719</v>
      </c>
      <c r="G11" s="16">
        <v>51714588</v>
      </c>
      <c r="H11" s="17">
        <v>123933023122126</v>
      </c>
      <c r="I11" s="18">
        <v>4694</v>
      </c>
      <c r="J11" s="16">
        <v>4620641</v>
      </c>
      <c r="K11" s="13">
        <v>60321911085532</v>
      </c>
    </row>
    <row r="12" spans="3:11" ht="18">
      <c r="C12" s="14">
        <f t="shared" si="0"/>
        <v>7</v>
      </c>
      <c r="D12" s="15" t="s">
        <v>3</v>
      </c>
      <c r="E12" s="16">
        <v>99106724</v>
      </c>
      <c r="F12" s="16">
        <v>9549</v>
      </c>
      <c r="G12" s="16">
        <v>73820394</v>
      </c>
      <c r="H12" s="17">
        <v>245112346345867</v>
      </c>
      <c r="I12" s="18">
        <v>11034</v>
      </c>
      <c r="J12" s="16">
        <v>2415246</v>
      </c>
      <c r="K12" s="13">
        <v>83651380358301</v>
      </c>
    </row>
    <row r="13" spans="3:11" ht="18">
      <c r="C13" s="14">
        <f t="shared" si="0"/>
        <v>8</v>
      </c>
      <c r="D13" s="15" t="s">
        <v>19</v>
      </c>
      <c r="E13" s="16">
        <v>3349411</v>
      </c>
      <c r="F13" s="16">
        <v>533</v>
      </c>
      <c r="G13" s="16">
        <v>3684801</v>
      </c>
      <c r="H13" s="17">
        <v>5916962248395</v>
      </c>
      <c r="I13" s="18">
        <v>948</v>
      </c>
      <c r="J13" s="16">
        <v>226591</v>
      </c>
      <c r="K13" s="13">
        <v>3162350407093</v>
      </c>
    </row>
    <row r="14" spans="3:11" ht="18">
      <c r="C14" s="14">
        <f t="shared" si="0"/>
        <v>9</v>
      </c>
      <c r="D14" s="15" t="s">
        <v>20</v>
      </c>
      <c r="E14" s="16">
        <v>2980139</v>
      </c>
      <c r="F14" s="16">
        <v>517</v>
      </c>
      <c r="G14" s="16">
        <v>3627209</v>
      </c>
      <c r="H14" s="17">
        <v>5963956801706</v>
      </c>
      <c r="I14" s="18">
        <v>945</v>
      </c>
      <c r="J14" s="16">
        <v>161039</v>
      </c>
      <c r="K14" s="13">
        <v>1993878573058</v>
      </c>
    </row>
    <row r="15" spans="3:11" ht="18">
      <c r="C15" s="14">
        <f t="shared" si="0"/>
        <v>10</v>
      </c>
      <c r="D15" s="15" t="s">
        <v>21</v>
      </c>
      <c r="E15" s="16">
        <v>20874591</v>
      </c>
      <c r="F15" s="16">
        <v>2794</v>
      </c>
      <c r="G15" s="16">
        <v>24385216</v>
      </c>
      <c r="H15" s="17">
        <v>56298946340646</v>
      </c>
      <c r="I15" s="18">
        <v>4414</v>
      </c>
      <c r="J15" s="16">
        <v>1129848</v>
      </c>
      <c r="K15" s="13">
        <v>20226778882915</v>
      </c>
    </row>
    <row r="16" spans="3:11" ht="18">
      <c r="C16" s="14">
        <f t="shared" si="0"/>
        <v>11</v>
      </c>
      <c r="D16" s="15" t="s">
        <v>22</v>
      </c>
      <c r="E16" s="16">
        <v>2875147</v>
      </c>
      <c r="F16" s="16">
        <v>395</v>
      </c>
      <c r="G16" s="16">
        <v>3144164</v>
      </c>
      <c r="H16" s="17">
        <v>4630312210462</v>
      </c>
      <c r="I16" s="18">
        <v>671</v>
      </c>
      <c r="J16" s="16">
        <v>167288</v>
      </c>
      <c r="K16" s="13">
        <v>2229982734568</v>
      </c>
    </row>
    <row r="17" spans="3:11" ht="18">
      <c r="C17" s="14">
        <f t="shared" si="0"/>
        <v>12</v>
      </c>
      <c r="D17" s="15" t="s">
        <v>23</v>
      </c>
      <c r="E17" s="16">
        <v>15466896</v>
      </c>
      <c r="F17" s="16">
        <v>1636</v>
      </c>
      <c r="G17" s="16">
        <v>18458551</v>
      </c>
      <c r="H17" s="17">
        <v>41085121063443</v>
      </c>
      <c r="I17" s="18">
        <v>3011</v>
      </c>
      <c r="J17" s="16">
        <v>739989</v>
      </c>
      <c r="K17" s="13">
        <v>16632773995437</v>
      </c>
    </row>
    <row r="18" spans="3:11" ht="18">
      <c r="C18" s="14">
        <f t="shared" si="0"/>
        <v>13</v>
      </c>
      <c r="D18" s="15" t="s">
        <v>24</v>
      </c>
      <c r="E18" s="16">
        <v>3499491</v>
      </c>
      <c r="F18" s="16">
        <v>542</v>
      </c>
      <c r="G18" s="16">
        <v>3619000</v>
      </c>
      <c r="H18" s="17">
        <v>5460385559214</v>
      </c>
      <c r="I18" s="18">
        <v>1112</v>
      </c>
      <c r="J18" s="16">
        <v>239899</v>
      </c>
      <c r="K18" s="13">
        <v>3716949997074</v>
      </c>
    </row>
    <row r="19" spans="3:11" ht="18">
      <c r="C19" s="14">
        <f t="shared" si="0"/>
        <v>14</v>
      </c>
      <c r="D19" s="15" t="s">
        <v>25</v>
      </c>
      <c r="E19" s="16">
        <v>4816292</v>
      </c>
      <c r="F19" s="16">
        <v>576</v>
      </c>
      <c r="G19" s="16">
        <v>5104455</v>
      </c>
      <c r="H19" s="17">
        <v>17828522749381</v>
      </c>
      <c r="I19" s="18">
        <v>1001</v>
      </c>
      <c r="J19" s="16">
        <v>157319</v>
      </c>
      <c r="K19" s="13">
        <v>4245701770682</v>
      </c>
    </row>
    <row r="20" spans="3:11" ht="18">
      <c r="C20" s="14">
        <f t="shared" si="0"/>
        <v>15</v>
      </c>
      <c r="D20" s="15" t="s">
        <v>26</v>
      </c>
      <c r="E20" s="16">
        <v>3478626</v>
      </c>
      <c r="F20" s="16">
        <v>731</v>
      </c>
      <c r="G20" s="16">
        <v>3345415</v>
      </c>
      <c r="H20" s="17">
        <v>4830302160227</v>
      </c>
      <c r="I20" s="18">
        <v>920</v>
      </c>
      <c r="J20" s="16">
        <v>208803</v>
      </c>
      <c r="K20" s="13">
        <v>2488576183902</v>
      </c>
    </row>
    <row r="21" spans="3:11" ht="18">
      <c r="C21" s="14">
        <f t="shared" si="0"/>
        <v>16</v>
      </c>
      <c r="D21" s="15" t="s">
        <v>27</v>
      </c>
      <c r="E21" s="16">
        <v>5670455</v>
      </c>
      <c r="F21" s="16">
        <v>801</v>
      </c>
      <c r="G21" s="16">
        <v>7179364</v>
      </c>
      <c r="H21" s="17">
        <v>24416988940198</v>
      </c>
      <c r="I21" s="18">
        <v>1142</v>
      </c>
      <c r="J21" s="16">
        <v>318953</v>
      </c>
      <c r="K21" s="13">
        <v>6477894050827</v>
      </c>
    </row>
    <row r="22" spans="3:11" ht="18">
      <c r="C22" s="14">
        <f t="shared" si="0"/>
        <v>17</v>
      </c>
      <c r="D22" s="15" t="s">
        <v>28</v>
      </c>
      <c r="E22" s="16">
        <v>17134566</v>
      </c>
      <c r="F22" s="16">
        <v>2206</v>
      </c>
      <c r="G22" s="16">
        <v>19597334</v>
      </c>
      <c r="H22" s="17">
        <v>50690892772152</v>
      </c>
      <c r="I22" s="18">
        <v>3941</v>
      </c>
      <c r="J22" s="16">
        <v>974123</v>
      </c>
      <c r="K22" s="13">
        <v>18317156509972</v>
      </c>
    </row>
    <row r="23" spans="3:11" ht="18">
      <c r="C23" s="14">
        <f t="shared" si="0"/>
        <v>18</v>
      </c>
      <c r="D23" s="15" t="s">
        <v>29</v>
      </c>
      <c r="E23" s="16">
        <v>5024162</v>
      </c>
      <c r="F23" s="16">
        <v>656</v>
      </c>
      <c r="G23" s="16">
        <v>5510154</v>
      </c>
      <c r="H23" s="17">
        <v>10453973666548</v>
      </c>
      <c r="I23" s="18">
        <v>1063</v>
      </c>
      <c r="J23" s="16">
        <v>270707</v>
      </c>
      <c r="K23" s="13">
        <v>4416513817178</v>
      </c>
    </row>
    <row r="24" spans="3:11" ht="18">
      <c r="C24" s="14">
        <f t="shared" si="0"/>
        <v>19</v>
      </c>
      <c r="D24" s="15" t="s">
        <v>30</v>
      </c>
      <c r="E24" s="16">
        <v>5016404</v>
      </c>
      <c r="F24" s="16">
        <v>644</v>
      </c>
      <c r="G24" s="16">
        <v>5033685</v>
      </c>
      <c r="H24" s="17">
        <v>10035240788459</v>
      </c>
      <c r="I24" s="18">
        <v>1001</v>
      </c>
      <c r="J24" s="16">
        <v>245255</v>
      </c>
      <c r="K24" s="13">
        <v>5119476947873</v>
      </c>
    </row>
    <row r="25" spans="3:11" ht="18">
      <c r="C25" s="14">
        <f t="shared" si="0"/>
        <v>20</v>
      </c>
      <c r="D25" s="15" t="s">
        <v>31</v>
      </c>
      <c r="E25" s="16">
        <v>4267846</v>
      </c>
      <c r="F25" s="16">
        <v>695</v>
      </c>
      <c r="G25" s="16">
        <v>5560532</v>
      </c>
      <c r="H25" s="17">
        <v>15858540055948</v>
      </c>
      <c r="I25" s="18">
        <v>1029</v>
      </c>
      <c r="J25" s="16">
        <v>281888</v>
      </c>
      <c r="K25" s="13">
        <v>6247890201534</v>
      </c>
    </row>
    <row r="26" spans="3:11" ht="18">
      <c r="C26" s="14">
        <f t="shared" si="0"/>
        <v>21</v>
      </c>
      <c r="D26" s="15" t="s">
        <v>32</v>
      </c>
      <c r="E26" s="16">
        <v>9490902</v>
      </c>
      <c r="F26" s="16">
        <v>1325</v>
      </c>
      <c r="G26" s="16">
        <v>11564465</v>
      </c>
      <c r="H26" s="17">
        <v>20238769896364</v>
      </c>
      <c r="I26" s="18">
        <v>2379</v>
      </c>
      <c r="J26" s="16">
        <v>588506</v>
      </c>
      <c r="K26" s="13">
        <v>8685018958749</v>
      </c>
    </row>
    <row r="27" spans="3:11" ht="18">
      <c r="C27" s="14">
        <f t="shared" si="0"/>
        <v>22</v>
      </c>
      <c r="D27" s="15" t="s">
        <v>33</v>
      </c>
      <c r="E27" s="16">
        <v>6400512</v>
      </c>
      <c r="F27" s="16">
        <v>860</v>
      </c>
      <c r="G27" s="16">
        <v>7734856</v>
      </c>
      <c r="H27" s="17">
        <v>17025575708143</v>
      </c>
      <c r="I27" s="18">
        <v>1459</v>
      </c>
      <c r="J27" s="16">
        <v>372421</v>
      </c>
      <c r="K27" s="13">
        <v>6331056939999</v>
      </c>
    </row>
    <row r="28" spans="3:11" ht="18">
      <c r="C28" s="14">
        <f t="shared" si="0"/>
        <v>23</v>
      </c>
      <c r="D28" s="15" t="s">
        <v>34</v>
      </c>
      <c r="E28" s="16">
        <v>2446946</v>
      </c>
      <c r="F28" s="16">
        <v>338</v>
      </c>
      <c r="G28" s="16">
        <v>2914878</v>
      </c>
      <c r="H28" s="17">
        <v>4228906386535</v>
      </c>
      <c r="I28" s="18">
        <v>474</v>
      </c>
      <c r="J28" s="16">
        <v>119072</v>
      </c>
      <c r="K28" s="13">
        <v>2409413903409</v>
      </c>
    </row>
    <row r="29" spans="3:11" ht="18">
      <c r="C29" s="14">
        <f t="shared" si="0"/>
        <v>24</v>
      </c>
      <c r="D29" s="15" t="s">
        <v>35</v>
      </c>
      <c r="E29" s="16">
        <v>6008591</v>
      </c>
      <c r="F29" s="16">
        <v>697</v>
      </c>
      <c r="G29" s="16">
        <v>6116572</v>
      </c>
      <c r="H29" s="17">
        <v>9805209457966</v>
      </c>
      <c r="I29" s="18">
        <v>1382</v>
      </c>
      <c r="J29" s="16">
        <v>345627</v>
      </c>
      <c r="K29" s="13">
        <v>4325578073014</v>
      </c>
    </row>
    <row r="30" spans="3:11" ht="18">
      <c r="C30" s="14">
        <f t="shared" si="0"/>
        <v>25</v>
      </c>
      <c r="D30" s="15" t="s">
        <v>36</v>
      </c>
      <c r="E30" s="16">
        <v>9694349</v>
      </c>
      <c r="F30" s="16">
        <v>1178</v>
      </c>
      <c r="G30" s="16">
        <v>11626861</v>
      </c>
      <c r="H30" s="17">
        <v>19325019299177</v>
      </c>
      <c r="I30" s="18">
        <v>2681</v>
      </c>
      <c r="J30" s="16">
        <v>717982</v>
      </c>
      <c r="K30" s="13">
        <v>8802456874156</v>
      </c>
    </row>
    <row r="31" spans="3:11" ht="18">
      <c r="C31" s="14">
        <f t="shared" si="0"/>
        <v>26</v>
      </c>
      <c r="D31" s="15" t="s">
        <v>37</v>
      </c>
      <c r="E31" s="16">
        <v>4971804</v>
      </c>
      <c r="F31" s="16">
        <v>708</v>
      </c>
      <c r="G31" s="16">
        <v>6150407</v>
      </c>
      <c r="H31" s="17">
        <v>9404877555701</v>
      </c>
      <c r="I31" s="18">
        <v>1295</v>
      </c>
      <c r="J31" s="16">
        <v>320643</v>
      </c>
      <c r="K31" s="13">
        <v>4238268938776</v>
      </c>
    </row>
    <row r="32" spans="3:11" ht="18">
      <c r="C32" s="14">
        <f t="shared" si="0"/>
        <v>27</v>
      </c>
      <c r="D32" s="15" t="s">
        <v>38</v>
      </c>
      <c r="E32" s="16">
        <v>11294737</v>
      </c>
      <c r="F32" s="16">
        <v>1554</v>
      </c>
      <c r="G32" s="16">
        <v>14382921</v>
      </c>
      <c r="H32" s="17">
        <v>28946120256171</v>
      </c>
      <c r="I32" s="18">
        <v>3525</v>
      </c>
      <c r="J32" s="16">
        <v>918155</v>
      </c>
      <c r="K32" s="13">
        <v>14554684246565</v>
      </c>
    </row>
    <row r="33" spans="3:11" ht="18">
      <c r="C33" s="14">
        <f t="shared" si="0"/>
        <v>28</v>
      </c>
      <c r="D33" s="15" t="s">
        <v>39</v>
      </c>
      <c r="E33" s="16">
        <v>5843416</v>
      </c>
      <c r="F33" s="16">
        <v>781</v>
      </c>
      <c r="G33" s="16">
        <v>5965470</v>
      </c>
      <c r="H33" s="17">
        <v>9366278670805</v>
      </c>
      <c r="I33" s="18">
        <v>1420</v>
      </c>
      <c r="J33" s="16">
        <v>370945</v>
      </c>
      <c r="K33" s="13">
        <v>5631035840301</v>
      </c>
    </row>
    <row r="34" spans="3:11" ht="18">
      <c r="C34" s="14">
        <f t="shared" si="0"/>
        <v>29</v>
      </c>
      <c r="D34" s="15" t="s">
        <v>40</v>
      </c>
      <c r="E34" s="16">
        <v>715601</v>
      </c>
      <c r="F34" s="16">
        <v>227</v>
      </c>
      <c r="G34" s="16">
        <v>822300</v>
      </c>
      <c r="H34" s="17">
        <v>4929419053279</v>
      </c>
      <c r="I34" s="18">
        <v>165</v>
      </c>
      <c r="J34" s="16">
        <v>42401</v>
      </c>
      <c r="K34" s="13">
        <v>1393427824601</v>
      </c>
    </row>
    <row r="35" spans="3:11" ht="18">
      <c r="C35" s="14">
        <f t="shared" si="0"/>
        <v>30</v>
      </c>
      <c r="D35" s="15" t="s">
        <v>41</v>
      </c>
      <c r="E35" s="16">
        <v>6342261</v>
      </c>
      <c r="F35" s="16">
        <v>912</v>
      </c>
      <c r="G35" s="16">
        <v>8011792</v>
      </c>
      <c r="H35" s="17">
        <v>22699080200449</v>
      </c>
      <c r="I35" s="18">
        <v>1528</v>
      </c>
      <c r="J35" s="16">
        <v>350929</v>
      </c>
      <c r="K35" s="13">
        <v>10151416124171</v>
      </c>
    </row>
    <row r="36" spans="3:11" ht="18">
      <c r="C36" s="14">
        <f t="shared" si="0"/>
        <v>31</v>
      </c>
      <c r="D36" s="15" t="s">
        <v>42</v>
      </c>
      <c r="E36" s="16">
        <v>4967094</v>
      </c>
      <c r="F36" s="16">
        <v>698</v>
      </c>
      <c r="G36" s="16">
        <v>6317677</v>
      </c>
      <c r="H36" s="17">
        <v>9713393423403</v>
      </c>
      <c r="I36" s="18">
        <v>1464</v>
      </c>
      <c r="J36" s="16">
        <v>408398</v>
      </c>
      <c r="K36" s="13">
        <v>5254708648410</v>
      </c>
    </row>
    <row r="37" spans="3:11" ht="18.75" thickBot="1">
      <c r="C37" s="14">
        <f t="shared" si="0"/>
        <v>32</v>
      </c>
      <c r="D37" s="15" t="s">
        <v>43</v>
      </c>
      <c r="E37" s="16">
        <v>5483665</v>
      </c>
      <c r="F37" s="16">
        <v>905</v>
      </c>
      <c r="G37" s="16">
        <v>5555942</v>
      </c>
      <c r="H37" s="17">
        <v>12941646218305</v>
      </c>
      <c r="I37" s="18">
        <v>1416</v>
      </c>
      <c r="J37" s="16">
        <v>292425</v>
      </c>
      <c r="K37" s="13">
        <v>5037967312489</v>
      </c>
    </row>
    <row r="38" spans="3:11" ht="18.75" thickBot="1">
      <c r="C38" s="50" t="s">
        <v>4</v>
      </c>
      <c r="D38" s="51"/>
      <c r="E38" s="19">
        <f aca="true" t="shared" si="1" ref="E38:K38">SUM(E6:E37)</f>
        <v>331585361</v>
      </c>
      <c r="F38" s="20">
        <f t="shared" si="1"/>
        <v>40546</v>
      </c>
      <c r="G38" s="20">
        <f t="shared" si="1"/>
        <v>373569914</v>
      </c>
      <c r="H38" s="20">
        <f t="shared" si="1"/>
        <v>920067168692370</v>
      </c>
      <c r="I38" s="21">
        <f t="shared" si="1"/>
        <v>67220</v>
      </c>
      <c r="J38" s="20">
        <f t="shared" si="1"/>
        <v>19589597</v>
      </c>
      <c r="K38" s="22">
        <f t="shared" si="1"/>
        <v>364887479644434</v>
      </c>
    </row>
    <row r="39" spans="5:8" ht="16.5" thickTop="1">
      <c r="E39" s="42"/>
      <c r="F39" s="42"/>
      <c r="G39" s="42"/>
      <c r="H39" s="42"/>
    </row>
    <row r="41" ht="15">
      <c r="E41" s="23"/>
    </row>
  </sheetData>
  <sheetProtection/>
  <mergeCells count="9">
    <mergeCell ref="C38:D38"/>
    <mergeCell ref="E39:H39"/>
    <mergeCell ref="C1:K1"/>
    <mergeCell ref="C2:K2"/>
    <mergeCell ref="C3:K3"/>
    <mergeCell ref="C4:C5"/>
    <mergeCell ref="D4:D5"/>
    <mergeCell ref="F4:H4"/>
    <mergeCell ref="I4:K4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C1:N39"/>
  <sheetViews>
    <sheetView rightToLeft="1" zoomScalePageLayoutView="0" workbookViewId="0" topLeftCell="A1">
      <selection activeCell="D6" sqref="D6"/>
    </sheetView>
  </sheetViews>
  <sheetFormatPr defaultColWidth="9.140625" defaultRowHeight="12.75"/>
  <cols>
    <col min="1" max="1" width="9.140625" style="1" customWidth="1"/>
    <col min="2" max="2" width="8.421875" style="1" customWidth="1"/>
    <col min="3" max="3" width="4.8515625" style="1" bestFit="1" customWidth="1"/>
    <col min="4" max="4" width="13.28125" style="1" bestFit="1" customWidth="1"/>
    <col min="5" max="5" width="12.421875" style="1" bestFit="1" customWidth="1"/>
    <col min="6" max="6" width="7.28125" style="1" bestFit="1" customWidth="1"/>
    <col min="7" max="7" width="12.421875" style="1" bestFit="1" customWidth="1"/>
    <col min="8" max="8" width="22.57421875" style="1" bestFit="1" customWidth="1"/>
    <col min="9" max="9" width="7.28125" style="1" bestFit="1" customWidth="1"/>
    <col min="10" max="10" width="11.28125" style="1" bestFit="1" customWidth="1"/>
    <col min="11" max="11" width="20.7109375" style="1" bestFit="1" customWidth="1"/>
    <col min="12" max="16384" width="9.140625" style="1" customWidth="1"/>
  </cols>
  <sheetData>
    <row r="1" spans="3:11" ht="70.5" customHeight="1">
      <c r="C1" s="33" t="s">
        <v>6</v>
      </c>
      <c r="D1" s="33"/>
      <c r="E1" s="33"/>
      <c r="F1" s="33"/>
      <c r="G1" s="33"/>
      <c r="H1" s="33"/>
      <c r="I1" s="33"/>
      <c r="J1" s="33"/>
      <c r="K1" s="33"/>
    </row>
    <row r="2" spans="3:11" ht="18.75" customHeight="1">
      <c r="C2" s="33" t="s">
        <v>7</v>
      </c>
      <c r="D2" s="33"/>
      <c r="E2" s="33"/>
      <c r="F2" s="33"/>
      <c r="G2" s="33"/>
      <c r="H2" s="33"/>
      <c r="I2" s="33"/>
      <c r="J2" s="33"/>
      <c r="K2" s="33"/>
    </row>
    <row r="3" spans="3:14" ht="29.25" customHeight="1" thickBot="1">
      <c r="C3" s="34" t="s">
        <v>53</v>
      </c>
      <c r="D3" s="35"/>
      <c r="E3" s="35"/>
      <c r="F3" s="35"/>
      <c r="G3" s="35"/>
      <c r="H3" s="35"/>
      <c r="I3" s="35"/>
      <c r="J3" s="35"/>
      <c r="K3" s="35"/>
      <c r="L3" s="2"/>
      <c r="M3" s="2"/>
      <c r="N3" s="2"/>
    </row>
    <row r="4" spans="3:11" ht="18" customHeight="1" thickTop="1">
      <c r="C4" s="36" t="s">
        <v>0</v>
      </c>
      <c r="D4" s="38" t="s">
        <v>8</v>
      </c>
      <c r="E4" s="3" t="s">
        <v>5</v>
      </c>
      <c r="F4" s="40" t="s">
        <v>1</v>
      </c>
      <c r="G4" s="40"/>
      <c r="H4" s="40"/>
      <c r="I4" s="40" t="s">
        <v>2</v>
      </c>
      <c r="J4" s="40"/>
      <c r="K4" s="41"/>
    </row>
    <row r="5" spans="3:11" ht="18" customHeight="1" thickBot="1">
      <c r="C5" s="37"/>
      <c r="D5" s="39"/>
      <c r="E5" s="4" t="s">
        <v>9</v>
      </c>
      <c r="F5" s="4" t="s">
        <v>10</v>
      </c>
      <c r="G5" s="4" t="s">
        <v>11</v>
      </c>
      <c r="H5" s="4" t="s">
        <v>12</v>
      </c>
      <c r="I5" s="4" t="s">
        <v>10</v>
      </c>
      <c r="J5" s="4" t="s">
        <v>11</v>
      </c>
      <c r="K5" s="5" t="s">
        <v>12</v>
      </c>
    </row>
    <row r="6" spans="3:11" ht="18">
      <c r="C6" s="6">
        <v>1</v>
      </c>
      <c r="D6" s="7" t="s">
        <v>13</v>
      </c>
      <c r="E6" s="8">
        <v>16179871</v>
      </c>
      <c r="F6" s="9">
        <v>2187</v>
      </c>
      <c r="G6" s="10">
        <v>18718005</v>
      </c>
      <c r="H6" s="11">
        <v>50233786908457</v>
      </c>
      <c r="I6" s="12">
        <v>3345</v>
      </c>
      <c r="J6" s="12">
        <v>1049609</v>
      </c>
      <c r="K6" s="13">
        <v>21055716931237</v>
      </c>
    </row>
    <row r="7" spans="3:11" ht="18">
      <c r="C7" s="14">
        <f aca="true" t="shared" si="0" ref="C7:C37">C6+1</f>
        <v>2</v>
      </c>
      <c r="D7" s="15" t="s">
        <v>14</v>
      </c>
      <c r="E7" s="16">
        <v>10757609</v>
      </c>
      <c r="F7" s="16">
        <v>1532</v>
      </c>
      <c r="G7" s="16">
        <v>12817400</v>
      </c>
      <c r="H7" s="17">
        <v>43158981027555</v>
      </c>
      <c r="I7" s="18">
        <v>2473</v>
      </c>
      <c r="J7" s="16">
        <v>796444</v>
      </c>
      <c r="K7" s="13">
        <v>17300212022350</v>
      </c>
    </row>
    <row r="8" spans="3:11" ht="18">
      <c r="C8" s="14">
        <f t="shared" si="0"/>
        <v>3</v>
      </c>
      <c r="D8" s="15" t="s">
        <v>15</v>
      </c>
      <c r="E8" s="16">
        <v>5103805</v>
      </c>
      <c r="F8" s="16">
        <v>815</v>
      </c>
      <c r="G8" s="16">
        <v>5977466</v>
      </c>
      <c r="H8" s="17">
        <v>13991815116099</v>
      </c>
      <c r="I8" s="18">
        <v>1370</v>
      </c>
      <c r="J8" s="16">
        <v>330309</v>
      </c>
      <c r="K8" s="13">
        <v>5382852191553</v>
      </c>
    </row>
    <row r="9" spans="3:11" ht="18">
      <c r="C9" s="14">
        <f t="shared" si="0"/>
        <v>4</v>
      </c>
      <c r="D9" s="15" t="s">
        <v>16</v>
      </c>
      <c r="E9" s="16">
        <v>27998002</v>
      </c>
      <c r="F9" s="16">
        <v>3205</v>
      </c>
      <c r="G9" s="16">
        <v>33217950</v>
      </c>
      <c r="H9" s="17">
        <v>107348303428371</v>
      </c>
      <c r="I9" s="18">
        <v>5389</v>
      </c>
      <c r="J9" s="16">
        <v>1781065</v>
      </c>
      <c r="K9" s="13">
        <v>40597583054155</v>
      </c>
    </row>
    <row r="10" spans="3:11" ht="18">
      <c r="C10" s="14">
        <f t="shared" si="0"/>
        <v>5</v>
      </c>
      <c r="D10" s="15" t="s">
        <v>17</v>
      </c>
      <c r="E10" s="16">
        <v>3168460</v>
      </c>
      <c r="F10" s="16">
        <v>514</v>
      </c>
      <c r="G10" s="16">
        <v>3814385</v>
      </c>
      <c r="H10" s="17">
        <v>8915560910384</v>
      </c>
      <c r="I10" s="18">
        <v>792</v>
      </c>
      <c r="J10" s="16">
        <v>213916</v>
      </c>
      <c r="K10" s="13">
        <v>4125943343515</v>
      </c>
    </row>
    <row r="11" spans="3:11" ht="18">
      <c r="C11" s="14">
        <f t="shared" si="0"/>
        <v>6</v>
      </c>
      <c r="D11" s="15" t="s">
        <v>18</v>
      </c>
      <c r="E11" s="16">
        <v>6575015</v>
      </c>
      <c r="F11" s="16">
        <v>823</v>
      </c>
      <c r="G11" s="16">
        <v>7378894</v>
      </c>
      <c r="H11" s="17">
        <v>28617584871343</v>
      </c>
      <c r="I11" s="18">
        <v>1436</v>
      </c>
      <c r="J11" s="16">
        <v>459187</v>
      </c>
      <c r="K11" s="13">
        <v>12671634855301</v>
      </c>
    </row>
    <row r="12" spans="3:11" ht="18">
      <c r="C12" s="14">
        <f t="shared" si="0"/>
        <v>7</v>
      </c>
      <c r="D12" s="15" t="s">
        <v>3</v>
      </c>
      <c r="E12" s="16">
        <v>132611813</v>
      </c>
      <c r="F12" s="16">
        <v>12796</v>
      </c>
      <c r="G12" s="16">
        <v>126506126</v>
      </c>
      <c r="H12" s="17">
        <v>472730748642801</v>
      </c>
      <c r="I12" s="18">
        <v>15801</v>
      </c>
      <c r="J12" s="16">
        <v>4705116</v>
      </c>
      <c r="K12" s="13">
        <v>219602435128889</v>
      </c>
    </row>
    <row r="13" spans="3:11" ht="18">
      <c r="C13" s="14">
        <f t="shared" si="0"/>
        <v>8</v>
      </c>
      <c r="D13" s="15" t="s">
        <v>19</v>
      </c>
      <c r="E13" s="16">
        <v>4456743</v>
      </c>
      <c r="F13" s="16">
        <v>730</v>
      </c>
      <c r="G13" s="16">
        <v>4996505</v>
      </c>
      <c r="H13" s="17">
        <v>12196347037900</v>
      </c>
      <c r="I13" s="18">
        <v>1005</v>
      </c>
      <c r="J13" s="16">
        <v>344743</v>
      </c>
      <c r="K13" s="13">
        <v>7336450359379</v>
      </c>
    </row>
    <row r="14" spans="3:11" ht="18">
      <c r="C14" s="14">
        <f t="shared" si="0"/>
        <v>9</v>
      </c>
      <c r="D14" s="15" t="s">
        <v>20</v>
      </c>
      <c r="E14" s="16">
        <v>4120047</v>
      </c>
      <c r="F14" s="16">
        <v>590</v>
      </c>
      <c r="G14" s="16">
        <v>3726230</v>
      </c>
      <c r="H14" s="17">
        <v>7122798603352</v>
      </c>
      <c r="I14" s="18">
        <v>1011</v>
      </c>
      <c r="J14" s="16">
        <v>233429</v>
      </c>
      <c r="K14" s="13">
        <v>4031831354588</v>
      </c>
    </row>
    <row r="15" spans="3:11" ht="18">
      <c r="C15" s="14">
        <f t="shared" si="0"/>
        <v>10</v>
      </c>
      <c r="D15" s="15" t="s">
        <v>21</v>
      </c>
      <c r="E15" s="16">
        <v>27539953</v>
      </c>
      <c r="F15" s="16">
        <v>3651</v>
      </c>
      <c r="G15" s="16">
        <v>32109261</v>
      </c>
      <c r="H15" s="17">
        <v>93038259298309</v>
      </c>
      <c r="I15" s="18">
        <v>5031</v>
      </c>
      <c r="J15" s="16">
        <v>1664917</v>
      </c>
      <c r="K15" s="13">
        <v>35633480594532</v>
      </c>
    </row>
    <row r="16" spans="3:11" ht="18">
      <c r="C16" s="14">
        <f t="shared" si="0"/>
        <v>11</v>
      </c>
      <c r="D16" s="15" t="s">
        <v>22</v>
      </c>
      <c r="E16" s="16">
        <v>3769225</v>
      </c>
      <c r="F16" s="16">
        <v>557</v>
      </c>
      <c r="G16" s="16">
        <v>4077940</v>
      </c>
      <c r="H16" s="17">
        <v>7511088376332</v>
      </c>
      <c r="I16" s="18">
        <v>801</v>
      </c>
      <c r="J16" s="16">
        <v>275864</v>
      </c>
      <c r="K16" s="13">
        <v>5556286972301</v>
      </c>
    </row>
    <row r="17" spans="3:11" ht="18">
      <c r="C17" s="14">
        <f t="shared" si="0"/>
        <v>12</v>
      </c>
      <c r="D17" s="15" t="s">
        <v>23</v>
      </c>
      <c r="E17" s="16">
        <v>20681284</v>
      </c>
      <c r="F17" s="16">
        <v>2381</v>
      </c>
      <c r="G17" s="16">
        <v>25260615</v>
      </c>
      <c r="H17" s="17">
        <v>75473848600622</v>
      </c>
      <c r="I17" s="18">
        <v>3442</v>
      </c>
      <c r="J17" s="16">
        <v>1086080</v>
      </c>
      <c r="K17" s="13">
        <v>26481688729867</v>
      </c>
    </row>
    <row r="18" spans="3:11" ht="18">
      <c r="C18" s="14">
        <f t="shared" si="0"/>
        <v>13</v>
      </c>
      <c r="D18" s="15" t="s">
        <v>24</v>
      </c>
      <c r="E18" s="16">
        <v>4586421</v>
      </c>
      <c r="F18" s="16">
        <v>716</v>
      </c>
      <c r="G18" s="16">
        <v>4974104</v>
      </c>
      <c r="H18" s="17">
        <v>11173851144100</v>
      </c>
      <c r="I18" s="18">
        <v>1258</v>
      </c>
      <c r="J18" s="16">
        <v>387619</v>
      </c>
      <c r="K18" s="13">
        <v>6112447457203</v>
      </c>
    </row>
    <row r="19" spans="3:11" ht="18">
      <c r="C19" s="14">
        <f t="shared" si="0"/>
        <v>14</v>
      </c>
      <c r="D19" s="15" t="s">
        <v>25</v>
      </c>
      <c r="E19" s="16">
        <v>5887891</v>
      </c>
      <c r="F19" s="16">
        <v>708</v>
      </c>
      <c r="G19" s="16">
        <v>7525586</v>
      </c>
      <c r="H19" s="17">
        <v>22258565320772</v>
      </c>
      <c r="I19" s="18">
        <v>691</v>
      </c>
      <c r="J19" s="16">
        <v>122248</v>
      </c>
      <c r="K19" s="13">
        <v>6081956291391</v>
      </c>
    </row>
    <row r="20" spans="3:11" ht="18">
      <c r="C20" s="14">
        <f t="shared" si="0"/>
        <v>15</v>
      </c>
      <c r="D20" s="15" t="s">
        <v>26</v>
      </c>
      <c r="E20" s="16">
        <v>4499620</v>
      </c>
      <c r="F20" s="16">
        <v>704</v>
      </c>
      <c r="G20" s="16">
        <v>4855904</v>
      </c>
      <c r="H20" s="17">
        <v>9557699613936</v>
      </c>
      <c r="I20" s="18">
        <v>1085</v>
      </c>
      <c r="J20" s="16">
        <v>357023</v>
      </c>
      <c r="K20" s="13">
        <v>6272956618310</v>
      </c>
    </row>
    <row r="21" spans="3:11" ht="18">
      <c r="C21" s="14">
        <f t="shared" si="0"/>
        <v>16</v>
      </c>
      <c r="D21" s="15" t="s">
        <v>27</v>
      </c>
      <c r="E21" s="16">
        <v>7761472</v>
      </c>
      <c r="F21" s="16">
        <v>1026</v>
      </c>
      <c r="G21" s="16">
        <v>10244212</v>
      </c>
      <c r="H21" s="17">
        <v>36826242008821</v>
      </c>
      <c r="I21" s="18">
        <v>1347</v>
      </c>
      <c r="J21" s="16">
        <v>504458</v>
      </c>
      <c r="K21" s="13">
        <v>13384530095112</v>
      </c>
    </row>
    <row r="22" spans="3:11" ht="18">
      <c r="C22" s="14">
        <f t="shared" si="0"/>
        <v>17</v>
      </c>
      <c r="D22" s="15" t="s">
        <v>28</v>
      </c>
      <c r="E22" s="16">
        <v>22781521</v>
      </c>
      <c r="F22" s="16">
        <v>2696</v>
      </c>
      <c r="G22" s="16">
        <v>25617016</v>
      </c>
      <c r="H22" s="17">
        <v>85170010083955</v>
      </c>
      <c r="I22" s="18">
        <v>4580</v>
      </c>
      <c r="J22" s="16">
        <v>1403556</v>
      </c>
      <c r="K22" s="13">
        <v>30218907948597</v>
      </c>
    </row>
    <row r="23" spans="3:11" ht="18">
      <c r="C23" s="14">
        <f t="shared" si="0"/>
        <v>18</v>
      </c>
      <c r="D23" s="15" t="s">
        <v>29</v>
      </c>
      <c r="E23" s="16">
        <v>6767352</v>
      </c>
      <c r="F23" s="16">
        <v>877</v>
      </c>
      <c r="G23" s="16">
        <v>7967809</v>
      </c>
      <c r="H23" s="17">
        <v>17837194463996</v>
      </c>
      <c r="I23" s="18">
        <v>1167</v>
      </c>
      <c r="J23" s="16">
        <v>372961</v>
      </c>
      <c r="K23" s="13">
        <v>7557885449099</v>
      </c>
    </row>
    <row r="24" spans="3:11" ht="18">
      <c r="C24" s="14">
        <f t="shared" si="0"/>
        <v>19</v>
      </c>
      <c r="D24" s="15" t="s">
        <v>30</v>
      </c>
      <c r="E24" s="16">
        <v>6499351</v>
      </c>
      <c r="F24" s="16">
        <v>852</v>
      </c>
      <c r="G24" s="16">
        <v>7559012</v>
      </c>
      <c r="H24" s="17">
        <v>19959252737229</v>
      </c>
      <c r="I24" s="18">
        <v>1133</v>
      </c>
      <c r="J24" s="16">
        <v>411942</v>
      </c>
      <c r="K24" s="13">
        <v>9679364072301</v>
      </c>
    </row>
    <row r="25" spans="3:11" ht="18">
      <c r="C25" s="14">
        <f t="shared" si="0"/>
        <v>20</v>
      </c>
      <c r="D25" s="15" t="s">
        <v>31</v>
      </c>
      <c r="E25" s="16">
        <v>5779086</v>
      </c>
      <c r="F25" s="16">
        <v>828</v>
      </c>
      <c r="G25" s="16">
        <v>7181327</v>
      </c>
      <c r="H25" s="17">
        <v>22935974886052</v>
      </c>
      <c r="I25" s="18">
        <v>1254</v>
      </c>
      <c r="J25" s="16">
        <v>414555</v>
      </c>
      <c r="K25" s="13">
        <v>8076843106181</v>
      </c>
    </row>
    <row r="26" spans="3:11" ht="18">
      <c r="C26" s="14">
        <f t="shared" si="0"/>
        <v>21</v>
      </c>
      <c r="D26" s="15" t="s">
        <v>32</v>
      </c>
      <c r="E26" s="16">
        <v>12799187</v>
      </c>
      <c r="F26" s="16">
        <v>1692</v>
      </c>
      <c r="G26" s="16">
        <v>15954165</v>
      </c>
      <c r="H26" s="17">
        <v>39880332717078</v>
      </c>
      <c r="I26" s="18">
        <v>2639</v>
      </c>
      <c r="J26" s="16">
        <v>902780</v>
      </c>
      <c r="K26" s="13">
        <v>15448746761554</v>
      </c>
    </row>
    <row r="27" spans="3:11" ht="18">
      <c r="C27" s="14">
        <f t="shared" si="0"/>
        <v>22</v>
      </c>
      <c r="D27" s="15" t="s">
        <v>33</v>
      </c>
      <c r="E27" s="16">
        <v>8608311</v>
      </c>
      <c r="F27" s="16">
        <v>1102</v>
      </c>
      <c r="G27" s="16">
        <v>10882375</v>
      </c>
      <c r="H27" s="17">
        <v>31797765610923</v>
      </c>
      <c r="I27" s="18">
        <v>1755</v>
      </c>
      <c r="J27" s="16">
        <v>568572</v>
      </c>
      <c r="K27" s="13">
        <v>12189261958030</v>
      </c>
    </row>
    <row r="28" spans="3:11" ht="18">
      <c r="C28" s="14">
        <f t="shared" si="0"/>
        <v>23</v>
      </c>
      <c r="D28" s="15" t="s">
        <v>34</v>
      </c>
      <c r="E28" s="16">
        <v>3233519</v>
      </c>
      <c r="F28" s="16">
        <v>439</v>
      </c>
      <c r="G28" s="16">
        <v>3953744</v>
      </c>
      <c r="H28" s="17">
        <v>8440524930026</v>
      </c>
      <c r="I28" s="18">
        <v>489</v>
      </c>
      <c r="J28" s="16">
        <v>180184</v>
      </c>
      <c r="K28" s="13">
        <v>3686848515064</v>
      </c>
    </row>
    <row r="29" spans="3:11" ht="18">
      <c r="C29" s="14">
        <f t="shared" si="0"/>
        <v>24</v>
      </c>
      <c r="D29" s="15" t="s">
        <v>35</v>
      </c>
      <c r="E29" s="16">
        <v>7814453</v>
      </c>
      <c r="F29" s="16">
        <v>879</v>
      </c>
      <c r="G29" s="16">
        <v>8297237</v>
      </c>
      <c r="H29" s="17">
        <v>17541268663312</v>
      </c>
      <c r="I29" s="18">
        <v>1596</v>
      </c>
      <c r="J29" s="16">
        <v>546399</v>
      </c>
      <c r="K29" s="13">
        <v>8453386951784</v>
      </c>
    </row>
    <row r="30" spans="3:11" ht="18">
      <c r="C30" s="14">
        <f t="shared" si="0"/>
        <v>25</v>
      </c>
      <c r="D30" s="15" t="s">
        <v>36</v>
      </c>
      <c r="E30" s="16">
        <v>12469471</v>
      </c>
      <c r="F30" s="16">
        <v>1489</v>
      </c>
      <c r="G30" s="16">
        <v>14058759</v>
      </c>
      <c r="H30" s="17">
        <v>29874738675654</v>
      </c>
      <c r="I30" s="18">
        <v>2949</v>
      </c>
      <c r="J30" s="16">
        <v>972927</v>
      </c>
      <c r="K30" s="13">
        <v>14980318138870</v>
      </c>
    </row>
    <row r="31" spans="3:11" ht="18">
      <c r="C31" s="14">
        <f t="shared" si="0"/>
        <v>26</v>
      </c>
      <c r="D31" s="15" t="s">
        <v>37</v>
      </c>
      <c r="E31" s="16">
        <v>6606672</v>
      </c>
      <c r="F31" s="16">
        <v>895</v>
      </c>
      <c r="G31" s="16">
        <v>8583514</v>
      </c>
      <c r="H31" s="17">
        <v>18977573212518</v>
      </c>
      <c r="I31" s="18">
        <v>1446</v>
      </c>
      <c r="J31" s="16">
        <v>482599</v>
      </c>
      <c r="K31" s="13">
        <v>7773427165526</v>
      </c>
    </row>
    <row r="32" spans="3:11" ht="18">
      <c r="C32" s="14">
        <f t="shared" si="0"/>
        <v>27</v>
      </c>
      <c r="D32" s="15" t="s">
        <v>38</v>
      </c>
      <c r="E32" s="16">
        <v>14672355</v>
      </c>
      <c r="F32" s="16">
        <v>2004</v>
      </c>
      <c r="G32" s="16">
        <v>20261378</v>
      </c>
      <c r="H32" s="17">
        <v>51113182253605</v>
      </c>
      <c r="I32" s="18">
        <v>4028</v>
      </c>
      <c r="J32" s="16">
        <v>1398792</v>
      </c>
      <c r="K32" s="13">
        <v>24809156719192</v>
      </c>
    </row>
    <row r="33" spans="3:11" ht="18">
      <c r="C33" s="14">
        <f t="shared" si="0"/>
        <v>28</v>
      </c>
      <c r="D33" s="15" t="s">
        <v>39</v>
      </c>
      <c r="E33" s="16">
        <v>7561195</v>
      </c>
      <c r="F33" s="16">
        <v>1002</v>
      </c>
      <c r="G33" s="16">
        <v>8238739</v>
      </c>
      <c r="H33" s="17">
        <v>19549923572445</v>
      </c>
      <c r="I33" s="18">
        <v>1571</v>
      </c>
      <c r="J33" s="16">
        <v>555944</v>
      </c>
      <c r="K33" s="13">
        <v>9687064376935</v>
      </c>
    </row>
    <row r="34" spans="3:11" ht="18">
      <c r="C34" s="14">
        <f t="shared" si="0"/>
        <v>29</v>
      </c>
      <c r="D34" s="15" t="s">
        <v>40</v>
      </c>
      <c r="E34" s="16">
        <v>801833</v>
      </c>
      <c r="F34" s="16">
        <v>305</v>
      </c>
      <c r="G34" s="16">
        <v>1065420</v>
      </c>
      <c r="H34" s="17">
        <v>4907978868774</v>
      </c>
      <c r="I34" s="18">
        <v>234</v>
      </c>
      <c r="J34" s="16">
        <v>69505</v>
      </c>
      <c r="K34" s="13">
        <v>2696806583755</v>
      </c>
    </row>
    <row r="35" spans="3:11" ht="18">
      <c r="C35" s="14">
        <f t="shared" si="0"/>
        <v>30</v>
      </c>
      <c r="D35" s="15" t="s">
        <v>41</v>
      </c>
      <c r="E35" s="16">
        <v>8456455</v>
      </c>
      <c r="F35" s="16">
        <v>1131</v>
      </c>
      <c r="G35" s="16">
        <v>11529727</v>
      </c>
      <c r="H35" s="17">
        <v>37228078633022</v>
      </c>
      <c r="I35" s="18">
        <v>1666</v>
      </c>
      <c r="J35" s="16">
        <v>508287</v>
      </c>
      <c r="K35" s="13">
        <v>15221631371168</v>
      </c>
    </row>
    <row r="36" spans="3:11" ht="18">
      <c r="C36" s="14">
        <f t="shared" si="0"/>
        <v>31</v>
      </c>
      <c r="D36" s="15" t="s">
        <v>42</v>
      </c>
      <c r="E36" s="16">
        <v>6765352</v>
      </c>
      <c r="F36" s="16">
        <v>932</v>
      </c>
      <c r="G36" s="16">
        <v>8318195</v>
      </c>
      <c r="H36" s="17">
        <v>19354951501454</v>
      </c>
      <c r="I36" s="18">
        <v>1633</v>
      </c>
      <c r="J36" s="16">
        <v>590976</v>
      </c>
      <c r="K36" s="13">
        <v>9275892188042</v>
      </c>
    </row>
    <row r="37" spans="3:11" ht="18.75" thickBot="1">
      <c r="C37" s="14">
        <f t="shared" si="0"/>
        <v>32</v>
      </c>
      <c r="D37" s="15" t="s">
        <v>43</v>
      </c>
      <c r="E37" s="16">
        <v>7049574</v>
      </c>
      <c r="F37" s="16">
        <v>1163</v>
      </c>
      <c r="G37" s="16">
        <v>8346173</v>
      </c>
      <c r="H37" s="17">
        <v>24761102784634</v>
      </c>
      <c r="I37" s="18">
        <v>1701</v>
      </c>
      <c r="J37" s="16">
        <v>464670</v>
      </c>
      <c r="K37" s="13">
        <v>10028137300567</v>
      </c>
    </row>
    <row r="38" spans="3:11" s="24" customFormat="1" ht="27" customHeight="1" thickBot="1">
      <c r="C38" s="29" t="s">
        <v>4</v>
      </c>
      <c r="D38" s="30"/>
      <c r="E38" s="25">
        <f aca="true" t="shared" si="1" ref="E38:K38">SUM(E6:E37)</f>
        <v>424362918</v>
      </c>
      <c r="F38" s="26">
        <f t="shared" si="1"/>
        <v>51221</v>
      </c>
      <c r="G38" s="26">
        <f t="shared" si="1"/>
        <v>474015173</v>
      </c>
      <c r="H38" s="26">
        <f t="shared" si="1"/>
        <v>1449485334503831</v>
      </c>
      <c r="I38" s="27">
        <f t="shared" si="1"/>
        <v>76118</v>
      </c>
      <c r="J38" s="26">
        <f t="shared" si="1"/>
        <v>24156676</v>
      </c>
      <c r="K38" s="28">
        <f t="shared" si="1"/>
        <v>621411684606348</v>
      </c>
    </row>
    <row r="39" spans="5:8" ht="16.5" thickTop="1">
      <c r="E39" s="31"/>
      <c r="F39" s="32"/>
      <c r="G39" s="32"/>
      <c r="H39" s="32"/>
    </row>
  </sheetData>
  <sheetProtection/>
  <mergeCells count="9">
    <mergeCell ref="C38:D38"/>
    <mergeCell ref="E39:H39"/>
    <mergeCell ref="C1:K1"/>
    <mergeCell ref="C2:K2"/>
    <mergeCell ref="C3:K3"/>
    <mergeCell ref="C4:C5"/>
    <mergeCell ref="D4:D5"/>
    <mergeCell ref="F4:H4"/>
    <mergeCell ref="I4:K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C1:N39"/>
  <sheetViews>
    <sheetView rightToLeft="1" zoomScalePageLayoutView="0" workbookViewId="0" topLeftCell="A1">
      <selection activeCell="H16" sqref="H16"/>
    </sheetView>
  </sheetViews>
  <sheetFormatPr defaultColWidth="9.140625" defaultRowHeight="12.75"/>
  <cols>
    <col min="1" max="1" width="9.140625" style="1" customWidth="1"/>
    <col min="2" max="2" width="8.421875" style="1" customWidth="1"/>
    <col min="3" max="3" width="4.8515625" style="1" bestFit="1" customWidth="1"/>
    <col min="4" max="4" width="13.28125" style="1" bestFit="1" customWidth="1"/>
    <col min="5" max="5" width="12.421875" style="1" bestFit="1" customWidth="1"/>
    <col min="6" max="6" width="7.28125" style="1" bestFit="1" customWidth="1"/>
    <col min="7" max="7" width="12.421875" style="1" bestFit="1" customWidth="1"/>
    <col min="8" max="8" width="22.57421875" style="1" bestFit="1" customWidth="1"/>
    <col min="9" max="9" width="7.28125" style="1" bestFit="1" customWidth="1"/>
    <col min="10" max="10" width="11.28125" style="1" bestFit="1" customWidth="1"/>
    <col min="11" max="11" width="20.7109375" style="1" bestFit="1" customWidth="1"/>
    <col min="12" max="16384" width="9.140625" style="1" customWidth="1"/>
  </cols>
  <sheetData>
    <row r="1" spans="3:11" ht="70.5" customHeight="1">
      <c r="C1" s="33" t="s">
        <v>6</v>
      </c>
      <c r="D1" s="33"/>
      <c r="E1" s="33"/>
      <c r="F1" s="33"/>
      <c r="G1" s="33"/>
      <c r="H1" s="33"/>
      <c r="I1" s="33"/>
      <c r="J1" s="33"/>
      <c r="K1" s="33"/>
    </row>
    <row r="2" spans="3:11" ht="18.75" customHeight="1">
      <c r="C2" s="33" t="s">
        <v>7</v>
      </c>
      <c r="D2" s="33"/>
      <c r="E2" s="33"/>
      <c r="F2" s="33"/>
      <c r="G2" s="33"/>
      <c r="H2" s="33"/>
      <c r="I2" s="33"/>
      <c r="J2" s="33"/>
      <c r="K2" s="33"/>
    </row>
    <row r="3" spans="3:14" ht="29.25" customHeight="1" thickBot="1">
      <c r="C3" s="34" t="s">
        <v>54</v>
      </c>
      <c r="D3" s="34"/>
      <c r="E3" s="34"/>
      <c r="F3" s="34"/>
      <c r="G3" s="34"/>
      <c r="H3" s="34"/>
      <c r="I3" s="34"/>
      <c r="J3" s="34"/>
      <c r="K3" s="34"/>
      <c r="L3" s="2"/>
      <c r="M3" s="2"/>
      <c r="N3" s="2"/>
    </row>
    <row r="4" spans="3:11" ht="18" customHeight="1" thickTop="1">
      <c r="C4" s="36" t="s">
        <v>0</v>
      </c>
      <c r="D4" s="44" t="s">
        <v>8</v>
      </c>
      <c r="E4" s="3" t="s">
        <v>5</v>
      </c>
      <c r="F4" s="46" t="s">
        <v>1</v>
      </c>
      <c r="G4" s="47"/>
      <c r="H4" s="48"/>
      <c r="I4" s="46" t="s">
        <v>2</v>
      </c>
      <c r="J4" s="47"/>
      <c r="K4" s="49"/>
    </row>
    <row r="5" spans="3:11" ht="18" customHeight="1" thickBot="1">
      <c r="C5" s="43"/>
      <c r="D5" s="45"/>
      <c r="E5" s="4" t="s">
        <v>9</v>
      </c>
      <c r="F5" s="4" t="s">
        <v>10</v>
      </c>
      <c r="G5" s="4" t="s">
        <v>11</v>
      </c>
      <c r="H5" s="4" t="s">
        <v>12</v>
      </c>
      <c r="I5" s="4" t="s">
        <v>10</v>
      </c>
      <c r="J5" s="4" t="s">
        <v>11</v>
      </c>
      <c r="K5" s="5" t="s">
        <v>12</v>
      </c>
    </row>
    <row r="6" spans="3:11" ht="18">
      <c r="C6" s="6">
        <v>1</v>
      </c>
      <c r="D6" s="7" t="s">
        <v>13</v>
      </c>
      <c r="E6" s="8">
        <v>15502396</v>
      </c>
      <c r="F6" s="9">
        <v>2199</v>
      </c>
      <c r="G6" s="10">
        <v>18162876</v>
      </c>
      <c r="H6" s="11">
        <v>48563073714943</v>
      </c>
      <c r="I6" s="12">
        <v>3365</v>
      </c>
      <c r="J6" s="12">
        <v>977169</v>
      </c>
      <c r="K6" s="13">
        <v>21393220696308</v>
      </c>
    </row>
    <row r="7" spans="3:11" ht="18">
      <c r="C7" s="14">
        <f aca="true" t="shared" si="0" ref="C7:C37">C6+1</f>
        <v>2</v>
      </c>
      <c r="D7" s="15" t="s">
        <v>14</v>
      </c>
      <c r="E7" s="16">
        <v>10428200</v>
      </c>
      <c r="F7" s="16">
        <v>1545</v>
      </c>
      <c r="G7" s="16">
        <v>12660945</v>
      </c>
      <c r="H7" s="17">
        <v>45355712282905</v>
      </c>
      <c r="I7" s="18">
        <v>2481</v>
      </c>
      <c r="J7" s="16">
        <v>771113</v>
      </c>
      <c r="K7" s="13">
        <v>18449904400958</v>
      </c>
    </row>
    <row r="8" spans="3:11" ht="18">
      <c r="C8" s="14">
        <f t="shared" si="0"/>
        <v>3</v>
      </c>
      <c r="D8" s="15" t="s">
        <v>15</v>
      </c>
      <c r="E8" s="16">
        <v>4956365</v>
      </c>
      <c r="F8" s="16">
        <v>811</v>
      </c>
      <c r="G8" s="16">
        <v>6024562</v>
      </c>
      <c r="H8" s="17">
        <v>14275816661367</v>
      </c>
      <c r="I8" s="18">
        <v>1334</v>
      </c>
      <c r="J8" s="16">
        <v>304552</v>
      </c>
      <c r="K8" s="13">
        <v>5337838222152</v>
      </c>
    </row>
    <row r="9" spans="3:11" ht="18">
      <c r="C9" s="14">
        <f t="shared" si="0"/>
        <v>4</v>
      </c>
      <c r="D9" s="15" t="s">
        <v>16</v>
      </c>
      <c r="E9" s="16">
        <v>26981223</v>
      </c>
      <c r="F9" s="16">
        <v>3184</v>
      </c>
      <c r="G9" s="16">
        <v>31783251</v>
      </c>
      <c r="H9" s="17">
        <v>104544664479743</v>
      </c>
      <c r="I9" s="18">
        <v>5445</v>
      </c>
      <c r="J9" s="16">
        <v>1610887</v>
      </c>
      <c r="K9" s="13">
        <v>41975134989355</v>
      </c>
    </row>
    <row r="10" spans="3:11" ht="18">
      <c r="C10" s="14">
        <f t="shared" si="0"/>
        <v>5</v>
      </c>
      <c r="D10" s="15" t="s">
        <v>17</v>
      </c>
      <c r="E10" s="16">
        <v>3087908</v>
      </c>
      <c r="F10" s="16">
        <v>516</v>
      </c>
      <c r="G10" s="16">
        <v>3768152</v>
      </c>
      <c r="H10" s="17">
        <v>8966942940998</v>
      </c>
      <c r="I10" s="18">
        <v>776</v>
      </c>
      <c r="J10" s="16">
        <v>204487</v>
      </c>
      <c r="K10" s="13">
        <v>4303747295240</v>
      </c>
    </row>
    <row r="11" spans="3:11" ht="18">
      <c r="C11" s="14">
        <f t="shared" si="0"/>
        <v>6</v>
      </c>
      <c r="D11" s="15" t="s">
        <v>18</v>
      </c>
      <c r="E11" s="16">
        <v>6384814</v>
      </c>
      <c r="F11" s="16">
        <v>820</v>
      </c>
      <c r="G11" s="16">
        <v>7250490</v>
      </c>
      <c r="H11" s="17">
        <v>29229968813772</v>
      </c>
      <c r="I11" s="18">
        <v>1395</v>
      </c>
      <c r="J11" s="16">
        <v>429604</v>
      </c>
      <c r="K11" s="13">
        <v>13398046903219</v>
      </c>
    </row>
    <row r="12" spans="3:11" ht="18">
      <c r="C12" s="14">
        <f t="shared" si="0"/>
        <v>7</v>
      </c>
      <c r="D12" s="15" t="s">
        <v>3</v>
      </c>
      <c r="E12" s="16">
        <v>130650796</v>
      </c>
      <c r="F12" s="16">
        <v>12656</v>
      </c>
      <c r="G12" s="16">
        <v>140057201</v>
      </c>
      <c r="H12" s="17">
        <v>493246611909056</v>
      </c>
      <c r="I12" s="18">
        <v>15990</v>
      </c>
      <c r="J12" s="16">
        <v>6207899</v>
      </c>
      <c r="K12" s="13">
        <v>235656476146362</v>
      </c>
    </row>
    <row r="13" spans="3:11" ht="18">
      <c r="C13" s="14">
        <f t="shared" si="0"/>
        <v>8</v>
      </c>
      <c r="D13" s="15" t="s">
        <v>19</v>
      </c>
      <c r="E13" s="16">
        <v>4324913</v>
      </c>
      <c r="F13" s="16">
        <v>659</v>
      </c>
      <c r="G13" s="16">
        <v>4901230</v>
      </c>
      <c r="H13" s="17">
        <v>12559682192905</v>
      </c>
      <c r="I13" s="18">
        <v>1014</v>
      </c>
      <c r="J13" s="16">
        <v>328435</v>
      </c>
      <c r="K13" s="13">
        <v>6854824967182</v>
      </c>
    </row>
    <row r="14" spans="3:11" ht="18">
      <c r="C14" s="14">
        <f t="shared" si="0"/>
        <v>9</v>
      </c>
      <c r="D14" s="15" t="s">
        <v>20</v>
      </c>
      <c r="E14" s="16">
        <v>3995573</v>
      </c>
      <c r="F14" s="16">
        <v>594</v>
      </c>
      <c r="G14" s="16">
        <v>3667809</v>
      </c>
      <c r="H14" s="17">
        <v>7057446061407</v>
      </c>
      <c r="I14" s="18">
        <v>1014</v>
      </c>
      <c r="J14" s="16">
        <v>227675</v>
      </c>
      <c r="K14" s="13">
        <v>4008756513899</v>
      </c>
    </row>
    <row r="15" spans="3:11" ht="18">
      <c r="C15" s="14">
        <f t="shared" si="0"/>
        <v>10</v>
      </c>
      <c r="D15" s="15" t="s">
        <v>21</v>
      </c>
      <c r="E15" s="16">
        <v>26706049</v>
      </c>
      <c r="F15" s="16">
        <v>3645</v>
      </c>
      <c r="G15" s="16">
        <v>32104207</v>
      </c>
      <c r="H15" s="17">
        <v>95382656410874</v>
      </c>
      <c r="I15" s="18">
        <v>5029</v>
      </c>
      <c r="J15" s="16">
        <v>1601866</v>
      </c>
      <c r="K15" s="13">
        <v>35815343761385</v>
      </c>
    </row>
    <row r="16" spans="3:11" ht="18">
      <c r="C16" s="14">
        <f t="shared" si="0"/>
        <v>11</v>
      </c>
      <c r="D16" s="15" t="s">
        <v>22</v>
      </c>
      <c r="E16" s="16">
        <v>3638648</v>
      </c>
      <c r="F16" s="16">
        <v>529</v>
      </c>
      <c r="G16" s="16">
        <v>3973666</v>
      </c>
      <c r="H16" s="17">
        <v>8067957548139</v>
      </c>
      <c r="I16" s="18">
        <v>812</v>
      </c>
      <c r="J16" s="16">
        <v>268759</v>
      </c>
      <c r="K16" s="13">
        <v>5637621053871</v>
      </c>
    </row>
    <row r="17" spans="3:11" ht="18">
      <c r="C17" s="14">
        <f t="shared" si="0"/>
        <v>12</v>
      </c>
      <c r="D17" s="15" t="s">
        <v>23</v>
      </c>
      <c r="E17" s="16">
        <v>19994713</v>
      </c>
      <c r="F17" s="16">
        <v>2382</v>
      </c>
      <c r="G17" s="16">
        <v>24540563</v>
      </c>
      <c r="H17" s="17">
        <v>75709248500394</v>
      </c>
      <c r="I17" s="18">
        <v>3450</v>
      </c>
      <c r="J17" s="16">
        <v>1045730</v>
      </c>
      <c r="K17" s="13">
        <v>27996211015626</v>
      </c>
    </row>
    <row r="18" spans="3:11" ht="18">
      <c r="C18" s="14">
        <f t="shared" si="0"/>
        <v>13</v>
      </c>
      <c r="D18" s="15" t="s">
        <v>24</v>
      </c>
      <c r="E18" s="16">
        <v>4413956</v>
      </c>
      <c r="F18" s="16">
        <v>688</v>
      </c>
      <c r="G18" s="16">
        <v>4950794</v>
      </c>
      <c r="H18" s="17">
        <v>11407689877024</v>
      </c>
      <c r="I18" s="18">
        <v>1250</v>
      </c>
      <c r="J18" s="16">
        <v>362789</v>
      </c>
      <c r="K18" s="13">
        <v>6794201910809</v>
      </c>
    </row>
    <row r="19" spans="3:11" ht="18">
      <c r="C19" s="14">
        <f t="shared" si="0"/>
        <v>14</v>
      </c>
      <c r="D19" s="15" t="s">
        <v>25</v>
      </c>
      <c r="E19" s="16">
        <v>5850820</v>
      </c>
      <c r="F19" s="16">
        <v>740</v>
      </c>
      <c r="G19" s="16">
        <v>7684582</v>
      </c>
      <c r="H19" s="17">
        <v>22148799792632</v>
      </c>
      <c r="I19" s="18">
        <v>707</v>
      </c>
      <c r="J19" s="16">
        <v>131315</v>
      </c>
      <c r="K19" s="13">
        <v>6590371200190</v>
      </c>
    </row>
    <row r="20" spans="3:11" ht="18">
      <c r="C20" s="14">
        <f t="shared" si="0"/>
        <v>15</v>
      </c>
      <c r="D20" s="15" t="s">
        <v>26</v>
      </c>
      <c r="E20" s="16">
        <v>4377987</v>
      </c>
      <c r="F20" s="16">
        <v>695</v>
      </c>
      <c r="G20" s="16">
        <v>4694113</v>
      </c>
      <c r="H20" s="17">
        <v>9407449745528</v>
      </c>
      <c r="I20" s="18">
        <v>1083</v>
      </c>
      <c r="J20" s="16">
        <v>334596</v>
      </c>
      <c r="K20" s="13">
        <v>6388849014215</v>
      </c>
    </row>
    <row r="21" spans="3:11" ht="18">
      <c r="C21" s="14">
        <f t="shared" si="0"/>
        <v>16</v>
      </c>
      <c r="D21" s="15" t="s">
        <v>27</v>
      </c>
      <c r="E21" s="16">
        <v>7600939</v>
      </c>
      <c r="F21" s="16">
        <v>1031</v>
      </c>
      <c r="G21" s="16">
        <v>10143363</v>
      </c>
      <c r="H21" s="17">
        <v>38122477031467</v>
      </c>
      <c r="I21" s="18">
        <v>1350</v>
      </c>
      <c r="J21" s="16">
        <v>490050</v>
      </c>
      <c r="K21" s="13">
        <v>13116576783406</v>
      </c>
    </row>
    <row r="22" spans="3:11" ht="18">
      <c r="C22" s="14">
        <f t="shared" si="0"/>
        <v>17</v>
      </c>
      <c r="D22" s="15" t="s">
        <v>28</v>
      </c>
      <c r="E22" s="16">
        <v>21888787</v>
      </c>
      <c r="F22" s="16">
        <v>2715</v>
      </c>
      <c r="G22" s="16">
        <v>25392650</v>
      </c>
      <c r="H22" s="17">
        <v>86714590645309</v>
      </c>
      <c r="I22" s="18">
        <v>4614</v>
      </c>
      <c r="J22" s="16">
        <v>1356356</v>
      </c>
      <c r="K22" s="13">
        <v>31053720786958</v>
      </c>
    </row>
    <row r="23" spans="3:11" ht="18">
      <c r="C23" s="14">
        <f t="shared" si="0"/>
        <v>18</v>
      </c>
      <c r="D23" s="15" t="s">
        <v>29</v>
      </c>
      <c r="E23" s="16">
        <v>6525396</v>
      </c>
      <c r="F23" s="16">
        <v>854</v>
      </c>
      <c r="G23" s="16">
        <v>7914744</v>
      </c>
      <c r="H23" s="17">
        <v>17784908862541</v>
      </c>
      <c r="I23" s="18">
        <v>1167</v>
      </c>
      <c r="J23" s="16">
        <v>352349</v>
      </c>
      <c r="K23" s="13">
        <v>7986070997570</v>
      </c>
    </row>
    <row r="24" spans="3:11" ht="18">
      <c r="C24" s="14">
        <f t="shared" si="0"/>
        <v>19</v>
      </c>
      <c r="D24" s="15" t="s">
        <v>30</v>
      </c>
      <c r="E24" s="16">
        <v>6326391</v>
      </c>
      <c r="F24" s="16">
        <v>838</v>
      </c>
      <c r="G24" s="16">
        <v>6952045</v>
      </c>
      <c r="H24" s="17">
        <v>18943749929918</v>
      </c>
      <c r="I24" s="18">
        <v>1135</v>
      </c>
      <c r="J24" s="16">
        <v>363902</v>
      </c>
      <c r="K24" s="13">
        <v>9024298371497</v>
      </c>
    </row>
    <row r="25" spans="3:11" ht="18">
      <c r="C25" s="14">
        <f t="shared" si="0"/>
        <v>20</v>
      </c>
      <c r="D25" s="15" t="s">
        <v>31</v>
      </c>
      <c r="E25" s="16">
        <v>5564496</v>
      </c>
      <c r="F25" s="16">
        <v>831</v>
      </c>
      <c r="G25" s="16">
        <v>7327478</v>
      </c>
      <c r="H25" s="17">
        <v>25736347183051</v>
      </c>
      <c r="I25" s="18">
        <v>1257</v>
      </c>
      <c r="J25" s="16">
        <v>399890</v>
      </c>
      <c r="K25" s="13">
        <v>9055261668724</v>
      </c>
    </row>
    <row r="26" spans="3:11" ht="18">
      <c r="C26" s="14">
        <f t="shared" si="0"/>
        <v>21</v>
      </c>
      <c r="D26" s="15" t="s">
        <v>32</v>
      </c>
      <c r="E26" s="16">
        <v>12380849</v>
      </c>
      <c r="F26" s="16">
        <v>1671</v>
      </c>
      <c r="G26" s="16">
        <v>15525884</v>
      </c>
      <c r="H26" s="17">
        <v>39742688165835</v>
      </c>
      <c r="I26" s="18">
        <v>2650</v>
      </c>
      <c r="J26" s="16">
        <v>842586</v>
      </c>
      <c r="K26" s="13">
        <v>15724360240671</v>
      </c>
    </row>
    <row r="27" spans="3:11" ht="18">
      <c r="C27" s="14">
        <f t="shared" si="0"/>
        <v>22</v>
      </c>
      <c r="D27" s="15" t="s">
        <v>33</v>
      </c>
      <c r="E27" s="16">
        <v>8317614</v>
      </c>
      <c r="F27" s="16">
        <v>1110</v>
      </c>
      <c r="G27" s="16">
        <v>10709143</v>
      </c>
      <c r="H27" s="17">
        <v>33232407097539</v>
      </c>
      <c r="I27" s="18">
        <v>1750</v>
      </c>
      <c r="J27" s="16">
        <v>546783</v>
      </c>
      <c r="K27" s="13">
        <v>12223143385218</v>
      </c>
    </row>
    <row r="28" spans="3:11" ht="18">
      <c r="C28" s="14">
        <f t="shared" si="0"/>
        <v>23</v>
      </c>
      <c r="D28" s="15" t="s">
        <v>34</v>
      </c>
      <c r="E28" s="16">
        <v>3111183</v>
      </c>
      <c r="F28" s="16">
        <v>418</v>
      </c>
      <c r="G28" s="16">
        <v>3869346</v>
      </c>
      <c r="H28" s="17">
        <v>8326500496254</v>
      </c>
      <c r="I28" s="18">
        <v>495</v>
      </c>
      <c r="J28" s="16">
        <v>171060</v>
      </c>
      <c r="K28" s="13">
        <v>3692418589799</v>
      </c>
    </row>
    <row r="29" spans="3:11" ht="18">
      <c r="C29" s="14">
        <f t="shared" si="0"/>
        <v>24</v>
      </c>
      <c r="D29" s="15" t="s">
        <v>35</v>
      </c>
      <c r="E29" s="16">
        <v>7623495</v>
      </c>
      <c r="F29" s="16">
        <v>889</v>
      </c>
      <c r="G29" s="16">
        <v>8009617</v>
      </c>
      <c r="H29" s="17">
        <v>17811247592250</v>
      </c>
      <c r="I29" s="18">
        <v>1596</v>
      </c>
      <c r="J29" s="16">
        <v>518745</v>
      </c>
      <c r="K29" s="13">
        <v>8550088912189</v>
      </c>
    </row>
    <row r="30" spans="3:11" ht="18">
      <c r="C30" s="14">
        <f t="shared" si="0"/>
        <v>25</v>
      </c>
      <c r="D30" s="15" t="s">
        <v>36</v>
      </c>
      <c r="E30" s="16">
        <v>12009128</v>
      </c>
      <c r="F30" s="16">
        <v>1482</v>
      </c>
      <c r="G30" s="16">
        <v>14502381</v>
      </c>
      <c r="H30" s="17">
        <v>30977379913993</v>
      </c>
      <c r="I30" s="18">
        <v>2958</v>
      </c>
      <c r="J30" s="16">
        <v>981589</v>
      </c>
      <c r="K30" s="13">
        <v>15110218258405</v>
      </c>
    </row>
    <row r="31" spans="3:11" ht="18">
      <c r="C31" s="14">
        <f t="shared" si="0"/>
        <v>26</v>
      </c>
      <c r="D31" s="15" t="s">
        <v>37</v>
      </c>
      <c r="E31" s="16">
        <v>6441910</v>
      </c>
      <c r="F31" s="16">
        <v>881</v>
      </c>
      <c r="G31" s="16">
        <v>8381397</v>
      </c>
      <c r="H31" s="17">
        <v>19153860024278</v>
      </c>
      <c r="I31" s="18">
        <v>1448</v>
      </c>
      <c r="J31" s="16">
        <v>463897</v>
      </c>
      <c r="K31" s="13">
        <v>8148083863581</v>
      </c>
    </row>
    <row r="32" spans="3:11" ht="18">
      <c r="C32" s="14">
        <f t="shared" si="0"/>
        <v>27</v>
      </c>
      <c r="D32" s="15" t="s">
        <v>38</v>
      </c>
      <c r="E32" s="16">
        <v>14120709</v>
      </c>
      <c r="F32" s="16">
        <v>2002</v>
      </c>
      <c r="G32" s="16">
        <v>19539709</v>
      </c>
      <c r="H32" s="17">
        <v>50013082166879</v>
      </c>
      <c r="I32" s="18">
        <v>4039</v>
      </c>
      <c r="J32" s="16">
        <v>1288097</v>
      </c>
      <c r="K32" s="13">
        <v>25081914247767</v>
      </c>
    </row>
    <row r="33" spans="3:11" ht="18">
      <c r="C33" s="14">
        <f t="shared" si="0"/>
        <v>28</v>
      </c>
      <c r="D33" s="15" t="s">
        <v>39</v>
      </c>
      <c r="E33" s="16">
        <v>7288466</v>
      </c>
      <c r="F33" s="16">
        <v>980</v>
      </c>
      <c r="G33" s="16">
        <v>8120584</v>
      </c>
      <c r="H33" s="17">
        <v>19718038495080</v>
      </c>
      <c r="I33" s="18">
        <v>1578</v>
      </c>
      <c r="J33" s="16">
        <v>516105</v>
      </c>
      <c r="K33" s="13">
        <v>9823748367958</v>
      </c>
    </row>
    <row r="34" spans="3:11" ht="18">
      <c r="C34" s="14">
        <f t="shared" si="0"/>
        <v>29</v>
      </c>
      <c r="D34" s="15" t="s">
        <v>40</v>
      </c>
      <c r="E34" s="16">
        <v>746842</v>
      </c>
      <c r="F34" s="16">
        <v>262</v>
      </c>
      <c r="G34" s="16">
        <v>965031</v>
      </c>
      <c r="H34" s="17">
        <v>4520661033642</v>
      </c>
      <c r="I34" s="18">
        <v>224</v>
      </c>
      <c r="J34" s="16">
        <v>64845</v>
      </c>
      <c r="K34" s="13">
        <v>2370970267996</v>
      </c>
    </row>
    <row r="35" spans="3:11" ht="18">
      <c r="C35" s="14">
        <f t="shared" si="0"/>
        <v>30</v>
      </c>
      <c r="D35" s="15" t="s">
        <v>41</v>
      </c>
      <c r="E35" s="16">
        <v>8184274</v>
      </c>
      <c r="F35" s="16">
        <v>1123</v>
      </c>
      <c r="G35" s="16">
        <v>11150757</v>
      </c>
      <c r="H35" s="17">
        <v>37063290386917</v>
      </c>
      <c r="I35" s="18">
        <v>1671</v>
      </c>
      <c r="J35" s="16">
        <v>478523</v>
      </c>
      <c r="K35" s="13">
        <v>14599613612672</v>
      </c>
    </row>
    <row r="36" spans="3:11" ht="18">
      <c r="C36" s="14">
        <f t="shared" si="0"/>
        <v>31</v>
      </c>
      <c r="D36" s="15" t="s">
        <v>42</v>
      </c>
      <c r="E36" s="16">
        <v>6448484</v>
      </c>
      <c r="F36" s="16">
        <v>931</v>
      </c>
      <c r="G36" s="16">
        <v>8407035</v>
      </c>
      <c r="H36" s="17">
        <v>19482621005570</v>
      </c>
      <c r="I36" s="18">
        <v>1644</v>
      </c>
      <c r="J36" s="16">
        <v>571735</v>
      </c>
      <c r="K36" s="13">
        <v>9890953992979</v>
      </c>
    </row>
    <row r="37" spans="3:11" ht="18.75" thickBot="1">
      <c r="C37" s="14">
        <f t="shared" si="0"/>
        <v>32</v>
      </c>
      <c r="D37" s="15" t="s">
        <v>43</v>
      </c>
      <c r="E37" s="16">
        <v>6852959</v>
      </c>
      <c r="F37" s="16">
        <v>1147</v>
      </c>
      <c r="G37" s="16">
        <v>7897740</v>
      </c>
      <c r="H37" s="17">
        <v>24438007433954</v>
      </c>
      <c r="I37" s="18">
        <v>1691</v>
      </c>
      <c r="J37" s="16">
        <v>424298</v>
      </c>
      <c r="K37" s="13">
        <v>9623952116758</v>
      </c>
    </row>
    <row r="38" spans="3:11" s="24" customFormat="1" ht="27" customHeight="1" thickBot="1">
      <c r="C38" s="29" t="s">
        <v>4</v>
      </c>
      <c r="D38" s="30"/>
      <c r="E38" s="25">
        <f aca="true" t="shared" si="1" ref="E38:K38">SUM(E6:E37)</f>
        <v>412726283</v>
      </c>
      <c r="F38" s="26">
        <f t="shared" si="1"/>
        <v>50828</v>
      </c>
      <c r="G38" s="26">
        <f t="shared" si="1"/>
        <v>481033345</v>
      </c>
      <c r="H38" s="26">
        <f t="shared" si="1"/>
        <v>1477705578396164</v>
      </c>
      <c r="I38" s="27">
        <f t="shared" si="1"/>
        <v>76412</v>
      </c>
      <c r="J38" s="26">
        <f t="shared" si="1"/>
        <v>24637686</v>
      </c>
      <c r="K38" s="28">
        <f t="shared" si="1"/>
        <v>645675942554919</v>
      </c>
    </row>
    <row r="39" spans="5:8" ht="16.5" thickTop="1">
      <c r="E39" s="42"/>
      <c r="F39" s="42"/>
      <c r="G39" s="42"/>
      <c r="H39" s="42"/>
    </row>
  </sheetData>
  <sheetProtection/>
  <mergeCells count="9">
    <mergeCell ref="C38:D38"/>
    <mergeCell ref="E39:H39"/>
    <mergeCell ref="C1:K1"/>
    <mergeCell ref="C2:K2"/>
    <mergeCell ref="C3:K3"/>
    <mergeCell ref="C4:C5"/>
    <mergeCell ref="D4:D5"/>
    <mergeCell ref="F4:H4"/>
    <mergeCell ref="I4:K4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C1:N39"/>
  <sheetViews>
    <sheetView rightToLeft="1" zoomScalePageLayoutView="0" workbookViewId="0" topLeftCell="A1">
      <selection activeCell="D6" sqref="D6"/>
    </sheetView>
  </sheetViews>
  <sheetFormatPr defaultColWidth="9.140625" defaultRowHeight="12.75"/>
  <cols>
    <col min="1" max="1" width="9.140625" style="1" customWidth="1"/>
    <col min="2" max="2" width="8.421875" style="1" customWidth="1"/>
    <col min="3" max="3" width="4.8515625" style="1" bestFit="1" customWidth="1"/>
    <col min="4" max="4" width="13.28125" style="1" bestFit="1" customWidth="1"/>
    <col min="5" max="5" width="12.421875" style="1" bestFit="1" customWidth="1"/>
    <col min="6" max="6" width="7.28125" style="1" bestFit="1" customWidth="1"/>
    <col min="7" max="7" width="12.421875" style="1" bestFit="1" customWidth="1"/>
    <col min="8" max="8" width="22.57421875" style="1" bestFit="1" customWidth="1"/>
    <col min="9" max="9" width="7.28125" style="1" bestFit="1" customWidth="1"/>
    <col min="10" max="10" width="11.28125" style="1" bestFit="1" customWidth="1"/>
    <col min="11" max="11" width="20.7109375" style="1" bestFit="1" customWidth="1"/>
    <col min="12" max="16384" width="9.140625" style="1" customWidth="1"/>
  </cols>
  <sheetData>
    <row r="1" spans="3:11" ht="70.5" customHeight="1">
      <c r="C1" s="33" t="s">
        <v>6</v>
      </c>
      <c r="D1" s="33"/>
      <c r="E1" s="33"/>
      <c r="F1" s="33"/>
      <c r="G1" s="33"/>
      <c r="H1" s="33"/>
      <c r="I1" s="33"/>
      <c r="J1" s="33"/>
      <c r="K1" s="33"/>
    </row>
    <row r="2" spans="3:11" ht="18.75" customHeight="1">
      <c r="C2" s="33" t="s">
        <v>7</v>
      </c>
      <c r="D2" s="33"/>
      <c r="E2" s="33"/>
      <c r="F2" s="33"/>
      <c r="G2" s="33"/>
      <c r="H2" s="33"/>
      <c r="I2" s="33"/>
      <c r="J2" s="33"/>
      <c r="K2" s="33"/>
    </row>
    <row r="3" spans="3:14" ht="29.25" customHeight="1" thickBot="1">
      <c r="C3" s="34" t="s">
        <v>52</v>
      </c>
      <c r="D3" s="34"/>
      <c r="E3" s="34"/>
      <c r="F3" s="34"/>
      <c r="G3" s="34"/>
      <c r="H3" s="34"/>
      <c r="I3" s="34"/>
      <c r="J3" s="34"/>
      <c r="K3" s="34"/>
      <c r="L3" s="2"/>
      <c r="M3" s="2"/>
      <c r="N3" s="2"/>
    </row>
    <row r="4" spans="3:11" ht="18" customHeight="1" thickTop="1">
      <c r="C4" s="36" t="s">
        <v>0</v>
      </c>
      <c r="D4" s="44" t="s">
        <v>8</v>
      </c>
      <c r="E4" s="3" t="s">
        <v>5</v>
      </c>
      <c r="F4" s="46" t="s">
        <v>1</v>
      </c>
      <c r="G4" s="47"/>
      <c r="H4" s="48"/>
      <c r="I4" s="46" t="s">
        <v>2</v>
      </c>
      <c r="J4" s="47"/>
      <c r="K4" s="49"/>
    </row>
    <row r="5" spans="3:11" ht="18" customHeight="1" thickBot="1">
      <c r="C5" s="43"/>
      <c r="D5" s="45"/>
      <c r="E5" s="4" t="s">
        <v>9</v>
      </c>
      <c r="F5" s="4" t="s">
        <v>10</v>
      </c>
      <c r="G5" s="4" t="s">
        <v>11</v>
      </c>
      <c r="H5" s="4" t="s">
        <v>12</v>
      </c>
      <c r="I5" s="4" t="s">
        <v>10</v>
      </c>
      <c r="J5" s="4" t="s">
        <v>11</v>
      </c>
      <c r="K5" s="5" t="s">
        <v>12</v>
      </c>
    </row>
    <row r="6" spans="3:11" ht="18">
      <c r="C6" s="6">
        <v>1</v>
      </c>
      <c r="D6" s="7" t="s">
        <v>13</v>
      </c>
      <c r="E6" s="8">
        <v>15543346</v>
      </c>
      <c r="F6" s="9">
        <v>2207</v>
      </c>
      <c r="G6" s="10">
        <v>17165072</v>
      </c>
      <c r="H6" s="11">
        <v>46019883591946</v>
      </c>
      <c r="I6" s="12">
        <v>3356</v>
      </c>
      <c r="J6" s="12">
        <v>843723</v>
      </c>
      <c r="K6" s="13">
        <v>18654454734948</v>
      </c>
    </row>
    <row r="7" spans="3:11" ht="18">
      <c r="C7" s="14">
        <f aca="true" t="shared" si="0" ref="C7:C37">C6+1</f>
        <v>2</v>
      </c>
      <c r="D7" s="15" t="s">
        <v>14</v>
      </c>
      <c r="E7" s="16">
        <v>10396864</v>
      </c>
      <c r="F7" s="16">
        <v>1535</v>
      </c>
      <c r="G7" s="16">
        <v>12274355</v>
      </c>
      <c r="H7" s="17">
        <v>42905537863718</v>
      </c>
      <c r="I7" s="18">
        <v>2465</v>
      </c>
      <c r="J7" s="16">
        <v>683427</v>
      </c>
      <c r="K7" s="13">
        <v>16809868016294</v>
      </c>
    </row>
    <row r="8" spans="3:11" ht="18">
      <c r="C8" s="14">
        <f t="shared" si="0"/>
        <v>3</v>
      </c>
      <c r="D8" s="15" t="s">
        <v>15</v>
      </c>
      <c r="E8" s="16">
        <v>4947843</v>
      </c>
      <c r="F8" s="16">
        <v>806</v>
      </c>
      <c r="G8" s="16">
        <v>5487558</v>
      </c>
      <c r="H8" s="17">
        <v>12915125371580</v>
      </c>
      <c r="I8" s="18">
        <v>1317</v>
      </c>
      <c r="J8" s="16">
        <v>259781</v>
      </c>
      <c r="K8" s="13">
        <v>4824278210296</v>
      </c>
    </row>
    <row r="9" spans="3:11" ht="18">
      <c r="C9" s="14">
        <f t="shared" si="0"/>
        <v>4</v>
      </c>
      <c r="D9" s="15" t="s">
        <v>16</v>
      </c>
      <c r="E9" s="16">
        <v>27044341</v>
      </c>
      <c r="F9" s="16">
        <v>3182</v>
      </c>
      <c r="G9" s="16">
        <v>28458721</v>
      </c>
      <c r="H9" s="17">
        <v>93258403371059</v>
      </c>
      <c r="I9" s="18">
        <v>5399</v>
      </c>
      <c r="J9" s="16">
        <v>1311290</v>
      </c>
      <c r="K9" s="13">
        <v>33755566987602</v>
      </c>
    </row>
    <row r="10" spans="3:11" ht="18">
      <c r="C10" s="14">
        <f t="shared" si="0"/>
        <v>5</v>
      </c>
      <c r="D10" s="15" t="s">
        <v>17</v>
      </c>
      <c r="E10" s="16">
        <v>3090806</v>
      </c>
      <c r="F10" s="16">
        <v>512</v>
      </c>
      <c r="G10" s="16">
        <v>3454270</v>
      </c>
      <c r="H10" s="17">
        <v>8021227447515</v>
      </c>
      <c r="I10" s="18">
        <v>773</v>
      </c>
      <c r="J10" s="16">
        <v>174529</v>
      </c>
      <c r="K10" s="13">
        <v>3937788046522</v>
      </c>
    </row>
    <row r="11" spans="3:11" ht="18">
      <c r="C11" s="14">
        <f t="shared" si="0"/>
        <v>6</v>
      </c>
      <c r="D11" s="15" t="s">
        <v>18</v>
      </c>
      <c r="E11" s="16">
        <v>6376891</v>
      </c>
      <c r="F11" s="16">
        <v>816</v>
      </c>
      <c r="G11" s="16">
        <v>6659696</v>
      </c>
      <c r="H11" s="17">
        <v>26137824706167</v>
      </c>
      <c r="I11" s="18">
        <v>1394</v>
      </c>
      <c r="J11" s="16">
        <v>359607</v>
      </c>
      <c r="K11" s="13">
        <v>11053121832118</v>
      </c>
    </row>
    <row r="12" spans="3:11" ht="18">
      <c r="C12" s="14">
        <f t="shared" si="0"/>
        <v>7</v>
      </c>
      <c r="D12" s="15" t="s">
        <v>3</v>
      </c>
      <c r="E12" s="16">
        <v>131098051</v>
      </c>
      <c r="F12" s="16">
        <v>12713</v>
      </c>
      <c r="G12" s="16">
        <v>153565419</v>
      </c>
      <c r="H12" s="17">
        <v>510532875456409</v>
      </c>
      <c r="I12" s="18">
        <v>15928</v>
      </c>
      <c r="J12" s="16">
        <v>8498246</v>
      </c>
      <c r="K12" s="13">
        <v>222754844019118</v>
      </c>
    </row>
    <row r="13" spans="3:11" ht="18">
      <c r="C13" s="14">
        <f t="shared" si="0"/>
        <v>8</v>
      </c>
      <c r="D13" s="15" t="s">
        <v>19</v>
      </c>
      <c r="E13" s="16">
        <v>4313972</v>
      </c>
      <c r="F13" s="16">
        <v>654</v>
      </c>
      <c r="G13" s="16">
        <v>4510175</v>
      </c>
      <c r="H13" s="17">
        <v>10868253162464</v>
      </c>
      <c r="I13" s="18">
        <v>1012</v>
      </c>
      <c r="J13" s="16">
        <v>292357</v>
      </c>
      <c r="K13" s="13">
        <v>6178364224881</v>
      </c>
    </row>
    <row r="14" spans="3:11" ht="18">
      <c r="C14" s="14">
        <f t="shared" si="0"/>
        <v>9</v>
      </c>
      <c r="D14" s="15" t="s">
        <v>20</v>
      </c>
      <c r="E14" s="16">
        <v>3989132</v>
      </c>
      <c r="F14" s="16">
        <v>589</v>
      </c>
      <c r="G14" s="16">
        <v>3335254</v>
      </c>
      <c r="H14" s="17">
        <v>6373512198260</v>
      </c>
      <c r="I14" s="18">
        <v>1009</v>
      </c>
      <c r="J14" s="16">
        <v>199085</v>
      </c>
      <c r="K14" s="13">
        <v>3249739445669</v>
      </c>
    </row>
    <row r="15" spans="3:11" ht="18">
      <c r="C15" s="14">
        <f t="shared" si="0"/>
        <v>10</v>
      </c>
      <c r="D15" s="15" t="s">
        <v>21</v>
      </c>
      <c r="E15" s="16">
        <v>26669725</v>
      </c>
      <c r="F15" s="16">
        <v>3608</v>
      </c>
      <c r="G15" s="16">
        <v>29633001</v>
      </c>
      <c r="H15" s="17">
        <v>88948075046229</v>
      </c>
      <c r="I15" s="18">
        <v>4974</v>
      </c>
      <c r="J15" s="16">
        <v>1392743</v>
      </c>
      <c r="K15" s="13">
        <v>30767661078058</v>
      </c>
    </row>
    <row r="16" spans="3:11" ht="18">
      <c r="C16" s="14">
        <f t="shared" si="0"/>
        <v>11</v>
      </c>
      <c r="D16" s="15" t="s">
        <v>22</v>
      </c>
      <c r="E16" s="16">
        <v>3638679</v>
      </c>
      <c r="F16" s="16">
        <v>531</v>
      </c>
      <c r="G16" s="16">
        <v>3546398</v>
      </c>
      <c r="H16" s="17">
        <v>6579730798157</v>
      </c>
      <c r="I16" s="18">
        <v>814</v>
      </c>
      <c r="J16" s="16">
        <v>238166</v>
      </c>
      <c r="K16" s="13">
        <v>6436484699599</v>
      </c>
    </row>
    <row r="17" spans="3:11" ht="18">
      <c r="C17" s="14">
        <f t="shared" si="0"/>
        <v>12</v>
      </c>
      <c r="D17" s="15" t="s">
        <v>23</v>
      </c>
      <c r="E17" s="16">
        <v>19979510</v>
      </c>
      <c r="F17" s="16">
        <v>2390</v>
      </c>
      <c r="G17" s="16">
        <v>22198678</v>
      </c>
      <c r="H17" s="17">
        <v>66948289390592</v>
      </c>
      <c r="I17" s="18">
        <v>3445</v>
      </c>
      <c r="J17" s="16">
        <v>857293</v>
      </c>
      <c r="K17" s="13">
        <v>22609631539539</v>
      </c>
    </row>
    <row r="18" spans="3:11" ht="18">
      <c r="C18" s="14">
        <f t="shared" si="0"/>
        <v>13</v>
      </c>
      <c r="D18" s="15" t="s">
        <v>24</v>
      </c>
      <c r="E18" s="16">
        <v>4430883</v>
      </c>
      <c r="F18" s="16">
        <v>682</v>
      </c>
      <c r="G18" s="16">
        <v>4569202</v>
      </c>
      <c r="H18" s="17">
        <v>10402021108169</v>
      </c>
      <c r="I18" s="18">
        <v>1254</v>
      </c>
      <c r="J18" s="16">
        <v>311703</v>
      </c>
      <c r="K18" s="13">
        <v>5684098906583</v>
      </c>
    </row>
    <row r="19" spans="3:11" ht="18">
      <c r="C19" s="14">
        <f t="shared" si="0"/>
        <v>14</v>
      </c>
      <c r="D19" s="15" t="s">
        <v>25</v>
      </c>
      <c r="E19" s="16">
        <v>5798111</v>
      </c>
      <c r="F19" s="16">
        <v>749</v>
      </c>
      <c r="G19" s="16">
        <v>7545750</v>
      </c>
      <c r="H19" s="17">
        <v>21741168497015</v>
      </c>
      <c r="I19" s="18">
        <v>689</v>
      </c>
      <c r="J19" s="16">
        <v>123914</v>
      </c>
      <c r="K19" s="13">
        <v>5651356315258</v>
      </c>
    </row>
    <row r="20" spans="3:11" ht="18">
      <c r="C20" s="14">
        <f t="shared" si="0"/>
        <v>15</v>
      </c>
      <c r="D20" s="15" t="s">
        <v>26</v>
      </c>
      <c r="E20" s="16">
        <v>4387654</v>
      </c>
      <c r="F20" s="16">
        <v>695</v>
      </c>
      <c r="G20" s="16">
        <v>4264193</v>
      </c>
      <c r="H20" s="17">
        <v>8505954458552</v>
      </c>
      <c r="I20" s="18">
        <v>1081</v>
      </c>
      <c r="J20" s="16">
        <v>284164</v>
      </c>
      <c r="K20" s="13">
        <v>5562721035520</v>
      </c>
    </row>
    <row r="21" spans="3:11" ht="18">
      <c r="C21" s="14">
        <f t="shared" si="0"/>
        <v>16</v>
      </c>
      <c r="D21" s="15" t="s">
        <v>27</v>
      </c>
      <c r="E21" s="16">
        <v>7571224</v>
      </c>
      <c r="F21" s="16">
        <v>1027</v>
      </c>
      <c r="G21" s="16">
        <v>9077685</v>
      </c>
      <c r="H21" s="17">
        <v>35364405811086</v>
      </c>
      <c r="I21" s="18">
        <v>1335</v>
      </c>
      <c r="J21" s="16">
        <v>394658</v>
      </c>
      <c r="K21" s="13">
        <v>12167011523271</v>
      </c>
    </row>
    <row r="22" spans="3:11" ht="18">
      <c r="C22" s="14">
        <f t="shared" si="0"/>
        <v>17</v>
      </c>
      <c r="D22" s="15" t="s">
        <v>28</v>
      </c>
      <c r="E22" s="16">
        <v>21913956</v>
      </c>
      <c r="F22" s="16">
        <v>2752</v>
      </c>
      <c r="G22" s="16">
        <v>23186419</v>
      </c>
      <c r="H22" s="17">
        <v>79686475175223</v>
      </c>
      <c r="I22" s="18">
        <v>4587</v>
      </c>
      <c r="J22" s="16">
        <v>1170686</v>
      </c>
      <c r="K22" s="13">
        <v>27162571495719</v>
      </c>
    </row>
    <row r="23" spans="3:11" ht="18">
      <c r="C23" s="14">
        <f t="shared" si="0"/>
        <v>18</v>
      </c>
      <c r="D23" s="15" t="s">
        <v>29</v>
      </c>
      <c r="E23" s="16">
        <v>6532409</v>
      </c>
      <c r="F23" s="16">
        <v>848</v>
      </c>
      <c r="G23" s="16">
        <v>7326352</v>
      </c>
      <c r="H23" s="17">
        <v>16407262302576</v>
      </c>
      <c r="I23" s="18">
        <v>1175</v>
      </c>
      <c r="J23" s="16">
        <v>310861</v>
      </c>
      <c r="K23" s="13">
        <v>7035980980318</v>
      </c>
    </row>
    <row r="24" spans="3:11" ht="18">
      <c r="C24" s="14">
        <f t="shared" si="0"/>
        <v>19</v>
      </c>
      <c r="D24" s="15" t="s">
        <v>30</v>
      </c>
      <c r="E24" s="16">
        <v>6345548</v>
      </c>
      <c r="F24" s="16">
        <v>837</v>
      </c>
      <c r="G24" s="16">
        <v>6536162</v>
      </c>
      <c r="H24" s="17">
        <v>17299790804963</v>
      </c>
      <c r="I24" s="18">
        <v>1128</v>
      </c>
      <c r="J24" s="16">
        <v>294228</v>
      </c>
      <c r="K24" s="13">
        <v>7711601790436</v>
      </c>
    </row>
    <row r="25" spans="3:11" ht="18">
      <c r="C25" s="14">
        <f t="shared" si="0"/>
        <v>20</v>
      </c>
      <c r="D25" s="15" t="s">
        <v>31</v>
      </c>
      <c r="E25" s="16">
        <v>5551059</v>
      </c>
      <c r="F25" s="16">
        <v>834</v>
      </c>
      <c r="G25" s="16">
        <v>6761085</v>
      </c>
      <c r="H25" s="17">
        <v>24337465639510</v>
      </c>
      <c r="I25" s="18">
        <v>1250</v>
      </c>
      <c r="J25" s="16">
        <v>348727</v>
      </c>
      <c r="K25" s="13">
        <v>7979589643303</v>
      </c>
    </row>
    <row r="26" spans="3:11" ht="18">
      <c r="C26" s="14">
        <f t="shared" si="0"/>
        <v>21</v>
      </c>
      <c r="D26" s="15" t="s">
        <v>32</v>
      </c>
      <c r="E26" s="16">
        <v>12313751</v>
      </c>
      <c r="F26" s="16">
        <v>1664</v>
      </c>
      <c r="G26" s="16">
        <v>13902794</v>
      </c>
      <c r="H26" s="17">
        <v>35437285668357</v>
      </c>
      <c r="I26" s="18">
        <v>2626</v>
      </c>
      <c r="J26" s="16">
        <v>699145</v>
      </c>
      <c r="K26" s="13">
        <v>13653679809428</v>
      </c>
    </row>
    <row r="27" spans="3:11" ht="18">
      <c r="C27" s="14">
        <f t="shared" si="0"/>
        <v>22</v>
      </c>
      <c r="D27" s="15" t="s">
        <v>33</v>
      </c>
      <c r="E27" s="16">
        <v>8304800</v>
      </c>
      <c r="F27" s="16">
        <v>1116</v>
      </c>
      <c r="G27" s="16">
        <v>9877832</v>
      </c>
      <c r="H27" s="17">
        <v>29003928459029</v>
      </c>
      <c r="I27" s="18">
        <v>1741</v>
      </c>
      <c r="J27" s="16">
        <v>477095</v>
      </c>
      <c r="K27" s="13">
        <v>11031749764472</v>
      </c>
    </row>
    <row r="28" spans="3:11" ht="18">
      <c r="C28" s="14">
        <f t="shared" si="0"/>
        <v>23</v>
      </c>
      <c r="D28" s="15" t="s">
        <v>34</v>
      </c>
      <c r="E28" s="16">
        <v>3109106</v>
      </c>
      <c r="F28" s="16">
        <v>410</v>
      </c>
      <c r="G28" s="16">
        <v>3445093</v>
      </c>
      <c r="H28" s="17">
        <v>7288390093852</v>
      </c>
      <c r="I28" s="18">
        <v>483</v>
      </c>
      <c r="J28" s="16">
        <v>147279</v>
      </c>
      <c r="K28" s="13">
        <v>3963547909951</v>
      </c>
    </row>
    <row r="29" spans="3:11" ht="18">
      <c r="C29" s="14">
        <f t="shared" si="0"/>
        <v>24</v>
      </c>
      <c r="D29" s="15" t="s">
        <v>35</v>
      </c>
      <c r="E29" s="16">
        <v>7589673</v>
      </c>
      <c r="F29" s="16">
        <v>887</v>
      </c>
      <c r="G29" s="16">
        <v>7284131</v>
      </c>
      <c r="H29" s="17">
        <v>15868977890544</v>
      </c>
      <c r="I29" s="18">
        <v>1584</v>
      </c>
      <c r="J29" s="16">
        <v>448241</v>
      </c>
      <c r="K29" s="13">
        <v>7690138856350</v>
      </c>
    </row>
    <row r="30" spans="3:11" ht="18">
      <c r="C30" s="14">
        <f t="shared" si="0"/>
        <v>25</v>
      </c>
      <c r="D30" s="15" t="s">
        <v>36</v>
      </c>
      <c r="E30" s="16">
        <v>12027662</v>
      </c>
      <c r="F30" s="16">
        <v>1473</v>
      </c>
      <c r="G30" s="16">
        <v>13234946</v>
      </c>
      <c r="H30" s="17">
        <v>27595777545276</v>
      </c>
      <c r="I30" s="18">
        <v>2949</v>
      </c>
      <c r="J30" s="16">
        <v>820559</v>
      </c>
      <c r="K30" s="13">
        <v>12709868150810</v>
      </c>
    </row>
    <row r="31" spans="3:11" ht="18">
      <c r="C31" s="14">
        <f t="shared" si="0"/>
        <v>26</v>
      </c>
      <c r="D31" s="15" t="s">
        <v>37</v>
      </c>
      <c r="E31" s="16">
        <v>6447955</v>
      </c>
      <c r="F31" s="16">
        <v>884</v>
      </c>
      <c r="G31" s="16">
        <v>7692557</v>
      </c>
      <c r="H31" s="17">
        <v>17423107711141</v>
      </c>
      <c r="I31" s="18">
        <v>1442</v>
      </c>
      <c r="J31" s="16">
        <v>400644</v>
      </c>
      <c r="K31" s="13">
        <v>7239577934259</v>
      </c>
    </row>
    <row r="32" spans="3:11" ht="18">
      <c r="C32" s="14">
        <f t="shared" si="0"/>
        <v>27</v>
      </c>
      <c r="D32" s="15" t="s">
        <v>38</v>
      </c>
      <c r="E32" s="16">
        <v>14158615</v>
      </c>
      <c r="F32" s="16">
        <v>1995</v>
      </c>
      <c r="G32" s="16">
        <v>17194827</v>
      </c>
      <c r="H32" s="17">
        <v>45068945362904</v>
      </c>
      <c r="I32" s="18">
        <v>4060</v>
      </c>
      <c r="J32" s="16">
        <v>1046711</v>
      </c>
      <c r="K32" s="13">
        <v>20564055752531</v>
      </c>
    </row>
    <row r="33" spans="3:11" ht="18">
      <c r="C33" s="14">
        <f t="shared" si="0"/>
        <v>28</v>
      </c>
      <c r="D33" s="15" t="s">
        <v>39</v>
      </c>
      <c r="E33" s="16">
        <v>7303226</v>
      </c>
      <c r="F33" s="16">
        <v>973</v>
      </c>
      <c r="G33" s="16">
        <v>7439503</v>
      </c>
      <c r="H33" s="17">
        <v>17792016547720</v>
      </c>
      <c r="I33" s="18">
        <v>1568</v>
      </c>
      <c r="J33" s="16">
        <v>430666</v>
      </c>
      <c r="K33" s="13">
        <v>8340708447498</v>
      </c>
    </row>
    <row r="34" spans="3:11" ht="18">
      <c r="C34" s="14">
        <f t="shared" si="0"/>
        <v>29</v>
      </c>
      <c r="D34" s="15" t="s">
        <v>40</v>
      </c>
      <c r="E34" s="16">
        <v>791021</v>
      </c>
      <c r="F34" s="16">
        <v>296</v>
      </c>
      <c r="G34" s="16">
        <v>992252</v>
      </c>
      <c r="H34" s="17">
        <v>4712562215399</v>
      </c>
      <c r="I34" s="18">
        <v>235</v>
      </c>
      <c r="J34" s="16">
        <v>67256</v>
      </c>
      <c r="K34" s="13">
        <v>2955938768296</v>
      </c>
    </row>
    <row r="35" spans="3:11" ht="18">
      <c r="C35" s="14">
        <f t="shared" si="0"/>
        <v>30</v>
      </c>
      <c r="D35" s="15" t="s">
        <v>41</v>
      </c>
      <c r="E35" s="16">
        <v>8160526</v>
      </c>
      <c r="F35" s="16">
        <v>1124</v>
      </c>
      <c r="G35" s="16">
        <v>9937444</v>
      </c>
      <c r="H35" s="17">
        <v>33415627728865</v>
      </c>
      <c r="I35" s="18">
        <v>1660</v>
      </c>
      <c r="J35" s="16">
        <v>377981</v>
      </c>
      <c r="K35" s="13">
        <v>12877140405467</v>
      </c>
    </row>
    <row r="36" spans="3:11" ht="18">
      <c r="C36" s="14">
        <f t="shared" si="0"/>
        <v>31</v>
      </c>
      <c r="D36" s="15" t="s">
        <v>42</v>
      </c>
      <c r="E36" s="16">
        <v>6427826</v>
      </c>
      <c r="F36" s="16">
        <v>933</v>
      </c>
      <c r="G36" s="16">
        <v>7855213</v>
      </c>
      <c r="H36" s="17">
        <v>18443648900191</v>
      </c>
      <c r="I36" s="18">
        <v>1608</v>
      </c>
      <c r="J36" s="16">
        <v>499898</v>
      </c>
      <c r="K36" s="13">
        <v>8434609658778</v>
      </c>
    </row>
    <row r="37" spans="3:11" ht="18.75" thickBot="1">
      <c r="C37" s="14">
        <f t="shared" si="0"/>
        <v>32</v>
      </c>
      <c r="D37" s="15" t="s">
        <v>43</v>
      </c>
      <c r="E37" s="16">
        <v>6850589</v>
      </c>
      <c r="F37" s="16">
        <v>1133</v>
      </c>
      <c r="G37" s="16">
        <v>7110744</v>
      </c>
      <c r="H37" s="17">
        <v>21635685876586</v>
      </c>
      <c r="I37" s="18">
        <v>1662</v>
      </c>
      <c r="J37" s="16">
        <v>346248</v>
      </c>
      <c r="K37" s="13">
        <v>7932488089950</v>
      </c>
    </row>
    <row r="38" spans="3:11" s="24" customFormat="1" ht="27" customHeight="1" thickBot="1">
      <c r="C38" s="29" t="s">
        <v>4</v>
      </c>
      <c r="D38" s="30"/>
      <c r="E38" s="25">
        <f aca="true" t="shared" si="1" ref="E38:K38">SUM(E6:E37)</f>
        <v>413104754</v>
      </c>
      <c r="F38" s="26">
        <f t="shared" si="1"/>
        <v>50855</v>
      </c>
      <c r="G38" s="26">
        <f t="shared" si="1"/>
        <v>465522781</v>
      </c>
      <c r="H38" s="26">
        <f t="shared" si="1"/>
        <v>1406939236201054</v>
      </c>
      <c r="I38" s="27">
        <f t="shared" si="1"/>
        <v>76003</v>
      </c>
      <c r="J38" s="26">
        <f t="shared" si="1"/>
        <v>24110911</v>
      </c>
      <c r="K38" s="28">
        <f t="shared" si="1"/>
        <v>577380238072842</v>
      </c>
    </row>
    <row r="39" spans="5:8" ht="16.5" thickTop="1">
      <c r="E39" s="42"/>
      <c r="F39" s="42"/>
      <c r="G39" s="42"/>
      <c r="H39" s="42"/>
    </row>
  </sheetData>
  <sheetProtection/>
  <mergeCells count="9">
    <mergeCell ref="C38:D38"/>
    <mergeCell ref="E39:H39"/>
    <mergeCell ref="C1:K1"/>
    <mergeCell ref="C2:K2"/>
    <mergeCell ref="C3:K3"/>
    <mergeCell ref="C4:C5"/>
    <mergeCell ref="D4:D5"/>
    <mergeCell ref="F4:H4"/>
    <mergeCell ref="I4:K4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C1:N39"/>
  <sheetViews>
    <sheetView rightToLeft="1" zoomScalePageLayoutView="0" workbookViewId="0" topLeftCell="A1">
      <selection activeCell="D6" sqref="D6"/>
    </sheetView>
  </sheetViews>
  <sheetFormatPr defaultColWidth="9.140625" defaultRowHeight="12.75"/>
  <cols>
    <col min="1" max="1" width="9.140625" style="1" customWidth="1"/>
    <col min="2" max="2" width="8.421875" style="1" customWidth="1"/>
    <col min="3" max="3" width="4.8515625" style="1" bestFit="1" customWidth="1"/>
    <col min="4" max="4" width="13.28125" style="1" bestFit="1" customWidth="1"/>
    <col min="5" max="5" width="12.421875" style="1" bestFit="1" customWidth="1"/>
    <col min="6" max="6" width="7.28125" style="1" bestFit="1" customWidth="1"/>
    <col min="7" max="7" width="12.421875" style="1" bestFit="1" customWidth="1"/>
    <col min="8" max="8" width="22.57421875" style="1" bestFit="1" customWidth="1"/>
    <col min="9" max="9" width="7.28125" style="1" bestFit="1" customWidth="1"/>
    <col min="10" max="10" width="11.28125" style="1" bestFit="1" customWidth="1"/>
    <col min="11" max="11" width="20.7109375" style="1" bestFit="1" customWidth="1"/>
    <col min="12" max="16384" width="9.140625" style="1" customWidth="1"/>
  </cols>
  <sheetData>
    <row r="1" spans="3:11" ht="70.5" customHeight="1">
      <c r="C1" s="33" t="s">
        <v>6</v>
      </c>
      <c r="D1" s="33"/>
      <c r="E1" s="33"/>
      <c r="F1" s="33"/>
      <c r="G1" s="33"/>
      <c r="H1" s="33"/>
      <c r="I1" s="33"/>
      <c r="J1" s="33"/>
      <c r="K1" s="33"/>
    </row>
    <row r="2" spans="3:11" ht="18.75" customHeight="1">
      <c r="C2" s="33" t="s">
        <v>7</v>
      </c>
      <c r="D2" s="33"/>
      <c r="E2" s="33"/>
      <c r="F2" s="33"/>
      <c r="G2" s="33"/>
      <c r="H2" s="33"/>
      <c r="I2" s="33"/>
      <c r="J2" s="33"/>
      <c r="K2" s="33"/>
    </row>
    <row r="3" spans="3:14" ht="29.25" customHeight="1" thickBot="1">
      <c r="C3" s="34" t="s">
        <v>51</v>
      </c>
      <c r="D3" s="34"/>
      <c r="E3" s="34"/>
      <c r="F3" s="34"/>
      <c r="G3" s="34"/>
      <c r="H3" s="34"/>
      <c r="I3" s="34"/>
      <c r="J3" s="34"/>
      <c r="K3" s="34"/>
      <c r="L3" s="2"/>
      <c r="M3" s="2"/>
      <c r="N3" s="2"/>
    </row>
    <row r="4" spans="3:11" ht="18" customHeight="1" thickTop="1">
      <c r="C4" s="36" t="s">
        <v>0</v>
      </c>
      <c r="D4" s="44" t="s">
        <v>8</v>
      </c>
      <c r="E4" s="3" t="s">
        <v>5</v>
      </c>
      <c r="F4" s="46" t="s">
        <v>1</v>
      </c>
      <c r="G4" s="47"/>
      <c r="H4" s="48"/>
      <c r="I4" s="46" t="s">
        <v>2</v>
      </c>
      <c r="J4" s="47"/>
      <c r="K4" s="49"/>
    </row>
    <row r="5" spans="3:11" ht="18" customHeight="1" thickBot="1">
      <c r="C5" s="43"/>
      <c r="D5" s="45"/>
      <c r="E5" s="4" t="s">
        <v>9</v>
      </c>
      <c r="F5" s="4" t="s">
        <v>10</v>
      </c>
      <c r="G5" s="4" t="s">
        <v>11</v>
      </c>
      <c r="H5" s="4" t="s">
        <v>12</v>
      </c>
      <c r="I5" s="4" t="s">
        <v>10</v>
      </c>
      <c r="J5" s="4" t="s">
        <v>11</v>
      </c>
      <c r="K5" s="5" t="s">
        <v>12</v>
      </c>
    </row>
    <row r="6" spans="3:11" ht="18">
      <c r="C6" s="6">
        <v>1</v>
      </c>
      <c r="D6" s="7" t="s">
        <v>13</v>
      </c>
      <c r="E6" s="8">
        <v>15372864</v>
      </c>
      <c r="F6" s="9">
        <v>2194</v>
      </c>
      <c r="G6" s="10">
        <v>17828417</v>
      </c>
      <c r="H6" s="11">
        <v>47302861609083</v>
      </c>
      <c r="I6" s="12">
        <v>3342</v>
      </c>
      <c r="J6" s="12">
        <v>835694</v>
      </c>
      <c r="K6" s="13">
        <v>19056065644872</v>
      </c>
    </row>
    <row r="7" spans="3:11" ht="18">
      <c r="C7" s="14">
        <f aca="true" t="shared" si="0" ref="C7:C37">C6+1</f>
        <v>2</v>
      </c>
      <c r="D7" s="15" t="s">
        <v>14</v>
      </c>
      <c r="E7" s="16">
        <v>10275837</v>
      </c>
      <c r="F7" s="16">
        <v>1515</v>
      </c>
      <c r="G7" s="16">
        <v>12519923</v>
      </c>
      <c r="H7" s="17">
        <v>42307676962814</v>
      </c>
      <c r="I7" s="18">
        <v>2469</v>
      </c>
      <c r="J7" s="16">
        <v>690718</v>
      </c>
      <c r="K7" s="13">
        <v>16190604347942</v>
      </c>
    </row>
    <row r="8" spans="3:11" ht="18">
      <c r="C8" s="14">
        <f t="shared" si="0"/>
        <v>3</v>
      </c>
      <c r="D8" s="15" t="s">
        <v>15</v>
      </c>
      <c r="E8" s="16">
        <v>4902934</v>
      </c>
      <c r="F8" s="16">
        <v>805</v>
      </c>
      <c r="G8" s="16">
        <v>5674073</v>
      </c>
      <c r="H8" s="17">
        <v>13426141697321</v>
      </c>
      <c r="I8" s="18">
        <v>1322</v>
      </c>
      <c r="J8" s="16">
        <v>258192</v>
      </c>
      <c r="K8" s="13">
        <v>4797161347660</v>
      </c>
    </row>
    <row r="9" spans="3:11" ht="18">
      <c r="C9" s="14">
        <f t="shared" si="0"/>
        <v>4</v>
      </c>
      <c r="D9" s="15" t="s">
        <v>16</v>
      </c>
      <c r="E9" s="16">
        <v>26753964</v>
      </c>
      <c r="F9" s="16">
        <v>3164</v>
      </c>
      <c r="G9" s="16">
        <v>29508602</v>
      </c>
      <c r="H9" s="17">
        <v>95494035447538</v>
      </c>
      <c r="I9" s="18">
        <v>5390</v>
      </c>
      <c r="J9" s="16">
        <v>1325750</v>
      </c>
      <c r="K9" s="13">
        <v>33914818939680</v>
      </c>
    </row>
    <row r="10" spans="3:11" ht="18">
      <c r="C10" s="14">
        <f t="shared" si="0"/>
        <v>5</v>
      </c>
      <c r="D10" s="15" t="s">
        <v>17</v>
      </c>
      <c r="E10" s="16">
        <v>3066067</v>
      </c>
      <c r="F10" s="16">
        <v>516</v>
      </c>
      <c r="G10" s="16">
        <v>3692184</v>
      </c>
      <c r="H10" s="17">
        <v>8423531696136</v>
      </c>
      <c r="I10" s="18">
        <v>777</v>
      </c>
      <c r="J10" s="16">
        <v>194899</v>
      </c>
      <c r="K10" s="13">
        <v>4269697430338</v>
      </c>
    </row>
    <row r="11" spans="3:11" ht="18">
      <c r="C11" s="14">
        <f t="shared" si="0"/>
        <v>6</v>
      </c>
      <c r="D11" s="15" t="s">
        <v>18</v>
      </c>
      <c r="E11" s="16">
        <v>6326177</v>
      </c>
      <c r="F11" s="16">
        <v>811</v>
      </c>
      <c r="G11" s="16">
        <v>6608457</v>
      </c>
      <c r="H11" s="17">
        <v>25097851487713</v>
      </c>
      <c r="I11" s="18">
        <v>1385</v>
      </c>
      <c r="J11" s="16">
        <v>376621</v>
      </c>
      <c r="K11" s="13">
        <v>10599198830564</v>
      </c>
    </row>
    <row r="12" spans="3:11" ht="18">
      <c r="C12" s="14">
        <f t="shared" si="0"/>
        <v>7</v>
      </c>
      <c r="D12" s="15" t="s">
        <v>3</v>
      </c>
      <c r="E12" s="16">
        <v>130057819</v>
      </c>
      <c r="F12" s="16">
        <v>12626</v>
      </c>
      <c r="G12" s="16">
        <v>158881310</v>
      </c>
      <c r="H12" s="17">
        <v>523498628975330</v>
      </c>
      <c r="I12" s="18">
        <v>15898</v>
      </c>
      <c r="J12" s="16">
        <v>8620486</v>
      </c>
      <c r="K12" s="13">
        <v>219360669935506</v>
      </c>
    </row>
    <row r="13" spans="3:11" ht="18">
      <c r="C13" s="14">
        <f t="shared" si="0"/>
        <v>8</v>
      </c>
      <c r="D13" s="15" t="s">
        <v>19</v>
      </c>
      <c r="E13" s="16">
        <v>4263180</v>
      </c>
      <c r="F13" s="16">
        <v>646</v>
      </c>
      <c r="G13" s="16">
        <v>4653703</v>
      </c>
      <c r="H13" s="17">
        <v>11259589972467</v>
      </c>
      <c r="I13" s="18">
        <v>1020</v>
      </c>
      <c r="J13" s="16">
        <v>306623</v>
      </c>
      <c r="K13" s="13">
        <v>7473383104244</v>
      </c>
    </row>
    <row r="14" spans="3:11" ht="18">
      <c r="C14" s="14">
        <f t="shared" si="0"/>
        <v>9</v>
      </c>
      <c r="D14" s="15" t="s">
        <v>20</v>
      </c>
      <c r="E14" s="16">
        <v>3951029</v>
      </c>
      <c r="F14" s="16">
        <v>584</v>
      </c>
      <c r="G14" s="16">
        <v>3428937</v>
      </c>
      <c r="H14" s="17">
        <v>6425248002867</v>
      </c>
      <c r="I14" s="18">
        <v>1002</v>
      </c>
      <c r="J14" s="16">
        <v>213298</v>
      </c>
      <c r="K14" s="13">
        <v>4321398179941</v>
      </c>
    </row>
    <row r="15" spans="3:11" ht="18">
      <c r="C15" s="14">
        <f t="shared" si="0"/>
        <v>10</v>
      </c>
      <c r="D15" s="15" t="s">
        <v>21</v>
      </c>
      <c r="E15" s="16">
        <v>26333980</v>
      </c>
      <c r="F15" s="16">
        <v>3572</v>
      </c>
      <c r="G15" s="16">
        <v>30558445</v>
      </c>
      <c r="H15" s="17">
        <v>90049295070414</v>
      </c>
      <c r="I15" s="18">
        <v>4961</v>
      </c>
      <c r="J15" s="16">
        <v>1404712</v>
      </c>
      <c r="K15" s="13">
        <v>29260482106439</v>
      </c>
    </row>
    <row r="16" spans="3:11" ht="18">
      <c r="C16" s="14">
        <f t="shared" si="0"/>
        <v>11</v>
      </c>
      <c r="D16" s="15" t="s">
        <v>22</v>
      </c>
      <c r="E16" s="16">
        <v>3612366</v>
      </c>
      <c r="F16" s="16">
        <v>519</v>
      </c>
      <c r="G16" s="16">
        <v>3734473</v>
      </c>
      <c r="H16" s="17">
        <v>7197010169150</v>
      </c>
      <c r="I16" s="18">
        <v>814</v>
      </c>
      <c r="J16" s="16">
        <v>272138</v>
      </c>
      <c r="K16" s="13">
        <v>6918627797957</v>
      </c>
    </row>
    <row r="17" spans="3:11" ht="18">
      <c r="C17" s="14">
        <f t="shared" si="0"/>
        <v>12</v>
      </c>
      <c r="D17" s="15" t="s">
        <v>23</v>
      </c>
      <c r="E17" s="16">
        <v>19734705</v>
      </c>
      <c r="F17" s="16">
        <v>2369</v>
      </c>
      <c r="G17" s="16">
        <v>22257121</v>
      </c>
      <c r="H17" s="17">
        <v>63397853398245</v>
      </c>
      <c r="I17" s="18">
        <v>3442</v>
      </c>
      <c r="J17" s="16">
        <v>861571</v>
      </c>
      <c r="K17" s="13">
        <v>22904687787874</v>
      </c>
    </row>
    <row r="18" spans="3:11" ht="18">
      <c r="C18" s="14">
        <f t="shared" si="0"/>
        <v>13</v>
      </c>
      <c r="D18" s="15" t="s">
        <v>24</v>
      </c>
      <c r="E18" s="16">
        <v>4391607</v>
      </c>
      <c r="F18" s="16">
        <v>679</v>
      </c>
      <c r="G18" s="16">
        <v>4710181</v>
      </c>
      <c r="H18" s="17">
        <v>11667465926315</v>
      </c>
      <c r="I18" s="18">
        <v>1241</v>
      </c>
      <c r="J18" s="16">
        <v>322910</v>
      </c>
      <c r="K18" s="13">
        <v>6285773329990</v>
      </c>
    </row>
    <row r="19" spans="3:11" ht="18">
      <c r="C19" s="14">
        <f t="shared" si="0"/>
        <v>14</v>
      </c>
      <c r="D19" s="15" t="s">
        <v>25</v>
      </c>
      <c r="E19" s="16">
        <v>5779660</v>
      </c>
      <c r="F19" s="16">
        <v>745</v>
      </c>
      <c r="G19" s="16">
        <v>7867065</v>
      </c>
      <c r="H19" s="17">
        <v>22278089090697</v>
      </c>
      <c r="I19" s="18">
        <v>687</v>
      </c>
      <c r="J19" s="16">
        <v>128138</v>
      </c>
      <c r="K19" s="13">
        <v>5384105471461</v>
      </c>
    </row>
    <row r="20" spans="3:11" ht="18">
      <c r="C20" s="14">
        <f t="shared" si="0"/>
        <v>15</v>
      </c>
      <c r="D20" s="15" t="s">
        <v>26</v>
      </c>
      <c r="E20" s="16">
        <v>4347940</v>
      </c>
      <c r="F20" s="16">
        <v>690</v>
      </c>
      <c r="G20" s="16">
        <v>4455366</v>
      </c>
      <c r="H20" s="17">
        <v>8820140104838</v>
      </c>
      <c r="I20" s="18">
        <v>1061</v>
      </c>
      <c r="J20" s="16">
        <v>320211</v>
      </c>
      <c r="K20" s="13">
        <v>7110151331060</v>
      </c>
    </row>
    <row r="21" spans="3:11" ht="18">
      <c r="C21" s="14">
        <f t="shared" si="0"/>
        <v>16</v>
      </c>
      <c r="D21" s="15" t="s">
        <v>27</v>
      </c>
      <c r="E21" s="16">
        <v>7484959</v>
      </c>
      <c r="F21" s="16">
        <v>1011</v>
      </c>
      <c r="G21" s="16">
        <v>9055783</v>
      </c>
      <c r="H21" s="17">
        <v>33065974591641</v>
      </c>
      <c r="I21" s="18">
        <v>1321</v>
      </c>
      <c r="J21" s="16">
        <v>434362</v>
      </c>
      <c r="K21" s="13">
        <v>13951167064578</v>
      </c>
    </row>
    <row r="22" spans="3:11" ht="18">
      <c r="C22" s="14">
        <f t="shared" si="0"/>
        <v>17</v>
      </c>
      <c r="D22" s="15" t="s">
        <v>28</v>
      </c>
      <c r="E22" s="16">
        <v>21684413</v>
      </c>
      <c r="F22" s="16">
        <v>2708</v>
      </c>
      <c r="G22" s="16">
        <v>23827939</v>
      </c>
      <c r="H22" s="17">
        <v>79989057190398</v>
      </c>
      <c r="I22" s="18">
        <v>4532</v>
      </c>
      <c r="J22" s="16">
        <v>1178230</v>
      </c>
      <c r="K22" s="13">
        <v>26743410817063</v>
      </c>
    </row>
    <row r="23" spans="3:11" ht="18">
      <c r="C23" s="14">
        <f t="shared" si="0"/>
        <v>18</v>
      </c>
      <c r="D23" s="15" t="s">
        <v>29</v>
      </c>
      <c r="E23" s="16">
        <v>6472926</v>
      </c>
      <c r="F23" s="16">
        <v>865</v>
      </c>
      <c r="G23" s="16">
        <v>7537420</v>
      </c>
      <c r="H23" s="17">
        <v>17102891913405</v>
      </c>
      <c r="I23" s="18">
        <v>1149</v>
      </c>
      <c r="J23" s="16">
        <v>343892</v>
      </c>
      <c r="K23" s="13">
        <v>7476114003675</v>
      </c>
    </row>
    <row r="24" spans="3:11" ht="18">
      <c r="C24" s="14">
        <f t="shared" si="0"/>
        <v>19</v>
      </c>
      <c r="D24" s="15" t="s">
        <v>30</v>
      </c>
      <c r="E24" s="16">
        <v>6237335</v>
      </c>
      <c r="F24" s="16">
        <v>829</v>
      </c>
      <c r="G24" s="16">
        <v>6806490</v>
      </c>
      <c r="H24" s="17">
        <v>18416007495244</v>
      </c>
      <c r="I24" s="18">
        <v>1195</v>
      </c>
      <c r="J24" s="16">
        <v>308918</v>
      </c>
      <c r="K24" s="13">
        <v>7839617649119</v>
      </c>
    </row>
    <row r="25" spans="3:11" ht="18">
      <c r="C25" s="14">
        <f t="shared" si="0"/>
        <v>20</v>
      </c>
      <c r="D25" s="15" t="s">
        <v>31</v>
      </c>
      <c r="E25" s="16">
        <v>5495140</v>
      </c>
      <c r="F25" s="16">
        <v>827</v>
      </c>
      <c r="G25" s="16">
        <v>7113281</v>
      </c>
      <c r="H25" s="17">
        <v>24701235753070</v>
      </c>
      <c r="I25" s="18">
        <v>1228</v>
      </c>
      <c r="J25" s="16">
        <v>373950</v>
      </c>
      <c r="K25" s="13">
        <v>8245782358086</v>
      </c>
    </row>
    <row r="26" spans="3:11" ht="18">
      <c r="C26" s="14">
        <f t="shared" si="0"/>
        <v>21</v>
      </c>
      <c r="D26" s="15" t="s">
        <v>32</v>
      </c>
      <c r="E26" s="16">
        <v>12172540</v>
      </c>
      <c r="F26" s="16">
        <v>1638</v>
      </c>
      <c r="G26" s="16">
        <v>14131629</v>
      </c>
      <c r="H26" s="17">
        <v>35056015636793</v>
      </c>
      <c r="I26" s="18">
        <v>2609</v>
      </c>
      <c r="J26" s="16">
        <v>696766</v>
      </c>
      <c r="K26" s="13">
        <v>13419830734123</v>
      </c>
    </row>
    <row r="27" spans="3:11" ht="18">
      <c r="C27" s="14">
        <f t="shared" si="0"/>
        <v>22</v>
      </c>
      <c r="D27" s="15" t="s">
        <v>33</v>
      </c>
      <c r="E27" s="16">
        <v>8222419</v>
      </c>
      <c r="F27" s="16">
        <v>1103</v>
      </c>
      <c r="G27" s="16">
        <v>10267106</v>
      </c>
      <c r="H27" s="17">
        <v>30052838868106</v>
      </c>
      <c r="I27" s="18">
        <v>1712</v>
      </c>
      <c r="J27" s="16">
        <v>489184</v>
      </c>
      <c r="K27" s="13">
        <v>11052148471952</v>
      </c>
    </row>
    <row r="28" spans="3:11" ht="18">
      <c r="C28" s="14">
        <f t="shared" si="0"/>
        <v>23</v>
      </c>
      <c r="D28" s="15" t="s">
        <v>34</v>
      </c>
      <c r="E28" s="16">
        <v>3080378</v>
      </c>
      <c r="F28" s="16">
        <v>404</v>
      </c>
      <c r="G28" s="16">
        <v>3543006</v>
      </c>
      <c r="H28" s="17">
        <v>7542778137652</v>
      </c>
      <c r="I28" s="18">
        <v>500</v>
      </c>
      <c r="J28" s="16">
        <v>171345</v>
      </c>
      <c r="K28" s="13">
        <v>4809409876833</v>
      </c>
    </row>
    <row r="29" spans="3:11" ht="18">
      <c r="C29" s="14">
        <f t="shared" si="0"/>
        <v>24</v>
      </c>
      <c r="D29" s="15" t="s">
        <v>35</v>
      </c>
      <c r="E29" s="16">
        <v>7530186</v>
      </c>
      <c r="F29" s="16">
        <v>885</v>
      </c>
      <c r="G29" s="16">
        <v>7473230</v>
      </c>
      <c r="H29" s="17">
        <v>16890563736843</v>
      </c>
      <c r="I29" s="18">
        <v>1584</v>
      </c>
      <c r="J29" s="16">
        <v>456948</v>
      </c>
      <c r="K29" s="13">
        <v>7688315035810</v>
      </c>
    </row>
    <row r="30" spans="3:11" ht="18">
      <c r="C30" s="14">
        <f t="shared" si="0"/>
        <v>25</v>
      </c>
      <c r="D30" s="15" t="s">
        <v>36</v>
      </c>
      <c r="E30" s="16">
        <v>11891511</v>
      </c>
      <c r="F30" s="16">
        <v>1456</v>
      </c>
      <c r="G30" s="16">
        <v>13417356</v>
      </c>
      <c r="H30" s="17">
        <v>28797569251778</v>
      </c>
      <c r="I30" s="18">
        <v>2930</v>
      </c>
      <c r="J30" s="16">
        <v>822922</v>
      </c>
      <c r="K30" s="13">
        <v>13435491750665</v>
      </c>
    </row>
    <row r="31" spans="3:11" ht="18">
      <c r="C31" s="14">
        <f t="shared" si="0"/>
        <v>26</v>
      </c>
      <c r="D31" s="15" t="s">
        <v>37</v>
      </c>
      <c r="E31" s="16">
        <v>6385482</v>
      </c>
      <c r="F31" s="16">
        <v>887</v>
      </c>
      <c r="G31" s="16">
        <v>7853705</v>
      </c>
      <c r="H31" s="17">
        <v>18285781441606</v>
      </c>
      <c r="I31" s="18">
        <v>1455</v>
      </c>
      <c r="J31" s="16">
        <v>414487</v>
      </c>
      <c r="K31" s="13">
        <v>7688979325600</v>
      </c>
    </row>
    <row r="32" spans="3:11" ht="18">
      <c r="C32" s="14">
        <f t="shared" si="0"/>
        <v>27</v>
      </c>
      <c r="D32" s="15" t="s">
        <v>38</v>
      </c>
      <c r="E32" s="16">
        <v>14000088</v>
      </c>
      <c r="F32" s="16">
        <v>1966</v>
      </c>
      <c r="G32" s="16">
        <v>17807877</v>
      </c>
      <c r="H32" s="17">
        <v>45767552036280</v>
      </c>
      <c r="I32" s="18">
        <v>4024</v>
      </c>
      <c r="J32" s="16">
        <v>1044838</v>
      </c>
      <c r="K32" s="13">
        <v>20029499260683</v>
      </c>
    </row>
    <row r="33" spans="3:11" ht="18">
      <c r="C33" s="14">
        <f t="shared" si="0"/>
        <v>28</v>
      </c>
      <c r="D33" s="15" t="s">
        <v>39</v>
      </c>
      <c r="E33" s="16">
        <v>7229270</v>
      </c>
      <c r="F33" s="16">
        <v>962</v>
      </c>
      <c r="G33" s="16">
        <v>7665718</v>
      </c>
      <c r="H33" s="17">
        <v>19165647034261</v>
      </c>
      <c r="I33" s="18">
        <v>1585</v>
      </c>
      <c r="J33" s="16">
        <v>437691</v>
      </c>
      <c r="K33" s="13">
        <v>8132297658631</v>
      </c>
    </row>
    <row r="34" spans="3:11" ht="18">
      <c r="C34" s="14">
        <f t="shared" si="0"/>
        <v>29</v>
      </c>
      <c r="D34" s="15" t="s">
        <v>40</v>
      </c>
      <c r="E34" s="16">
        <v>791263</v>
      </c>
      <c r="F34" s="16">
        <v>291</v>
      </c>
      <c r="G34" s="16">
        <v>967133</v>
      </c>
      <c r="H34" s="17">
        <v>4104927034811</v>
      </c>
      <c r="I34" s="18">
        <v>254</v>
      </c>
      <c r="J34" s="16">
        <v>72298</v>
      </c>
      <c r="K34" s="13">
        <v>2684101542282</v>
      </c>
    </row>
    <row r="35" spans="3:11" ht="18">
      <c r="C35" s="14">
        <f t="shared" si="0"/>
        <v>30</v>
      </c>
      <c r="D35" s="15" t="s">
        <v>41</v>
      </c>
      <c r="E35" s="16">
        <v>8069110</v>
      </c>
      <c r="F35" s="16">
        <v>1113</v>
      </c>
      <c r="G35" s="16">
        <v>9859699</v>
      </c>
      <c r="H35" s="17">
        <v>31323760791675</v>
      </c>
      <c r="I35" s="18">
        <v>1714</v>
      </c>
      <c r="J35" s="16">
        <v>383907</v>
      </c>
      <c r="K35" s="13">
        <v>12215379384319</v>
      </c>
    </row>
    <row r="36" spans="3:11" ht="18">
      <c r="C36" s="14">
        <f t="shared" si="0"/>
        <v>31</v>
      </c>
      <c r="D36" s="15" t="s">
        <v>42</v>
      </c>
      <c r="E36" s="16">
        <v>6360624</v>
      </c>
      <c r="F36" s="16">
        <v>951</v>
      </c>
      <c r="G36" s="16">
        <v>8120216</v>
      </c>
      <c r="H36" s="17">
        <v>19588442625904</v>
      </c>
      <c r="I36" s="18">
        <v>1606</v>
      </c>
      <c r="J36" s="16">
        <v>500848</v>
      </c>
      <c r="K36" s="13">
        <v>8917329045921</v>
      </c>
    </row>
    <row r="37" spans="3:11" ht="18.75" thickBot="1">
      <c r="C37" s="14">
        <f t="shared" si="0"/>
        <v>32</v>
      </c>
      <c r="D37" s="15" t="s">
        <v>43</v>
      </c>
      <c r="E37" s="16">
        <v>6782781</v>
      </c>
      <c r="F37" s="16">
        <v>1112</v>
      </c>
      <c r="G37" s="16">
        <v>7151912</v>
      </c>
      <c r="H37" s="17">
        <v>20707547718725</v>
      </c>
      <c r="I37" s="18">
        <v>1652</v>
      </c>
      <c r="J37" s="16">
        <v>340462</v>
      </c>
      <c r="K37" s="13">
        <v>7233636763577</v>
      </c>
    </row>
    <row r="38" spans="3:11" s="24" customFormat="1" ht="27" customHeight="1" thickBot="1">
      <c r="C38" s="29" t="s">
        <v>4</v>
      </c>
      <c r="D38" s="30"/>
      <c r="E38" s="25">
        <f aca="true" t="shared" si="1" ref="E38:K38">SUM(E6:E37)</f>
        <v>409060554</v>
      </c>
      <c r="F38" s="26">
        <f t="shared" si="1"/>
        <v>50443</v>
      </c>
      <c r="G38" s="26">
        <f t="shared" si="1"/>
        <v>478977757</v>
      </c>
      <c r="H38" s="26">
        <f t="shared" si="1"/>
        <v>1427204010869120</v>
      </c>
      <c r="I38" s="27">
        <f t="shared" si="1"/>
        <v>75861</v>
      </c>
      <c r="J38" s="26">
        <f t="shared" si="1"/>
        <v>24603009</v>
      </c>
      <c r="K38" s="28">
        <f t="shared" si="1"/>
        <v>579409336328445</v>
      </c>
    </row>
    <row r="39" spans="5:8" ht="16.5" thickTop="1">
      <c r="E39" s="42"/>
      <c r="F39" s="42"/>
      <c r="G39" s="42"/>
      <c r="H39" s="42"/>
    </row>
  </sheetData>
  <sheetProtection/>
  <mergeCells count="9">
    <mergeCell ref="C38:D38"/>
    <mergeCell ref="E39:H39"/>
    <mergeCell ref="C1:K1"/>
    <mergeCell ref="C2:K2"/>
    <mergeCell ref="C3:K3"/>
    <mergeCell ref="C4:C5"/>
    <mergeCell ref="D4:D5"/>
    <mergeCell ref="F4:H4"/>
    <mergeCell ref="I4:K4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C1:N39"/>
  <sheetViews>
    <sheetView rightToLeft="1" zoomScalePageLayoutView="0" workbookViewId="0" topLeftCell="A1">
      <selection activeCell="D6" sqref="D6"/>
    </sheetView>
  </sheetViews>
  <sheetFormatPr defaultColWidth="9.140625" defaultRowHeight="12.75"/>
  <cols>
    <col min="1" max="1" width="9.140625" style="1" customWidth="1"/>
    <col min="2" max="2" width="8.421875" style="1" customWidth="1"/>
    <col min="3" max="3" width="4.8515625" style="1" bestFit="1" customWidth="1"/>
    <col min="4" max="4" width="13.28125" style="1" bestFit="1" customWidth="1"/>
    <col min="5" max="5" width="12.421875" style="1" bestFit="1" customWidth="1"/>
    <col min="6" max="6" width="7.28125" style="1" bestFit="1" customWidth="1"/>
    <col min="7" max="7" width="12.421875" style="1" bestFit="1" customWidth="1"/>
    <col min="8" max="8" width="22.57421875" style="1" bestFit="1" customWidth="1"/>
    <col min="9" max="9" width="7.28125" style="1" bestFit="1" customWidth="1"/>
    <col min="10" max="10" width="11.28125" style="1" bestFit="1" customWidth="1"/>
    <col min="11" max="11" width="20.7109375" style="1" bestFit="1" customWidth="1"/>
    <col min="12" max="16384" width="9.140625" style="1" customWidth="1"/>
  </cols>
  <sheetData>
    <row r="1" spans="3:11" ht="70.5" customHeight="1">
      <c r="C1" s="33" t="s">
        <v>6</v>
      </c>
      <c r="D1" s="33"/>
      <c r="E1" s="33"/>
      <c r="F1" s="33"/>
      <c r="G1" s="33"/>
      <c r="H1" s="33"/>
      <c r="I1" s="33"/>
      <c r="J1" s="33"/>
      <c r="K1" s="33"/>
    </row>
    <row r="2" spans="3:11" ht="18.75" customHeight="1">
      <c r="C2" s="33" t="s">
        <v>7</v>
      </c>
      <c r="D2" s="33"/>
      <c r="E2" s="33"/>
      <c r="F2" s="33"/>
      <c r="G2" s="33"/>
      <c r="H2" s="33"/>
      <c r="I2" s="33"/>
      <c r="J2" s="33"/>
      <c r="K2" s="33"/>
    </row>
    <row r="3" spans="3:14" ht="29.25" customHeight="1" thickBot="1">
      <c r="C3" s="34" t="s">
        <v>50</v>
      </c>
      <c r="D3" s="34"/>
      <c r="E3" s="34"/>
      <c r="F3" s="34"/>
      <c r="G3" s="34"/>
      <c r="H3" s="34"/>
      <c r="I3" s="34"/>
      <c r="J3" s="34"/>
      <c r="K3" s="34"/>
      <c r="L3" s="2"/>
      <c r="M3" s="2"/>
      <c r="N3" s="2"/>
    </row>
    <row r="4" spans="3:11" ht="18" customHeight="1" thickTop="1">
      <c r="C4" s="36" t="s">
        <v>0</v>
      </c>
      <c r="D4" s="44" t="s">
        <v>8</v>
      </c>
      <c r="E4" s="3" t="s">
        <v>5</v>
      </c>
      <c r="F4" s="46" t="s">
        <v>1</v>
      </c>
      <c r="G4" s="47"/>
      <c r="H4" s="48"/>
      <c r="I4" s="46" t="s">
        <v>2</v>
      </c>
      <c r="J4" s="47"/>
      <c r="K4" s="49"/>
    </row>
    <row r="5" spans="3:11" ht="18" customHeight="1" thickBot="1">
      <c r="C5" s="43"/>
      <c r="D5" s="45"/>
      <c r="E5" s="4" t="s">
        <v>9</v>
      </c>
      <c r="F5" s="4" t="s">
        <v>10</v>
      </c>
      <c r="G5" s="4" t="s">
        <v>11</v>
      </c>
      <c r="H5" s="4" t="s">
        <v>12</v>
      </c>
      <c r="I5" s="4" t="s">
        <v>10</v>
      </c>
      <c r="J5" s="4" t="s">
        <v>11</v>
      </c>
      <c r="K5" s="5" t="s">
        <v>12</v>
      </c>
    </row>
    <row r="6" spans="3:11" ht="18">
      <c r="C6" s="6">
        <v>1</v>
      </c>
      <c r="D6" s="7" t="s">
        <v>13</v>
      </c>
      <c r="E6" s="8">
        <v>13564429</v>
      </c>
      <c r="F6" s="9">
        <v>1977</v>
      </c>
      <c r="G6" s="10">
        <v>15974870</v>
      </c>
      <c r="H6" s="11">
        <v>44720812751048</v>
      </c>
      <c r="I6" s="12">
        <v>3153</v>
      </c>
      <c r="J6" s="12">
        <v>780410</v>
      </c>
      <c r="K6" s="13">
        <v>17479603599792</v>
      </c>
    </row>
    <row r="7" spans="3:11" ht="18">
      <c r="C7" s="14">
        <f aca="true" t="shared" si="0" ref="C7:C37">C6+1</f>
        <v>2</v>
      </c>
      <c r="D7" s="15" t="s">
        <v>14</v>
      </c>
      <c r="E7" s="16">
        <v>9295991</v>
      </c>
      <c r="F7" s="16">
        <v>1348</v>
      </c>
      <c r="G7" s="16">
        <v>10956123</v>
      </c>
      <c r="H7" s="17">
        <v>38974970864827</v>
      </c>
      <c r="I7" s="18">
        <v>2311</v>
      </c>
      <c r="J7" s="16">
        <v>626038</v>
      </c>
      <c r="K7" s="13">
        <v>14333756250769</v>
      </c>
    </row>
    <row r="8" spans="3:11" ht="18">
      <c r="C8" s="14">
        <f t="shared" si="0"/>
        <v>3</v>
      </c>
      <c r="D8" s="15" t="s">
        <v>15</v>
      </c>
      <c r="E8" s="16">
        <v>4455498</v>
      </c>
      <c r="F8" s="16">
        <v>737</v>
      </c>
      <c r="G8" s="16">
        <v>5378296</v>
      </c>
      <c r="H8" s="17">
        <v>13256218355788</v>
      </c>
      <c r="I8" s="18">
        <v>1235</v>
      </c>
      <c r="J8" s="16">
        <v>249450</v>
      </c>
      <c r="K8" s="13">
        <v>4419744385466</v>
      </c>
    </row>
    <row r="9" spans="3:11" ht="18">
      <c r="C9" s="14">
        <f t="shared" si="0"/>
        <v>4</v>
      </c>
      <c r="D9" s="15" t="s">
        <v>16</v>
      </c>
      <c r="E9" s="16">
        <v>23930623</v>
      </c>
      <c r="F9" s="16">
        <v>2886</v>
      </c>
      <c r="G9" s="16">
        <v>26411239</v>
      </c>
      <c r="H9" s="17">
        <v>92577774994751</v>
      </c>
      <c r="I9" s="18">
        <v>5083</v>
      </c>
      <c r="J9" s="16">
        <v>1248889</v>
      </c>
      <c r="K9" s="13">
        <v>32825848848535</v>
      </c>
    </row>
    <row r="10" spans="3:11" ht="18">
      <c r="C10" s="14">
        <f t="shared" si="0"/>
        <v>5</v>
      </c>
      <c r="D10" s="15" t="s">
        <v>17</v>
      </c>
      <c r="E10" s="16">
        <v>2789598</v>
      </c>
      <c r="F10" s="16">
        <v>455</v>
      </c>
      <c r="G10" s="16">
        <v>3176718</v>
      </c>
      <c r="H10" s="17">
        <v>7409425116915</v>
      </c>
      <c r="I10" s="18">
        <v>710</v>
      </c>
      <c r="J10" s="16">
        <v>165548</v>
      </c>
      <c r="K10" s="13">
        <v>3729912539244</v>
      </c>
    </row>
    <row r="11" spans="3:11" ht="18">
      <c r="C11" s="14">
        <f t="shared" si="0"/>
        <v>6</v>
      </c>
      <c r="D11" s="15" t="s">
        <v>18</v>
      </c>
      <c r="E11" s="16">
        <v>5707089</v>
      </c>
      <c r="F11" s="16">
        <v>736</v>
      </c>
      <c r="G11" s="16">
        <v>5869566</v>
      </c>
      <c r="H11" s="17">
        <v>21923474791465</v>
      </c>
      <c r="I11" s="18">
        <v>1291</v>
      </c>
      <c r="J11" s="16">
        <v>331142</v>
      </c>
      <c r="K11" s="13">
        <v>9590286807468</v>
      </c>
    </row>
    <row r="12" spans="3:11" ht="18">
      <c r="C12" s="14">
        <f t="shared" si="0"/>
        <v>7</v>
      </c>
      <c r="D12" s="15" t="s">
        <v>3</v>
      </c>
      <c r="E12" s="16">
        <v>119677652</v>
      </c>
      <c r="F12" s="16">
        <v>11921</v>
      </c>
      <c r="G12" s="16">
        <v>150219553</v>
      </c>
      <c r="H12" s="17">
        <v>528932550968909</v>
      </c>
      <c r="I12" s="18">
        <v>15256</v>
      </c>
      <c r="J12" s="16">
        <v>8129737</v>
      </c>
      <c r="K12" s="13">
        <v>216884338484068</v>
      </c>
    </row>
    <row r="13" spans="3:11" ht="18">
      <c r="C13" s="14">
        <f t="shared" si="0"/>
        <v>8</v>
      </c>
      <c r="D13" s="15" t="s">
        <v>19</v>
      </c>
      <c r="E13" s="16">
        <v>3798209</v>
      </c>
      <c r="F13" s="16">
        <v>745</v>
      </c>
      <c r="G13" s="16">
        <v>4243716</v>
      </c>
      <c r="H13" s="17">
        <v>10168406675980</v>
      </c>
      <c r="I13" s="18">
        <v>976</v>
      </c>
      <c r="J13" s="16">
        <v>269475</v>
      </c>
      <c r="K13" s="13">
        <v>5537043794686</v>
      </c>
    </row>
    <row r="14" spans="3:11" ht="18">
      <c r="C14" s="14">
        <f t="shared" si="0"/>
        <v>9</v>
      </c>
      <c r="D14" s="15" t="s">
        <v>20</v>
      </c>
      <c r="E14" s="16">
        <v>3422089</v>
      </c>
      <c r="F14" s="16">
        <v>543</v>
      </c>
      <c r="G14" s="16">
        <v>3135228</v>
      </c>
      <c r="H14" s="17">
        <v>5806721653705</v>
      </c>
      <c r="I14" s="18">
        <v>985</v>
      </c>
      <c r="J14" s="16">
        <v>180170</v>
      </c>
      <c r="K14" s="13">
        <v>2927021172524</v>
      </c>
    </row>
    <row r="15" spans="3:11" ht="18">
      <c r="C15" s="14">
        <f t="shared" si="0"/>
        <v>10</v>
      </c>
      <c r="D15" s="15" t="s">
        <v>21</v>
      </c>
      <c r="E15" s="16">
        <v>23785656</v>
      </c>
      <c r="F15" s="16">
        <v>3258</v>
      </c>
      <c r="G15" s="16">
        <v>28004446</v>
      </c>
      <c r="H15" s="17">
        <v>88831832380545</v>
      </c>
      <c r="I15" s="18">
        <v>4720</v>
      </c>
      <c r="J15" s="16">
        <v>1309722</v>
      </c>
      <c r="K15" s="13">
        <v>27815302100873</v>
      </c>
    </row>
    <row r="16" spans="3:11" ht="18">
      <c r="C16" s="14">
        <f t="shared" si="0"/>
        <v>11</v>
      </c>
      <c r="D16" s="15" t="s">
        <v>22</v>
      </c>
      <c r="E16" s="16">
        <v>3301517</v>
      </c>
      <c r="F16" s="16">
        <v>490</v>
      </c>
      <c r="G16" s="16">
        <v>3448427</v>
      </c>
      <c r="H16" s="17">
        <v>7095723936189</v>
      </c>
      <c r="I16" s="18">
        <v>730</v>
      </c>
      <c r="J16" s="16">
        <v>219047</v>
      </c>
      <c r="K16" s="13">
        <v>4391989784944</v>
      </c>
    </row>
    <row r="17" spans="3:11" ht="18">
      <c r="C17" s="14">
        <f t="shared" si="0"/>
        <v>12</v>
      </c>
      <c r="D17" s="15" t="s">
        <v>23</v>
      </c>
      <c r="E17" s="16">
        <v>18044439</v>
      </c>
      <c r="F17" s="16">
        <v>2234</v>
      </c>
      <c r="G17" s="16">
        <v>20217819</v>
      </c>
      <c r="H17" s="17">
        <v>58867889611377</v>
      </c>
      <c r="I17" s="18">
        <v>3264</v>
      </c>
      <c r="J17" s="16">
        <v>794236</v>
      </c>
      <c r="K17" s="13">
        <v>21904257672318</v>
      </c>
    </row>
    <row r="18" spans="3:11" ht="18">
      <c r="C18" s="14">
        <f t="shared" si="0"/>
        <v>13</v>
      </c>
      <c r="D18" s="15" t="s">
        <v>24</v>
      </c>
      <c r="E18" s="16">
        <v>4041731</v>
      </c>
      <c r="F18" s="16">
        <v>619</v>
      </c>
      <c r="G18" s="16">
        <v>4350170</v>
      </c>
      <c r="H18" s="17">
        <v>10175715326696</v>
      </c>
      <c r="I18" s="18">
        <v>1180</v>
      </c>
      <c r="J18" s="16">
        <v>296643</v>
      </c>
      <c r="K18" s="13">
        <v>5416934426180</v>
      </c>
    </row>
    <row r="19" spans="3:11" ht="18">
      <c r="C19" s="14">
        <f t="shared" si="0"/>
        <v>14</v>
      </c>
      <c r="D19" s="15" t="s">
        <v>25</v>
      </c>
      <c r="E19" s="16">
        <v>5030387</v>
      </c>
      <c r="F19" s="16">
        <v>626</v>
      </c>
      <c r="G19" s="16">
        <v>6427987</v>
      </c>
      <c r="H19" s="17">
        <v>24319917620062</v>
      </c>
      <c r="I19" s="18">
        <v>631</v>
      </c>
      <c r="J19" s="16">
        <v>123991</v>
      </c>
      <c r="K19" s="13">
        <v>5038135828687</v>
      </c>
    </row>
    <row r="20" spans="3:11" ht="18">
      <c r="C20" s="14">
        <f t="shared" si="0"/>
        <v>15</v>
      </c>
      <c r="D20" s="15" t="s">
        <v>26</v>
      </c>
      <c r="E20" s="16">
        <v>3975036</v>
      </c>
      <c r="F20" s="16">
        <v>629</v>
      </c>
      <c r="G20" s="16">
        <v>4036827</v>
      </c>
      <c r="H20" s="17">
        <v>8415663760487</v>
      </c>
      <c r="I20" s="18">
        <v>1018</v>
      </c>
      <c r="J20" s="16">
        <v>271247</v>
      </c>
      <c r="K20" s="13">
        <v>5141232605208</v>
      </c>
    </row>
    <row r="21" spans="3:11" ht="18">
      <c r="C21" s="14">
        <f t="shared" si="0"/>
        <v>16</v>
      </c>
      <c r="D21" s="15" t="s">
        <v>27</v>
      </c>
      <c r="E21" s="16">
        <v>6663713</v>
      </c>
      <c r="F21" s="16">
        <v>945</v>
      </c>
      <c r="G21" s="16">
        <v>8052981</v>
      </c>
      <c r="H21" s="17">
        <v>30852606682366</v>
      </c>
      <c r="I21" s="18">
        <v>1259</v>
      </c>
      <c r="J21" s="16">
        <v>375309</v>
      </c>
      <c r="K21" s="13">
        <v>10519506946273</v>
      </c>
    </row>
    <row r="22" spans="3:11" ht="18">
      <c r="C22" s="14">
        <f t="shared" si="0"/>
        <v>17</v>
      </c>
      <c r="D22" s="15" t="s">
        <v>28</v>
      </c>
      <c r="E22" s="16">
        <v>19719210</v>
      </c>
      <c r="F22" s="16">
        <v>2539</v>
      </c>
      <c r="G22" s="16">
        <v>21989764</v>
      </c>
      <c r="H22" s="17">
        <v>77927684063495</v>
      </c>
      <c r="I22" s="18">
        <v>4338</v>
      </c>
      <c r="J22" s="16">
        <v>1124710</v>
      </c>
      <c r="K22" s="13">
        <v>25023227385157</v>
      </c>
    </row>
    <row r="23" spans="3:11" ht="18">
      <c r="C23" s="14">
        <f t="shared" si="0"/>
        <v>18</v>
      </c>
      <c r="D23" s="15" t="s">
        <v>29</v>
      </c>
      <c r="E23" s="16">
        <v>5807509</v>
      </c>
      <c r="F23" s="16">
        <v>769</v>
      </c>
      <c r="G23" s="16">
        <v>6784841</v>
      </c>
      <c r="H23" s="17">
        <v>17382282205415</v>
      </c>
      <c r="I23" s="18">
        <v>1120</v>
      </c>
      <c r="J23" s="16">
        <v>308466</v>
      </c>
      <c r="K23" s="13">
        <v>6719501271692</v>
      </c>
    </row>
    <row r="24" spans="3:11" ht="18">
      <c r="C24" s="14">
        <f t="shared" si="0"/>
        <v>19</v>
      </c>
      <c r="D24" s="15" t="s">
        <v>30</v>
      </c>
      <c r="E24" s="16">
        <v>5724086</v>
      </c>
      <c r="F24" s="16">
        <v>763</v>
      </c>
      <c r="G24" s="16">
        <v>6048154</v>
      </c>
      <c r="H24" s="17">
        <v>15934330109336</v>
      </c>
      <c r="I24" s="18">
        <v>1080</v>
      </c>
      <c r="J24" s="16">
        <v>285557</v>
      </c>
      <c r="K24" s="13">
        <v>7198274295064</v>
      </c>
    </row>
    <row r="25" spans="3:11" ht="18">
      <c r="C25" s="14">
        <f t="shared" si="0"/>
        <v>20</v>
      </c>
      <c r="D25" s="15" t="s">
        <v>31</v>
      </c>
      <c r="E25" s="16">
        <v>4924409</v>
      </c>
      <c r="F25" s="16">
        <v>734</v>
      </c>
      <c r="G25" s="16">
        <v>6244912</v>
      </c>
      <c r="H25" s="17">
        <v>21832498159879</v>
      </c>
      <c r="I25" s="18">
        <v>1121</v>
      </c>
      <c r="J25" s="16">
        <v>330887</v>
      </c>
      <c r="K25" s="13">
        <v>7049198762225</v>
      </c>
    </row>
    <row r="26" spans="3:11" ht="18">
      <c r="C26" s="14">
        <f t="shared" si="0"/>
        <v>21</v>
      </c>
      <c r="D26" s="15" t="s">
        <v>32</v>
      </c>
      <c r="E26" s="16">
        <v>10990522</v>
      </c>
      <c r="F26" s="16">
        <v>1511</v>
      </c>
      <c r="G26" s="16">
        <v>12841366</v>
      </c>
      <c r="H26" s="17">
        <v>31367049596792</v>
      </c>
      <c r="I26" s="18">
        <v>2546</v>
      </c>
      <c r="J26" s="16">
        <v>649540</v>
      </c>
      <c r="K26" s="13">
        <v>11628766122040</v>
      </c>
    </row>
    <row r="27" spans="3:11" ht="18">
      <c r="C27" s="14">
        <f t="shared" si="0"/>
        <v>22</v>
      </c>
      <c r="D27" s="15" t="s">
        <v>33</v>
      </c>
      <c r="E27" s="16">
        <v>7455726</v>
      </c>
      <c r="F27" s="16">
        <v>995</v>
      </c>
      <c r="G27" s="16">
        <v>9107479</v>
      </c>
      <c r="H27" s="17">
        <v>26453636075889</v>
      </c>
      <c r="I27" s="18">
        <v>1618</v>
      </c>
      <c r="J27" s="16">
        <v>452571</v>
      </c>
      <c r="K27" s="13">
        <v>10311972106331</v>
      </c>
    </row>
    <row r="28" spans="3:11" ht="18">
      <c r="C28" s="14">
        <f t="shared" si="0"/>
        <v>23</v>
      </c>
      <c r="D28" s="15" t="s">
        <v>34</v>
      </c>
      <c r="E28" s="16">
        <v>2853365</v>
      </c>
      <c r="F28" s="16">
        <v>390</v>
      </c>
      <c r="G28" s="16">
        <v>3311508</v>
      </c>
      <c r="H28" s="17">
        <v>7192927153698</v>
      </c>
      <c r="I28" s="18">
        <v>461</v>
      </c>
      <c r="J28" s="16">
        <v>146180</v>
      </c>
      <c r="K28" s="13">
        <v>3292755369118</v>
      </c>
    </row>
    <row r="29" spans="3:11" ht="18">
      <c r="C29" s="14">
        <f t="shared" si="0"/>
        <v>24</v>
      </c>
      <c r="D29" s="15" t="s">
        <v>35</v>
      </c>
      <c r="E29" s="16">
        <v>6795077</v>
      </c>
      <c r="F29" s="16">
        <v>794</v>
      </c>
      <c r="G29" s="16">
        <v>6772594</v>
      </c>
      <c r="H29" s="17">
        <v>15867943075356</v>
      </c>
      <c r="I29" s="18">
        <v>1476</v>
      </c>
      <c r="J29" s="16">
        <v>426406</v>
      </c>
      <c r="K29" s="13">
        <v>7379799833797</v>
      </c>
    </row>
    <row r="30" spans="3:11" ht="18">
      <c r="C30" s="14">
        <f t="shared" si="0"/>
        <v>25</v>
      </c>
      <c r="D30" s="15" t="s">
        <v>36</v>
      </c>
      <c r="E30" s="16">
        <v>10929804</v>
      </c>
      <c r="F30" s="16">
        <v>1354</v>
      </c>
      <c r="G30" s="16">
        <v>12389029</v>
      </c>
      <c r="H30" s="17">
        <v>26946442471458</v>
      </c>
      <c r="I30" s="18">
        <v>2818</v>
      </c>
      <c r="J30" s="16">
        <v>788561</v>
      </c>
      <c r="K30" s="13">
        <v>12600638647975</v>
      </c>
    </row>
    <row r="31" spans="3:11" ht="18">
      <c r="C31" s="14">
        <f t="shared" si="0"/>
        <v>26</v>
      </c>
      <c r="D31" s="15" t="s">
        <v>37</v>
      </c>
      <c r="E31" s="16">
        <v>5708947</v>
      </c>
      <c r="F31" s="16">
        <v>800</v>
      </c>
      <c r="G31" s="16">
        <v>7202683</v>
      </c>
      <c r="H31" s="17">
        <v>16722255487248</v>
      </c>
      <c r="I31" s="18">
        <v>1367</v>
      </c>
      <c r="J31" s="16">
        <v>381090</v>
      </c>
      <c r="K31" s="13">
        <v>6772371316122</v>
      </c>
    </row>
    <row r="32" spans="3:11" ht="18">
      <c r="C32" s="14">
        <f t="shared" si="0"/>
        <v>27</v>
      </c>
      <c r="D32" s="15" t="s">
        <v>38</v>
      </c>
      <c r="E32" s="16">
        <v>12850540</v>
      </c>
      <c r="F32" s="16">
        <v>1779</v>
      </c>
      <c r="G32" s="16">
        <v>16065362</v>
      </c>
      <c r="H32" s="17">
        <v>43975672059172</v>
      </c>
      <c r="I32" s="18">
        <v>3783</v>
      </c>
      <c r="J32" s="16">
        <v>992848</v>
      </c>
      <c r="K32" s="13">
        <v>19739820376012</v>
      </c>
    </row>
    <row r="33" spans="3:11" ht="18">
      <c r="C33" s="14">
        <f t="shared" si="0"/>
        <v>28</v>
      </c>
      <c r="D33" s="15" t="s">
        <v>39</v>
      </c>
      <c r="E33" s="16">
        <v>6536861</v>
      </c>
      <c r="F33" s="16">
        <v>886</v>
      </c>
      <c r="G33" s="16">
        <v>7001958</v>
      </c>
      <c r="H33" s="17">
        <v>16893674893611</v>
      </c>
      <c r="I33" s="18">
        <v>1472</v>
      </c>
      <c r="J33" s="16">
        <v>408036</v>
      </c>
      <c r="K33" s="13">
        <v>7770816179194</v>
      </c>
    </row>
    <row r="34" spans="3:11" ht="18">
      <c r="C34" s="14">
        <f t="shared" si="0"/>
        <v>29</v>
      </c>
      <c r="D34" s="15" t="s">
        <v>40</v>
      </c>
      <c r="E34" s="16">
        <v>756245</v>
      </c>
      <c r="F34" s="16">
        <v>300</v>
      </c>
      <c r="G34" s="16">
        <v>946634</v>
      </c>
      <c r="H34" s="17">
        <v>5046794051184</v>
      </c>
      <c r="I34" s="18">
        <v>238</v>
      </c>
      <c r="J34" s="16">
        <v>62873</v>
      </c>
      <c r="K34" s="13">
        <v>2388317844470</v>
      </c>
    </row>
    <row r="35" spans="3:11" ht="18">
      <c r="C35" s="14">
        <f t="shared" si="0"/>
        <v>30</v>
      </c>
      <c r="D35" s="15" t="s">
        <v>41</v>
      </c>
      <c r="E35" s="16">
        <v>7358308</v>
      </c>
      <c r="F35" s="16">
        <v>1030</v>
      </c>
      <c r="G35" s="16">
        <v>8590873</v>
      </c>
      <c r="H35" s="17">
        <v>27523469102860</v>
      </c>
      <c r="I35" s="18">
        <v>1615</v>
      </c>
      <c r="J35" s="16">
        <v>357278</v>
      </c>
      <c r="K35" s="13">
        <v>11141697352673</v>
      </c>
    </row>
    <row r="36" spans="3:11" ht="18">
      <c r="C36" s="14">
        <f t="shared" si="0"/>
        <v>31</v>
      </c>
      <c r="D36" s="15" t="s">
        <v>42</v>
      </c>
      <c r="E36" s="16">
        <v>5743424</v>
      </c>
      <c r="F36" s="16">
        <v>829</v>
      </c>
      <c r="G36" s="16">
        <v>7294874</v>
      </c>
      <c r="H36" s="17">
        <v>17206205466998</v>
      </c>
      <c r="I36" s="18">
        <v>1545</v>
      </c>
      <c r="J36" s="16">
        <v>461066</v>
      </c>
      <c r="K36" s="13">
        <v>8170795194564</v>
      </c>
    </row>
    <row r="37" spans="3:11" ht="18.75" thickBot="1">
      <c r="C37" s="14">
        <f t="shared" si="0"/>
        <v>32</v>
      </c>
      <c r="D37" s="15" t="s">
        <v>43</v>
      </c>
      <c r="E37" s="16">
        <v>6216281</v>
      </c>
      <c r="F37" s="16">
        <v>1013</v>
      </c>
      <c r="G37" s="16">
        <v>6278742</v>
      </c>
      <c r="H37" s="17">
        <v>19179351538159</v>
      </c>
      <c r="I37" s="18">
        <v>1505</v>
      </c>
      <c r="J37" s="16">
        <v>316462</v>
      </c>
      <c r="K37" s="13">
        <v>6811872573137</v>
      </c>
    </row>
    <row r="38" spans="3:11" s="24" customFormat="1" ht="27" customHeight="1" thickBot="1">
      <c r="C38" s="29" t="s">
        <v>4</v>
      </c>
      <c r="D38" s="30"/>
      <c r="E38" s="25">
        <f aca="true" t="shared" si="1" ref="E38:K38">SUM(E6:E37)</f>
        <v>371853971</v>
      </c>
      <c r="F38" s="26">
        <f t="shared" si="1"/>
        <v>46635</v>
      </c>
      <c r="G38" s="26">
        <f t="shared" si="1"/>
        <v>438774739</v>
      </c>
      <c r="H38" s="26">
        <f t="shared" si="1"/>
        <v>1379781921001660</v>
      </c>
      <c r="I38" s="27">
        <f t="shared" si="1"/>
        <v>71905</v>
      </c>
      <c r="J38" s="26">
        <f t="shared" si="1"/>
        <v>22863585</v>
      </c>
      <c r="K38" s="28">
        <f t="shared" si="1"/>
        <v>541954739876606</v>
      </c>
    </row>
    <row r="39" spans="5:8" ht="16.5" thickTop="1">
      <c r="E39" s="42"/>
      <c r="F39" s="42"/>
      <c r="G39" s="42"/>
      <c r="H39" s="42"/>
    </row>
  </sheetData>
  <sheetProtection/>
  <mergeCells count="9">
    <mergeCell ref="C38:D38"/>
    <mergeCell ref="E39:H39"/>
    <mergeCell ref="C1:K1"/>
    <mergeCell ref="C2:K2"/>
    <mergeCell ref="C3:K3"/>
    <mergeCell ref="C4:C5"/>
    <mergeCell ref="D4:D5"/>
    <mergeCell ref="F4:H4"/>
    <mergeCell ref="I4:K4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C1:N39"/>
  <sheetViews>
    <sheetView rightToLeft="1" zoomScalePageLayoutView="0" workbookViewId="0" topLeftCell="A1">
      <selection activeCell="D6" sqref="D6"/>
    </sheetView>
  </sheetViews>
  <sheetFormatPr defaultColWidth="9.140625" defaultRowHeight="12.75"/>
  <cols>
    <col min="1" max="1" width="9.140625" style="1" customWidth="1"/>
    <col min="2" max="2" width="8.421875" style="1" customWidth="1"/>
    <col min="3" max="3" width="4.8515625" style="1" bestFit="1" customWidth="1"/>
    <col min="4" max="4" width="13.28125" style="1" bestFit="1" customWidth="1"/>
    <col min="5" max="5" width="12.421875" style="1" bestFit="1" customWidth="1"/>
    <col min="6" max="6" width="7.28125" style="1" bestFit="1" customWidth="1"/>
    <col min="7" max="7" width="12.421875" style="1" bestFit="1" customWidth="1"/>
    <col min="8" max="8" width="22.57421875" style="1" bestFit="1" customWidth="1"/>
    <col min="9" max="9" width="7.28125" style="1" bestFit="1" customWidth="1"/>
    <col min="10" max="10" width="11.28125" style="1" bestFit="1" customWidth="1"/>
    <col min="11" max="11" width="20.7109375" style="1" bestFit="1" customWidth="1"/>
    <col min="12" max="16384" width="9.140625" style="1" customWidth="1"/>
  </cols>
  <sheetData>
    <row r="1" spans="3:11" ht="70.5" customHeight="1">
      <c r="C1" s="33" t="s">
        <v>6</v>
      </c>
      <c r="D1" s="33"/>
      <c r="E1" s="33"/>
      <c r="F1" s="33"/>
      <c r="G1" s="33"/>
      <c r="H1" s="33"/>
      <c r="I1" s="33"/>
      <c r="J1" s="33"/>
      <c r="K1" s="33"/>
    </row>
    <row r="2" spans="3:11" ht="18.75" customHeight="1">
      <c r="C2" s="33" t="s">
        <v>7</v>
      </c>
      <c r="D2" s="33"/>
      <c r="E2" s="33"/>
      <c r="F2" s="33"/>
      <c r="G2" s="33"/>
      <c r="H2" s="33"/>
      <c r="I2" s="33"/>
      <c r="J2" s="33"/>
      <c r="K2" s="33"/>
    </row>
    <row r="3" spans="3:14" ht="29.25" customHeight="1" thickBot="1">
      <c r="C3" s="34" t="s">
        <v>48</v>
      </c>
      <c r="D3" s="34"/>
      <c r="E3" s="34"/>
      <c r="F3" s="34"/>
      <c r="G3" s="34"/>
      <c r="H3" s="34"/>
      <c r="I3" s="34"/>
      <c r="J3" s="34"/>
      <c r="K3" s="34"/>
      <c r="L3" s="2"/>
      <c r="M3" s="2"/>
      <c r="N3" s="2"/>
    </row>
    <row r="4" spans="3:11" ht="18" customHeight="1" thickTop="1">
      <c r="C4" s="36" t="s">
        <v>0</v>
      </c>
      <c r="D4" s="44" t="s">
        <v>8</v>
      </c>
      <c r="E4" s="3" t="s">
        <v>5</v>
      </c>
      <c r="F4" s="46" t="s">
        <v>1</v>
      </c>
      <c r="G4" s="47"/>
      <c r="H4" s="48"/>
      <c r="I4" s="46" t="s">
        <v>2</v>
      </c>
      <c r="J4" s="47"/>
      <c r="K4" s="49"/>
    </row>
    <row r="5" spans="3:11" ht="18" customHeight="1" thickBot="1">
      <c r="C5" s="43"/>
      <c r="D5" s="45"/>
      <c r="E5" s="4" t="s">
        <v>9</v>
      </c>
      <c r="F5" s="4" t="s">
        <v>10</v>
      </c>
      <c r="G5" s="4" t="s">
        <v>11</v>
      </c>
      <c r="H5" s="4" t="s">
        <v>12</v>
      </c>
      <c r="I5" s="4" t="s">
        <v>10</v>
      </c>
      <c r="J5" s="4" t="s">
        <v>11</v>
      </c>
      <c r="K5" s="5" t="s">
        <v>12</v>
      </c>
    </row>
    <row r="6" spans="3:11" ht="18">
      <c r="C6" s="6">
        <v>1</v>
      </c>
      <c r="D6" s="7" t="s">
        <v>13</v>
      </c>
      <c r="E6" s="8">
        <v>13256106</v>
      </c>
      <c r="F6" s="9">
        <v>1935</v>
      </c>
      <c r="G6" s="10">
        <v>16681166</v>
      </c>
      <c r="H6" s="11">
        <v>47145221733999</v>
      </c>
      <c r="I6" s="12">
        <v>3116</v>
      </c>
      <c r="J6" s="12">
        <v>808826</v>
      </c>
      <c r="K6" s="13">
        <v>16684021517557</v>
      </c>
    </row>
    <row r="7" spans="3:11" ht="18">
      <c r="C7" s="14">
        <f aca="true" t="shared" si="0" ref="C7:C37">C6+1</f>
        <v>2</v>
      </c>
      <c r="D7" s="15" t="s">
        <v>14</v>
      </c>
      <c r="E7" s="16">
        <v>9278164</v>
      </c>
      <c r="F7" s="16">
        <v>1366</v>
      </c>
      <c r="G7" s="16">
        <v>11587920</v>
      </c>
      <c r="H7" s="17">
        <v>40341412876590</v>
      </c>
      <c r="I7" s="18">
        <v>2334</v>
      </c>
      <c r="J7" s="16">
        <v>689667</v>
      </c>
      <c r="K7" s="13">
        <v>18098479875739</v>
      </c>
    </row>
    <row r="8" spans="3:11" ht="18">
      <c r="C8" s="14">
        <f t="shared" si="0"/>
        <v>3</v>
      </c>
      <c r="D8" s="15" t="s">
        <v>15</v>
      </c>
      <c r="E8" s="16">
        <v>4405288</v>
      </c>
      <c r="F8" s="16">
        <v>713</v>
      </c>
      <c r="G8" s="16">
        <v>5876927</v>
      </c>
      <c r="H8" s="17">
        <v>15111013154665</v>
      </c>
      <c r="I8" s="18">
        <v>1225</v>
      </c>
      <c r="J8" s="16">
        <v>267773</v>
      </c>
      <c r="K8" s="13">
        <v>4660624661576</v>
      </c>
    </row>
    <row r="9" spans="3:11" ht="18">
      <c r="C9" s="14">
        <f t="shared" si="0"/>
        <v>4</v>
      </c>
      <c r="D9" s="15" t="s">
        <v>16</v>
      </c>
      <c r="E9" s="16">
        <v>23684765</v>
      </c>
      <c r="F9" s="16">
        <v>2858</v>
      </c>
      <c r="G9" s="16">
        <v>28160446</v>
      </c>
      <c r="H9" s="17">
        <v>101099197773723</v>
      </c>
      <c r="I9" s="18">
        <v>5065</v>
      </c>
      <c r="J9" s="16">
        <v>1315687</v>
      </c>
      <c r="K9" s="13">
        <v>32009024531776</v>
      </c>
    </row>
    <row r="10" spans="3:11" ht="18">
      <c r="C10" s="14">
        <f t="shared" si="0"/>
        <v>5</v>
      </c>
      <c r="D10" s="15" t="s">
        <v>17</v>
      </c>
      <c r="E10" s="16">
        <v>2831231</v>
      </c>
      <c r="F10" s="16">
        <v>456</v>
      </c>
      <c r="G10" s="16">
        <v>3281200</v>
      </c>
      <c r="H10" s="17">
        <v>7859500433357</v>
      </c>
      <c r="I10" s="18">
        <v>730</v>
      </c>
      <c r="J10" s="16">
        <v>181124</v>
      </c>
      <c r="K10" s="13">
        <v>3997406964384</v>
      </c>
    </row>
    <row r="11" spans="3:11" ht="18">
      <c r="C11" s="14">
        <f t="shared" si="0"/>
        <v>6</v>
      </c>
      <c r="D11" s="15" t="s">
        <v>18</v>
      </c>
      <c r="E11" s="16">
        <v>5640359</v>
      </c>
      <c r="F11" s="16">
        <v>730</v>
      </c>
      <c r="G11" s="16">
        <v>5771179</v>
      </c>
      <c r="H11" s="17">
        <v>21779158156828</v>
      </c>
      <c r="I11" s="18">
        <v>1303</v>
      </c>
      <c r="J11" s="16">
        <v>348812</v>
      </c>
      <c r="K11" s="13">
        <v>9481091650108</v>
      </c>
    </row>
    <row r="12" spans="3:11" ht="18">
      <c r="C12" s="14">
        <f t="shared" si="0"/>
        <v>7</v>
      </c>
      <c r="D12" s="15" t="s">
        <v>3</v>
      </c>
      <c r="E12" s="16">
        <v>118837711</v>
      </c>
      <c r="F12" s="16">
        <v>11975</v>
      </c>
      <c r="G12" s="16">
        <v>156167567</v>
      </c>
      <c r="H12" s="17">
        <v>562026473541447</v>
      </c>
      <c r="I12" s="18">
        <v>15246</v>
      </c>
      <c r="J12" s="16">
        <v>8805238</v>
      </c>
      <c r="K12" s="13">
        <v>215642961163764</v>
      </c>
    </row>
    <row r="13" spans="3:11" ht="18">
      <c r="C13" s="14">
        <f t="shared" si="0"/>
        <v>8</v>
      </c>
      <c r="D13" s="15" t="s">
        <v>19</v>
      </c>
      <c r="E13" s="16">
        <v>3753675</v>
      </c>
      <c r="F13" s="16">
        <v>584</v>
      </c>
      <c r="G13" s="16">
        <v>4572874</v>
      </c>
      <c r="H13" s="17">
        <v>11065487007059</v>
      </c>
      <c r="I13" s="18">
        <v>972</v>
      </c>
      <c r="J13" s="16">
        <v>300529</v>
      </c>
      <c r="K13" s="13">
        <v>5877670465190</v>
      </c>
    </row>
    <row r="14" spans="3:11" ht="18">
      <c r="C14" s="14">
        <f t="shared" si="0"/>
        <v>9</v>
      </c>
      <c r="D14" s="15" t="s">
        <v>20</v>
      </c>
      <c r="E14" s="16">
        <v>3373206</v>
      </c>
      <c r="F14" s="16">
        <v>539</v>
      </c>
      <c r="G14" s="16">
        <v>3276397</v>
      </c>
      <c r="H14" s="17">
        <v>6222760922672</v>
      </c>
      <c r="I14" s="18">
        <v>986</v>
      </c>
      <c r="J14" s="16">
        <v>195204</v>
      </c>
      <c r="K14" s="13">
        <v>3013348355088</v>
      </c>
    </row>
    <row r="15" spans="3:11" ht="18">
      <c r="C15" s="14">
        <f t="shared" si="0"/>
        <v>10</v>
      </c>
      <c r="D15" s="15" t="s">
        <v>21</v>
      </c>
      <c r="E15" s="16">
        <v>23469224</v>
      </c>
      <c r="F15" s="16">
        <v>3232</v>
      </c>
      <c r="G15" s="16">
        <v>30627086</v>
      </c>
      <c r="H15" s="17">
        <v>95649027827867</v>
      </c>
      <c r="I15" s="18">
        <v>4698</v>
      </c>
      <c r="J15" s="16">
        <v>1444515</v>
      </c>
      <c r="K15" s="13">
        <v>29827661317805</v>
      </c>
    </row>
    <row r="16" spans="3:11" ht="18">
      <c r="C16" s="14">
        <f t="shared" si="0"/>
        <v>11</v>
      </c>
      <c r="D16" s="15" t="s">
        <v>22</v>
      </c>
      <c r="E16" s="16">
        <v>3264182</v>
      </c>
      <c r="F16" s="16">
        <v>489</v>
      </c>
      <c r="G16" s="16">
        <v>3684843</v>
      </c>
      <c r="H16" s="17">
        <v>8206680800746</v>
      </c>
      <c r="I16" s="18">
        <v>728</v>
      </c>
      <c r="J16" s="16">
        <v>238854</v>
      </c>
      <c r="K16" s="13">
        <v>4652947981545</v>
      </c>
    </row>
    <row r="17" spans="3:11" ht="18">
      <c r="C17" s="14">
        <f t="shared" si="0"/>
        <v>12</v>
      </c>
      <c r="D17" s="15" t="s">
        <v>23</v>
      </c>
      <c r="E17" s="16">
        <v>17841014</v>
      </c>
      <c r="F17" s="16">
        <v>2215</v>
      </c>
      <c r="G17" s="16">
        <v>20286432</v>
      </c>
      <c r="H17" s="17">
        <v>59780447749612</v>
      </c>
      <c r="I17" s="18">
        <v>3232</v>
      </c>
      <c r="J17" s="16">
        <v>836871</v>
      </c>
      <c r="K17" s="13">
        <v>22572042638887</v>
      </c>
    </row>
    <row r="18" spans="3:11" ht="18">
      <c r="C18" s="14">
        <f t="shared" si="0"/>
        <v>13</v>
      </c>
      <c r="D18" s="15" t="s">
        <v>24</v>
      </c>
      <c r="E18" s="16">
        <v>3999495</v>
      </c>
      <c r="F18" s="16">
        <v>614</v>
      </c>
      <c r="G18" s="16">
        <v>4593207</v>
      </c>
      <c r="H18" s="17">
        <v>10613863352536</v>
      </c>
      <c r="I18" s="18">
        <v>1174</v>
      </c>
      <c r="J18" s="16">
        <v>308293</v>
      </c>
      <c r="K18" s="13">
        <v>5183946572616</v>
      </c>
    </row>
    <row r="19" spans="3:11" ht="18">
      <c r="C19" s="14">
        <f t="shared" si="0"/>
        <v>14</v>
      </c>
      <c r="D19" s="15" t="s">
        <v>25</v>
      </c>
      <c r="E19" s="16">
        <v>5004129</v>
      </c>
      <c r="F19" s="16">
        <v>601</v>
      </c>
      <c r="G19" s="16">
        <v>6552744</v>
      </c>
      <c r="H19" s="17">
        <v>25803484901793</v>
      </c>
      <c r="I19" s="18">
        <v>630</v>
      </c>
      <c r="J19" s="16">
        <v>134684</v>
      </c>
      <c r="K19" s="13">
        <v>5671442174726</v>
      </c>
    </row>
    <row r="20" spans="3:11" ht="18">
      <c r="C20" s="14">
        <f t="shared" si="0"/>
        <v>15</v>
      </c>
      <c r="D20" s="15" t="s">
        <v>26</v>
      </c>
      <c r="E20" s="16">
        <v>3913249</v>
      </c>
      <c r="F20" s="16">
        <v>628</v>
      </c>
      <c r="G20" s="16">
        <v>4139875</v>
      </c>
      <c r="H20" s="17">
        <v>9056924484521</v>
      </c>
      <c r="I20" s="18">
        <v>1027</v>
      </c>
      <c r="J20" s="16">
        <v>288619</v>
      </c>
      <c r="K20" s="13">
        <v>5561633359420</v>
      </c>
    </row>
    <row r="21" spans="3:11" ht="18">
      <c r="C21" s="14">
        <f t="shared" si="0"/>
        <v>16</v>
      </c>
      <c r="D21" s="15" t="s">
        <v>27</v>
      </c>
      <c r="E21" s="16">
        <v>6577590</v>
      </c>
      <c r="F21" s="16">
        <v>931</v>
      </c>
      <c r="G21" s="16">
        <v>8208839</v>
      </c>
      <c r="H21" s="17">
        <v>30457212496207</v>
      </c>
      <c r="I21" s="18">
        <v>1271</v>
      </c>
      <c r="J21" s="16">
        <v>389016</v>
      </c>
      <c r="K21" s="13">
        <v>10915533836876</v>
      </c>
    </row>
    <row r="22" spans="3:11" ht="18">
      <c r="C22" s="14">
        <f t="shared" si="0"/>
        <v>17</v>
      </c>
      <c r="D22" s="15" t="s">
        <v>28</v>
      </c>
      <c r="E22" s="16">
        <v>19475113</v>
      </c>
      <c r="F22" s="16">
        <v>2517</v>
      </c>
      <c r="G22" s="16">
        <v>23175465</v>
      </c>
      <c r="H22" s="17">
        <v>82637260942220</v>
      </c>
      <c r="I22" s="18">
        <v>4308</v>
      </c>
      <c r="J22" s="16">
        <v>1105211</v>
      </c>
      <c r="K22" s="13">
        <v>25211176839985</v>
      </c>
    </row>
    <row r="23" spans="3:11" ht="18">
      <c r="C23" s="14">
        <f t="shared" si="0"/>
        <v>18</v>
      </c>
      <c r="D23" s="15" t="s">
        <v>29</v>
      </c>
      <c r="E23" s="16">
        <v>5742503</v>
      </c>
      <c r="F23" s="16">
        <v>757</v>
      </c>
      <c r="G23" s="16">
        <v>6963399</v>
      </c>
      <c r="H23" s="17">
        <v>17838796183702</v>
      </c>
      <c r="I23" s="18">
        <v>1107</v>
      </c>
      <c r="J23" s="16">
        <v>317121</v>
      </c>
      <c r="K23" s="13">
        <v>6615966562263</v>
      </c>
    </row>
    <row r="24" spans="3:11" ht="18">
      <c r="C24" s="14">
        <f t="shared" si="0"/>
        <v>19</v>
      </c>
      <c r="D24" s="15" t="s">
        <v>30</v>
      </c>
      <c r="E24" s="16">
        <v>5675809</v>
      </c>
      <c r="F24" s="16">
        <v>764</v>
      </c>
      <c r="G24" s="16">
        <v>6369261</v>
      </c>
      <c r="H24" s="17">
        <v>17597092999463</v>
      </c>
      <c r="I24" s="18">
        <v>1072</v>
      </c>
      <c r="J24" s="16">
        <v>300019</v>
      </c>
      <c r="K24" s="13">
        <v>7642559114070</v>
      </c>
    </row>
    <row r="25" spans="3:11" ht="18">
      <c r="C25" s="14">
        <f t="shared" si="0"/>
        <v>20</v>
      </c>
      <c r="D25" s="15" t="s">
        <v>31</v>
      </c>
      <c r="E25" s="16">
        <v>4863199</v>
      </c>
      <c r="F25" s="16">
        <v>722</v>
      </c>
      <c r="G25" s="16">
        <v>6413029</v>
      </c>
      <c r="H25" s="17">
        <v>22616660003168</v>
      </c>
      <c r="I25" s="18">
        <v>1119</v>
      </c>
      <c r="J25" s="16">
        <v>329072</v>
      </c>
      <c r="K25" s="13">
        <v>6997488327386</v>
      </c>
    </row>
    <row r="26" spans="3:11" ht="18">
      <c r="C26" s="14">
        <f t="shared" si="0"/>
        <v>21</v>
      </c>
      <c r="D26" s="15" t="s">
        <v>32</v>
      </c>
      <c r="E26" s="16">
        <v>10843423</v>
      </c>
      <c r="F26" s="16">
        <v>1508</v>
      </c>
      <c r="G26" s="16">
        <v>13419838</v>
      </c>
      <c r="H26" s="17">
        <v>32479787812640</v>
      </c>
      <c r="I26" s="18">
        <v>2557</v>
      </c>
      <c r="J26" s="16">
        <v>683114</v>
      </c>
      <c r="K26" s="13">
        <v>12209407951419</v>
      </c>
    </row>
    <row r="27" spans="3:11" ht="18">
      <c r="C27" s="14">
        <f t="shared" si="0"/>
        <v>22</v>
      </c>
      <c r="D27" s="15" t="s">
        <v>33</v>
      </c>
      <c r="E27" s="16">
        <v>7341941</v>
      </c>
      <c r="F27" s="16">
        <v>998</v>
      </c>
      <c r="G27" s="16">
        <v>9526525</v>
      </c>
      <c r="H27" s="17">
        <v>28270110274393</v>
      </c>
      <c r="I27" s="18">
        <v>1603</v>
      </c>
      <c r="J27" s="16">
        <v>475671</v>
      </c>
      <c r="K27" s="13">
        <v>9892828768336</v>
      </c>
    </row>
    <row r="28" spans="3:11" ht="18">
      <c r="C28" s="14">
        <f t="shared" si="0"/>
        <v>23</v>
      </c>
      <c r="D28" s="15" t="s">
        <v>34</v>
      </c>
      <c r="E28" s="16">
        <v>2813602</v>
      </c>
      <c r="F28" s="16">
        <v>379</v>
      </c>
      <c r="G28" s="16">
        <v>3426482</v>
      </c>
      <c r="H28" s="17">
        <v>7769520150681</v>
      </c>
      <c r="I28" s="18">
        <v>461</v>
      </c>
      <c r="J28" s="16">
        <v>156101</v>
      </c>
      <c r="K28" s="13">
        <v>3847213175712</v>
      </c>
    </row>
    <row r="29" spans="3:11" ht="18">
      <c r="C29" s="14">
        <f t="shared" si="0"/>
        <v>24</v>
      </c>
      <c r="D29" s="15" t="s">
        <v>35</v>
      </c>
      <c r="E29" s="16">
        <v>6718016</v>
      </c>
      <c r="F29" s="16">
        <v>786</v>
      </c>
      <c r="G29" s="16">
        <v>7186216</v>
      </c>
      <c r="H29" s="17">
        <v>16171884956715</v>
      </c>
      <c r="I29" s="18">
        <v>1477</v>
      </c>
      <c r="J29" s="16">
        <v>457083</v>
      </c>
      <c r="K29" s="13">
        <v>7359108357251</v>
      </c>
    </row>
    <row r="30" spans="3:11" ht="18">
      <c r="C30" s="14">
        <f t="shared" si="0"/>
        <v>25</v>
      </c>
      <c r="D30" s="15" t="s">
        <v>36</v>
      </c>
      <c r="E30" s="16">
        <v>10790077</v>
      </c>
      <c r="F30" s="16">
        <v>1326</v>
      </c>
      <c r="G30" s="16">
        <v>13388437</v>
      </c>
      <c r="H30" s="17">
        <v>29980640370529</v>
      </c>
      <c r="I30" s="18">
        <v>2819</v>
      </c>
      <c r="J30" s="16">
        <v>841405</v>
      </c>
      <c r="K30" s="13">
        <v>13838833279457</v>
      </c>
    </row>
    <row r="31" spans="3:11" ht="18">
      <c r="C31" s="14">
        <f t="shared" si="0"/>
        <v>26</v>
      </c>
      <c r="D31" s="15" t="s">
        <v>37</v>
      </c>
      <c r="E31" s="16">
        <v>5622714</v>
      </c>
      <c r="F31" s="16">
        <v>792</v>
      </c>
      <c r="G31" s="16">
        <v>7515856</v>
      </c>
      <c r="H31" s="17">
        <v>17661083086321</v>
      </c>
      <c r="I31" s="18">
        <v>1363</v>
      </c>
      <c r="J31" s="16">
        <v>402221</v>
      </c>
      <c r="K31" s="13">
        <v>7158459355376</v>
      </c>
    </row>
    <row r="32" spans="3:11" ht="18">
      <c r="C32" s="14">
        <f t="shared" si="0"/>
        <v>27</v>
      </c>
      <c r="D32" s="15" t="s">
        <v>38</v>
      </c>
      <c r="E32" s="16">
        <v>12674877</v>
      </c>
      <c r="F32" s="16">
        <v>1766</v>
      </c>
      <c r="G32" s="16">
        <v>17420889</v>
      </c>
      <c r="H32" s="17">
        <v>48954006025873</v>
      </c>
      <c r="I32" s="18">
        <v>3770</v>
      </c>
      <c r="J32" s="16">
        <v>1086029</v>
      </c>
      <c r="K32" s="13">
        <v>21073121431941</v>
      </c>
    </row>
    <row r="33" spans="3:11" ht="18">
      <c r="C33" s="14">
        <f t="shared" si="0"/>
        <v>28</v>
      </c>
      <c r="D33" s="15" t="s">
        <v>39</v>
      </c>
      <c r="E33" s="16">
        <v>6478044</v>
      </c>
      <c r="F33" s="16">
        <v>881</v>
      </c>
      <c r="G33" s="16">
        <v>7350987</v>
      </c>
      <c r="H33" s="17">
        <v>17920547059954</v>
      </c>
      <c r="I33" s="18">
        <v>1478</v>
      </c>
      <c r="J33" s="16">
        <v>419997</v>
      </c>
      <c r="K33" s="13">
        <v>7570067423454</v>
      </c>
    </row>
    <row r="34" spans="3:11" ht="18">
      <c r="C34" s="14">
        <f t="shared" si="0"/>
        <v>29</v>
      </c>
      <c r="D34" s="15" t="s">
        <v>40</v>
      </c>
      <c r="E34" s="16">
        <v>749748</v>
      </c>
      <c r="F34" s="16">
        <v>295</v>
      </c>
      <c r="G34" s="16">
        <v>962969</v>
      </c>
      <c r="H34" s="17">
        <v>5081137921885</v>
      </c>
      <c r="I34" s="18">
        <v>237</v>
      </c>
      <c r="J34" s="16">
        <v>63661</v>
      </c>
      <c r="K34" s="13">
        <v>2310518768324</v>
      </c>
    </row>
    <row r="35" spans="3:11" ht="18">
      <c r="C35" s="14">
        <f t="shared" si="0"/>
        <v>30</v>
      </c>
      <c r="D35" s="15" t="s">
        <v>41</v>
      </c>
      <c r="E35" s="16">
        <v>7269932</v>
      </c>
      <c r="F35" s="16">
        <v>1025</v>
      </c>
      <c r="G35" s="16">
        <v>8685829</v>
      </c>
      <c r="H35" s="17">
        <v>27784313568361</v>
      </c>
      <c r="I35" s="18">
        <v>1607</v>
      </c>
      <c r="J35" s="16">
        <v>376187</v>
      </c>
      <c r="K35" s="13">
        <v>11170955972956</v>
      </c>
    </row>
    <row r="36" spans="3:11" ht="18">
      <c r="C36" s="14">
        <f t="shared" si="0"/>
        <v>31</v>
      </c>
      <c r="D36" s="15" t="s">
        <v>42</v>
      </c>
      <c r="E36" s="16">
        <v>5666041</v>
      </c>
      <c r="F36" s="16">
        <v>822</v>
      </c>
      <c r="G36" s="16">
        <v>7720609</v>
      </c>
      <c r="H36" s="17">
        <v>18478660959995</v>
      </c>
      <c r="I36" s="18">
        <v>1534</v>
      </c>
      <c r="J36" s="16">
        <v>487470</v>
      </c>
      <c r="K36" s="13">
        <v>8148988361725</v>
      </c>
    </row>
    <row r="37" spans="3:11" ht="18.75" thickBot="1">
      <c r="C37" s="14">
        <f t="shared" si="0"/>
        <v>32</v>
      </c>
      <c r="D37" s="15" t="s">
        <v>43</v>
      </c>
      <c r="E37" s="16">
        <v>6147922</v>
      </c>
      <c r="F37" s="16">
        <v>998</v>
      </c>
      <c r="G37" s="16">
        <v>6549240</v>
      </c>
      <c r="H37" s="17">
        <v>20294821678899</v>
      </c>
      <c r="I37" s="18">
        <v>1509</v>
      </c>
      <c r="J37" s="16">
        <v>322417</v>
      </c>
      <c r="K37" s="13">
        <v>6788408251323</v>
      </c>
    </row>
    <row r="38" spans="3:11" s="24" customFormat="1" ht="27" customHeight="1" thickBot="1">
      <c r="C38" s="29" t="s">
        <v>4</v>
      </c>
      <c r="D38" s="30"/>
      <c r="E38" s="25">
        <f aca="true" t="shared" si="1" ref="E38:K38">SUM(E6:E37)</f>
        <v>368002349</v>
      </c>
      <c r="F38" s="26">
        <f t="shared" si="1"/>
        <v>46202</v>
      </c>
      <c r="G38" s="26">
        <f t="shared" si="1"/>
        <v>459543733</v>
      </c>
      <c r="H38" s="26">
        <f t="shared" si="1"/>
        <v>1463754191208421</v>
      </c>
      <c r="I38" s="27">
        <f t="shared" si="1"/>
        <v>71758</v>
      </c>
      <c r="J38" s="26">
        <f t="shared" si="1"/>
        <v>24376491</v>
      </c>
      <c r="K38" s="28">
        <f t="shared" si="1"/>
        <v>551684939008035</v>
      </c>
    </row>
    <row r="39" spans="5:8" ht="16.5" thickTop="1">
      <c r="E39" s="42"/>
      <c r="F39" s="42"/>
      <c r="G39" s="42"/>
      <c r="H39" s="42"/>
    </row>
  </sheetData>
  <sheetProtection/>
  <mergeCells count="9">
    <mergeCell ref="C38:D38"/>
    <mergeCell ref="E39:H39"/>
    <mergeCell ref="C1:K1"/>
    <mergeCell ref="C2:K2"/>
    <mergeCell ref="C3:K3"/>
    <mergeCell ref="C4:C5"/>
    <mergeCell ref="D4:D5"/>
    <mergeCell ref="F4:H4"/>
    <mergeCell ref="I4:K4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C1:N39"/>
  <sheetViews>
    <sheetView rightToLeft="1" zoomScalePageLayoutView="0" workbookViewId="0" topLeftCell="A1">
      <selection activeCell="D6" sqref="D6"/>
    </sheetView>
  </sheetViews>
  <sheetFormatPr defaultColWidth="9.140625" defaultRowHeight="12.75"/>
  <cols>
    <col min="1" max="1" width="9.140625" style="1" customWidth="1"/>
    <col min="2" max="2" width="8.421875" style="1" customWidth="1"/>
    <col min="3" max="3" width="4.8515625" style="1" bestFit="1" customWidth="1"/>
    <col min="4" max="4" width="13.28125" style="1" bestFit="1" customWidth="1"/>
    <col min="5" max="5" width="12.421875" style="1" bestFit="1" customWidth="1"/>
    <col min="6" max="6" width="7.28125" style="1" bestFit="1" customWidth="1"/>
    <col min="7" max="7" width="12.421875" style="1" bestFit="1" customWidth="1"/>
    <col min="8" max="8" width="22.57421875" style="1" bestFit="1" customWidth="1"/>
    <col min="9" max="9" width="7.28125" style="1" bestFit="1" customWidth="1"/>
    <col min="10" max="10" width="11.28125" style="1" bestFit="1" customWidth="1"/>
    <col min="11" max="11" width="20.7109375" style="1" bestFit="1" customWidth="1"/>
    <col min="12" max="16384" width="9.140625" style="1" customWidth="1"/>
  </cols>
  <sheetData>
    <row r="1" spans="3:11" ht="70.5" customHeight="1">
      <c r="C1" s="33" t="s">
        <v>6</v>
      </c>
      <c r="D1" s="33"/>
      <c r="E1" s="33"/>
      <c r="F1" s="33"/>
      <c r="G1" s="33"/>
      <c r="H1" s="33"/>
      <c r="I1" s="33"/>
      <c r="J1" s="33"/>
      <c r="K1" s="33"/>
    </row>
    <row r="2" spans="3:11" ht="18.75" customHeight="1">
      <c r="C2" s="33" t="s">
        <v>7</v>
      </c>
      <c r="D2" s="33"/>
      <c r="E2" s="33"/>
      <c r="F2" s="33"/>
      <c r="G2" s="33"/>
      <c r="H2" s="33"/>
      <c r="I2" s="33"/>
      <c r="J2" s="33"/>
      <c r="K2" s="33"/>
    </row>
    <row r="3" spans="3:14" ht="29.25" customHeight="1" thickBot="1">
      <c r="C3" s="34" t="s">
        <v>49</v>
      </c>
      <c r="D3" s="34"/>
      <c r="E3" s="34"/>
      <c r="F3" s="34"/>
      <c r="G3" s="34"/>
      <c r="H3" s="34"/>
      <c r="I3" s="34"/>
      <c r="J3" s="34"/>
      <c r="K3" s="34"/>
      <c r="L3" s="2"/>
      <c r="M3" s="2"/>
      <c r="N3" s="2"/>
    </row>
    <row r="4" spans="3:11" ht="18" customHeight="1" thickTop="1">
      <c r="C4" s="36" t="s">
        <v>0</v>
      </c>
      <c r="D4" s="44" t="s">
        <v>8</v>
      </c>
      <c r="E4" s="3" t="s">
        <v>5</v>
      </c>
      <c r="F4" s="46" t="s">
        <v>1</v>
      </c>
      <c r="G4" s="47"/>
      <c r="H4" s="48"/>
      <c r="I4" s="46" t="s">
        <v>2</v>
      </c>
      <c r="J4" s="47"/>
      <c r="K4" s="49"/>
    </row>
    <row r="5" spans="3:11" ht="18" customHeight="1" thickBot="1">
      <c r="C5" s="43"/>
      <c r="D5" s="45"/>
      <c r="E5" s="4" t="s">
        <v>9</v>
      </c>
      <c r="F5" s="4" t="s">
        <v>10</v>
      </c>
      <c r="G5" s="4" t="s">
        <v>11</v>
      </c>
      <c r="H5" s="4" t="s">
        <v>12</v>
      </c>
      <c r="I5" s="4" t="s">
        <v>10</v>
      </c>
      <c r="J5" s="4" t="s">
        <v>11</v>
      </c>
      <c r="K5" s="5" t="s">
        <v>12</v>
      </c>
    </row>
    <row r="6" spans="3:11" ht="18">
      <c r="C6" s="6">
        <v>1</v>
      </c>
      <c r="D6" s="7" t="s">
        <v>13</v>
      </c>
      <c r="E6" s="8">
        <v>13136306</v>
      </c>
      <c r="F6" s="9">
        <v>1925</v>
      </c>
      <c r="G6" s="10">
        <v>16379779</v>
      </c>
      <c r="H6" s="11">
        <v>44256708513481</v>
      </c>
      <c r="I6" s="12">
        <v>3140</v>
      </c>
      <c r="J6" s="12">
        <v>792433</v>
      </c>
      <c r="K6" s="13">
        <v>15748456662002</v>
      </c>
    </row>
    <row r="7" spans="3:11" ht="18">
      <c r="C7" s="14">
        <f aca="true" t="shared" si="0" ref="C7:C37">C6+1</f>
        <v>2</v>
      </c>
      <c r="D7" s="15" t="s">
        <v>14</v>
      </c>
      <c r="E7" s="16">
        <v>9147889</v>
      </c>
      <c r="F7" s="16">
        <v>1359</v>
      </c>
      <c r="G7" s="16">
        <v>11252910</v>
      </c>
      <c r="H7" s="17">
        <v>38389816231767</v>
      </c>
      <c r="I7" s="18">
        <v>2330</v>
      </c>
      <c r="J7" s="16">
        <v>666240</v>
      </c>
      <c r="K7" s="13">
        <v>16399075125117</v>
      </c>
    </row>
    <row r="8" spans="3:11" ht="18">
      <c r="C8" s="14">
        <f t="shared" si="0"/>
        <v>3</v>
      </c>
      <c r="D8" s="15" t="s">
        <v>15</v>
      </c>
      <c r="E8" s="16">
        <v>4367938</v>
      </c>
      <c r="F8" s="16">
        <v>707</v>
      </c>
      <c r="G8" s="16">
        <v>5735821</v>
      </c>
      <c r="H8" s="17">
        <v>14106597094239</v>
      </c>
      <c r="I8" s="18">
        <v>1240</v>
      </c>
      <c r="J8" s="16">
        <v>274101</v>
      </c>
      <c r="K8" s="13">
        <v>4438779967345</v>
      </c>
    </row>
    <row r="9" spans="3:11" ht="18">
      <c r="C9" s="14">
        <f t="shared" si="0"/>
        <v>4</v>
      </c>
      <c r="D9" s="15" t="s">
        <v>16</v>
      </c>
      <c r="E9" s="16">
        <v>23460436</v>
      </c>
      <c r="F9" s="16">
        <v>2826</v>
      </c>
      <c r="G9" s="16">
        <v>28004648</v>
      </c>
      <c r="H9" s="17">
        <v>96257277891849</v>
      </c>
      <c r="I9" s="18">
        <v>5076</v>
      </c>
      <c r="J9" s="16">
        <v>1305618</v>
      </c>
      <c r="K9" s="13">
        <v>30777457203560</v>
      </c>
    </row>
    <row r="10" spans="3:11" ht="18">
      <c r="C10" s="14">
        <f t="shared" si="0"/>
        <v>5</v>
      </c>
      <c r="D10" s="15" t="s">
        <v>17</v>
      </c>
      <c r="E10" s="16">
        <v>2747388</v>
      </c>
      <c r="F10" s="16">
        <v>435</v>
      </c>
      <c r="G10" s="16">
        <v>3164918</v>
      </c>
      <c r="H10" s="17">
        <v>7590076133201</v>
      </c>
      <c r="I10" s="18">
        <v>718</v>
      </c>
      <c r="J10" s="16">
        <v>182465</v>
      </c>
      <c r="K10" s="13">
        <v>3634422924153</v>
      </c>
    </row>
    <row r="11" spans="3:11" ht="18">
      <c r="C11" s="14">
        <f t="shared" si="0"/>
        <v>6</v>
      </c>
      <c r="D11" s="15" t="s">
        <v>18</v>
      </c>
      <c r="E11" s="16">
        <v>5536711</v>
      </c>
      <c r="F11" s="16">
        <v>729</v>
      </c>
      <c r="G11" s="16">
        <v>5692146</v>
      </c>
      <c r="H11" s="17">
        <v>22259611240274</v>
      </c>
      <c r="I11" s="18">
        <v>1266</v>
      </c>
      <c r="J11" s="16">
        <v>343509</v>
      </c>
      <c r="K11" s="13">
        <v>8741996624188</v>
      </c>
    </row>
    <row r="12" spans="3:11" ht="18">
      <c r="C12" s="14">
        <f t="shared" si="0"/>
        <v>7</v>
      </c>
      <c r="D12" s="15" t="s">
        <v>3</v>
      </c>
      <c r="E12" s="16">
        <v>117877426</v>
      </c>
      <c r="F12" s="16">
        <v>11845</v>
      </c>
      <c r="G12" s="16">
        <v>154075834</v>
      </c>
      <c r="H12" s="17">
        <v>551346652494590</v>
      </c>
      <c r="I12" s="18">
        <v>15166</v>
      </c>
      <c r="J12" s="16">
        <v>8623679</v>
      </c>
      <c r="K12" s="13">
        <v>213472286253124</v>
      </c>
    </row>
    <row r="13" spans="3:11" ht="18">
      <c r="C13" s="14">
        <f t="shared" si="0"/>
        <v>8</v>
      </c>
      <c r="D13" s="15" t="s">
        <v>19</v>
      </c>
      <c r="E13" s="16">
        <v>3992180</v>
      </c>
      <c r="F13" s="16">
        <v>618</v>
      </c>
      <c r="G13" s="16">
        <v>4723620</v>
      </c>
      <c r="H13" s="17">
        <v>10877433788099</v>
      </c>
      <c r="I13" s="18">
        <v>1014</v>
      </c>
      <c r="J13" s="16">
        <v>302129</v>
      </c>
      <c r="K13" s="13">
        <v>5826632800971</v>
      </c>
    </row>
    <row r="14" spans="3:11" ht="18">
      <c r="C14" s="14">
        <f t="shared" si="0"/>
        <v>9</v>
      </c>
      <c r="D14" s="15" t="s">
        <v>20</v>
      </c>
      <c r="E14" s="16">
        <v>3378584</v>
      </c>
      <c r="F14" s="16">
        <v>547</v>
      </c>
      <c r="G14" s="16">
        <v>3302370</v>
      </c>
      <c r="H14" s="17">
        <v>6171244105839</v>
      </c>
      <c r="I14" s="18">
        <v>994</v>
      </c>
      <c r="J14" s="16">
        <v>202357</v>
      </c>
      <c r="K14" s="13">
        <v>3082559828821</v>
      </c>
    </row>
    <row r="15" spans="3:11" ht="18">
      <c r="C15" s="14">
        <f t="shared" si="0"/>
        <v>10</v>
      </c>
      <c r="D15" s="15" t="s">
        <v>21</v>
      </c>
      <c r="E15" s="16">
        <v>22895735</v>
      </c>
      <c r="F15" s="16">
        <v>3114</v>
      </c>
      <c r="G15" s="16">
        <v>29881754</v>
      </c>
      <c r="H15" s="17">
        <v>90997223755985</v>
      </c>
      <c r="I15" s="18">
        <v>4633</v>
      </c>
      <c r="J15" s="16">
        <v>1420452</v>
      </c>
      <c r="K15" s="13">
        <v>28352704700188</v>
      </c>
    </row>
    <row r="16" spans="3:11" ht="18">
      <c r="C16" s="14">
        <f t="shared" si="0"/>
        <v>11</v>
      </c>
      <c r="D16" s="15" t="s">
        <v>22</v>
      </c>
      <c r="E16" s="16">
        <v>3598577</v>
      </c>
      <c r="F16" s="16">
        <v>543</v>
      </c>
      <c r="G16" s="16">
        <v>3899977</v>
      </c>
      <c r="H16" s="17">
        <v>7709337156541</v>
      </c>
      <c r="I16" s="18">
        <v>782</v>
      </c>
      <c r="J16" s="16">
        <v>242150</v>
      </c>
      <c r="K16" s="13">
        <v>4737637610975</v>
      </c>
    </row>
    <row r="17" spans="3:11" ht="18">
      <c r="C17" s="14">
        <f t="shared" si="0"/>
        <v>12</v>
      </c>
      <c r="D17" s="15" t="s">
        <v>23</v>
      </c>
      <c r="E17" s="16">
        <v>17277907</v>
      </c>
      <c r="F17" s="16">
        <v>2184</v>
      </c>
      <c r="G17" s="16">
        <v>19507110</v>
      </c>
      <c r="H17" s="17">
        <v>59038132313769</v>
      </c>
      <c r="I17" s="18">
        <v>3156</v>
      </c>
      <c r="J17" s="16">
        <v>816895</v>
      </c>
      <c r="K17" s="13">
        <v>21247385215679</v>
      </c>
    </row>
    <row r="18" spans="3:11" ht="18">
      <c r="C18" s="14">
        <f t="shared" si="0"/>
        <v>13</v>
      </c>
      <c r="D18" s="15" t="s">
        <v>24</v>
      </c>
      <c r="E18" s="16">
        <v>4267491</v>
      </c>
      <c r="F18" s="16">
        <v>628</v>
      </c>
      <c r="G18" s="16">
        <v>4768920</v>
      </c>
      <c r="H18" s="17">
        <v>10169165353206</v>
      </c>
      <c r="I18" s="18">
        <v>1245</v>
      </c>
      <c r="J18" s="16">
        <v>321547</v>
      </c>
      <c r="K18" s="13">
        <v>5627383192164</v>
      </c>
    </row>
    <row r="19" spans="3:11" ht="18">
      <c r="C19" s="14">
        <f t="shared" si="0"/>
        <v>14</v>
      </c>
      <c r="D19" s="15" t="s">
        <v>25</v>
      </c>
      <c r="E19" s="16">
        <v>4840725</v>
      </c>
      <c r="F19" s="16">
        <v>547</v>
      </c>
      <c r="G19" s="16">
        <v>6285275</v>
      </c>
      <c r="H19" s="17">
        <v>24623949528447</v>
      </c>
      <c r="I19" s="18">
        <v>610</v>
      </c>
      <c r="J19" s="16">
        <v>129931</v>
      </c>
      <c r="K19" s="13">
        <v>5220405352403</v>
      </c>
    </row>
    <row r="20" spans="3:11" ht="18">
      <c r="C20" s="14">
        <f t="shared" si="0"/>
        <v>15</v>
      </c>
      <c r="D20" s="15" t="s">
        <v>26</v>
      </c>
      <c r="E20" s="16">
        <v>3934088</v>
      </c>
      <c r="F20" s="16">
        <v>632</v>
      </c>
      <c r="G20" s="16">
        <v>4160660</v>
      </c>
      <c r="H20" s="17">
        <v>8600104981600</v>
      </c>
      <c r="I20" s="18">
        <v>1028</v>
      </c>
      <c r="J20" s="16">
        <v>280452</v>
      </c>
      <c r="K20" s="13">
        <v>5166302373802</v>
      </c>
    </row>
    <row r="21" spans="3:11" ht="18">
      <c r="C21" s="14">
        <f t="shared" si="0"/>
        <v>16</v>
      </c>
      <c r="D21" s="15" t="s">
        <v>27</v>
      </c>
      <c r="E21" s="16">
        <v>6457725</v>
      </c>
      <c r="F21" s="16">
        <v>918</v>
      </c>
      <c r="G21" s="16">
        <v>7972585</v>
      </c>
      <c r="H21" s="17">
        <v>30512805711606</v>
      </c>
      <c r="I21" s="18">
        <v>1257</v>
      </c>
      <c r="J21" s="16">
        <v>394649</v>
      </c>
      <c r="K21" s="13">
        <v>10223109722083</v>
      </c>
    </row>
    <row r="22" spans="3:11" ht="18">
      <c r="C22" s="14">
        <f t="shared" si="0"/>
        <v>17</v>
      </c>
      <c r="D22" s="15" t="s">
        <v>28</v>
      </c>
      <c r="E22" s="16">
        <v>19068277</v>
      </c>
      <c r="F22" s="16">
        <v>2474</v>
      </c>
      <c r="G22" s="16">
        <v>22850229</v>
      </c>
      <c r="H22" s="17">
        <v>80187650834057</v>
      </c>
      <c r="I22" s="18">
        <v>4252</v>
      </c>
      <c r="J22" s="16">
        <v>1084976</v>
      </c>
      <c r="K22" s="13">
        <v>23348658430876</v>
      </c>
    </row>
    <row r="23" spans="3:11" ht="18">
      <c r="C23" s="14">
        <f t="shared" si="0"/>
        <v>18</v>
      </c>
      <c r="D23" s="15" t="s">
        <v>29</v>
      </c>
      <c r="E23" s="16">
        <v>5835506</v>
      </c>
      <c r="F23" s="16">
        <v>775</v>
      </c>
      <c r="G23" s="16">
        <v>7062747</v>
      </c>
      <c r="H23" s="17">
        <v>16748003169614</v>
      </c>
      <c r="I23" s="18">
        <v>1158</v>
      </c>
      <c r="J23" s="16">
        <v>332866</v>
      </c>
      <c r="K23" s="13">
        <v>6666857725282</v>
      </c>
    </row>
    <row r="24" spans="3:11" ht="18">
      <c r="C24" s="14">
        <f t="shared" si="0"/>
        <v>19</v>
      </c>
      <c r="D24" s="15" t="s">
        <v>30</v>
      </c>
      <c r="E24" s="16">
        <v>5611510</v>
      </c>
      <c r="F24" s="16">
        <v>722</v>
      </c>
      <c r="G24" s="16">
        <v>6081494</v>
      </c>
      <c r="H24" s="17">
        <v>15864505273070</v>
      </c>
      <c r="I24" s="18">
        <v>1074</v>
      </c>
      <c r="J24" s="16">
        <v>321414</v>
      </c>
      <c r="K24" s="13">
        <v>7327711272441</v>
      </c>
    </row>
    <row r="25" spans="3:11" ht="18">
      <c r="C25" s="14">
        <f t="shared" si="0"/>
        <v>20</v>
      </c>
      <c r="D25" s="15" t="s">
        <v>31</v>
      </c>
      <c r="E25" s="16">
        <v>4827640</v>
      </c>
      <c r="F25" s="16">
        <v>736</v>
      </c>
      <c r="G25" s="16">
        <v>6177207</v>
      </c>
      <c r="H25" s="17">
        <v>21580593964126</v>
      </c>
      <c r="I25" s="18">
        <v>1114</v>
      </c>
      <c r="J25" s="16">
        <v>314316</v>
      </c>
      <c r="K25" s="13">
        <v>6382350370890</v>
      </c>
    </row>
    <row r="26" spans="3:11" ht="18">
      <c r="C26" s="14">
        <f t="shared" si="0"/>
        <v>21</v>
      </c>
      <c r="D26" s="15" t="s">
        <v>32</v>
      </c>
      <c r="E26" s="16">
        <v>10563902</v>
      </c>
      <c r="F26" s="16">
        <v>1499</v>
      </c>
      <c r="G26" s="16">
        <v>13431509</v>
      </c>
      <c r="H26" s="17">
        <v>31084590646298</v>
      </c>
      <c r="I26" s="18">
        <v>2549</v>
      </c>
      <c r="J26" s="16">
        <v>682678</v>
      </c>
      <c r="K26" s="13">
        <v>11145012909027</v>
      </c>
    </row>
    <row r="27" spans="3:11" ht="18">
      <c r="C27" s="14">
        <f t="shared" si="0"/>
        <v>22</v>
      </c>
      <c r="D27" s="15" t="s">
        <v>33</v>
      </c>
      <c r="E27" s="16">
        <v>7314005</v>
      </c>
      <c r="F27" s="16">
        <v>963</v>
      </c>
      <c r="G27" s="16">
        <v>9137807</v>
      </c>
      <c r="H27" s="17">
        <v>26740680124509</v>
      </c>
      <c r="I27" s="18">
        <v>1555</v>
      </c>
      <c r="J27" s="16">
        <v>471026</v>
      </c>
      <c r="K27" s="13">
        <v>9290440097907</v>
      </c>
    </row>
    <row r="28" spans="3:11" ht="18">
      <c r="C28" s="14">
        <f t="shared" si="0"/>
        <v>23</v>
      </c>
      <c r="D28" s="15" t="s">
        <v>34</v>
      </c>
      <c r="E28" s="16">
        <v>2846742</v>
      </c>
      <c r="F28" s="16">
        <v>416</v>
      </c>
      <c r="G28" s="16">
        <v>3611108</v>
      </c>
      <c r="H28" s="17">
        <v>7985127627886</v>
      </c>
      <c r="I28" s="18">
        <v>518</v>
      </c>
      <c r="J28" s="16">
        <v>178217</v>
      </c>
      <c r="K28" s="13">
        <v>4232098206993</v>
      </c>
    </row>
    <row r="29" spans="3:11" ht="18">
      <c r="C29" s="14">
        <f t="shared" si="0"/>
        <v>24</v>
      </c>
      <c r="D29" s="15" t="s">
        <v>35</v>
      </c>
      <c r="E29" s="16">
        <v>6658614</v>
      </c>
      <c r="F29" s="16">
        <v>770</v>
      </c>
      <c r="G29" s="16">
        <v>6962732</v>
      </c>
      <c r="H29" s="17">
        <v>15712918952007</v>
      </c>
      <c r="I29" s="18">
        <v>1469</v>
      </c>
      <c r="J29" s="16">
        <v>452792</v>
      </c>
      <c r="K29" s="13">
        <v>6580284176365</v>
      </c>
    </row>
    <row r="30" spans="3:11" ht="18">
      <c r="C30" s="14">
        <f t="shared" si="0"/>
        <v>25</v>
      </c>
      <c r="D30" s="15" t="s">
        <v>36</v>
      </c>
      <c r="E30" s="16">
        <v>10654382</v>
      </c>
      <c r="F30" s="16">
        <v>1295</v>
      </c>
      <c r="G30" s="16">
        <v>12772279</v>
      </c>
      <c r="H30" s="17">
        <v>26484995080364</v>
      </c>
      <c r="I30" s="18">
        <v>2800</v>
      </c>
      <c r="J30" s="16">
        <v>795927</v>
      </c>
      <c r="K30" s="13">
        <v>11904471144510</v>
      </c>
    </row>
    <row r="31" spans="3:11" ht="18">
      <c r="C31" s="14">
        <f t="shared" si="0"/>
        <v>26</v>
      </c>
      <c r="D31" s="15" t="s">
        <v>37</v>
      </c>
      <c r="E31" s="16">
        <v>5586177</v>
      </c>
      <c r="F31" s="16">
        <v>808</v>
      </c>
      <c r="G31" s="16">
        <v>7389762</v>
      </c>
      <c r="H31" s="17">
        <v>16440810347168</v>
      </c>
      <c r="I31" s="18">
        <v>1368</v>
      </c>
      <c r="J31" s="16">
        <v>398645</v>
      </c>
      <c r="K31" s="13">
        <v>6447619676931</v>
      </c>
    </row>
    <row r="32" spans="3:11" ht="18">
      <c r="C32" s="14">
        <f t="shared" si="0"/>
        <v>27</v>
      </c>
      <c r="D32" s="15" t="s">
        <v>38</v>
      </c>
      <c r="E32" s="16">
        <v>12403267</v>
      </c>
      <c r="F32" s="16">
        <v>1729</v>
      </c>
      <c r="G32" s="16">
        <v>16672774</v>
      </c>
      <c r="H32" s="17">
        <v>43620403872747</v>
      </c>
      <c r="I32" s="18">
        <v>3654</v>
      </c>
      <c r="J32" s="16">
        <v>1063270</v>
      </c>
      <c r="K32" s="13">
        <v>18047127760061</v>
      </c>
    </row>
    <row r="33" spans="3:11" ht="18">
      <c r="C33" s="14">
        <f t="shared" si="0"/>
        <v>28</v>
      </c>
      <c r="D33" s="15" t="s">
        <v>39</v>
      </c>
      <c r="E33" s="16">
        <v>6540352</v>
      </c>
      <c r="F33" s="16">
        <v>898</v>
      </c>
      <c r="G33" s="16">
        <v>7429070</v>
      </c>
      <c r="H33" s="17">
        <v>17270131589717</v>
      </c>
      <c r="I33" s="18">
        <v>1537</v>
      </c>
      <c r="J33" s="16">
        <v>454599</v>
      </c>
      <c r="K33" s="13">
        <v>7817939296843</v>
      </c>
    </row>
    <row r="34" spans="3:11" ht="18">
      <c r="C34" s="14">
        <f t="shared" si="0"/>
        <v>29</v>
      </c>
      <c r="D34" s="15" t="s">
        <v>40</v>
      </c>
      <c r="E34" s="16">
        <v>894654</v>
      </c>
      <c r="F34" s="16">
        <v>344</v>
      </c>
      <c r="G34" s="16">
        <v>1037499</v>
      </c>
      <c r="H34" s="17">
        <v>5410893929083</v>
      </c>
      <c r="I34" s="18">
        <v>268</v>
      </c>
      <c r="J34" s="16">
        <v>123787</v>
      </c>
      <c r="K34" s="13">
        <v>2391586600759</v>
      </c>
    </row>
    <row r="35" spans="3:11" ht="18">
      <c r="C35" s="14">
        <f t="shared" si="0"/>
        <v>30</v>
      </c>
      <c r="D35" s="15" t="s">
        <v>41</v>
      </c>
      <c r="E35" s="16">
        <v>7210955</v>
      </c>
      <c r="F35" s="16">
        <v>1018</v>
      </c>
      <c r="G35" s="16">
        <v>8650468</v>
      </c>
      <c r="H35" s="17">
        <v>28291510429901</v>
      </c>
      <c r="I35" s="18">
        <v>1623</v>
      </c>
      <c r="J35" s="16">
        <v>389692</v>
      </c>
      <c r="K35" s="13">
        <v>11163242219822</v>
      </c>
    </row>
    <row r="36" spans="3:11" ht="18">
      <c r="C36" s="14">
        <f t="shared" si="0"/>
        <v>31</v>
      </c>
      <c r="D36" s="15" t="s">
        <v>42</v>
      </c>
      <c r="E36" s="16">
        <v>5545989</v>
      </c>
      <c r="F36" s="16">
        <v>802</v>
      </c>
      <c r="G36" s="16">
        <v>7361436</v>
      </c>
      <c r="H36" s="17">
        <v>16287560936504</v>
      </c>
      <c r="I36" s="18">
        <v>1525</v>
      </c>
      <c r="J36" s="16">
        <v>476910</v>
      </c>
      <c r="K36" s="13">
        <v>8164027857358</v>
      </c>
    </row>
    <row r="37" spans="3:11" ht="18.75" thickBot="1">
      <c r="C37" s="14">
        <f t="shared" si="0"/>
        <v>32</v>
      </c>
      <c r="D37" s="15" t="s">
        <v>43</v>
      </c>
      <c r="E37" s="16">
        <v>6148514</v>
      </c>
      <c r="F37" s="16">
        <v>983</v>
      </c>
      <c r="G37" s="16">
        <v>6712657</v>
      </c>
      <c r="H37" s="17">
        <v>20146826725359</v>
      </c>
      <c r="I37" s="18">
        <v>1497</v>
      </c>
      <c r="J37" s="16">
        <v>329311</v>
      </c>
      <c r="K37" s="13">
        <v>6842526498474</v>
      </c>
    </row>
    <row r="38" spans="3:11" ht="18.75" thickBot="1">
      <c r="C38" s="50" t="s">
        <v>4</v>
      </c>
      <c r="D38" s="51"/>
      <c r="E38" s="19">
        <f aca="true" t="shared" si="1" ref="E38:K38">SUM(E6:E37)</f>
        <v>364627592</v>
      </c>
      <c r="F38" s="20">
        <f t="shared" si="1"/>
        <v>45789</v>
      </c>
      <c r="G38" s="20">
        <f t="shared" si="1"/>
        <v>452149105</v>
      </c>
      <c r="H38" s="20">
        <f t="shared" si="1"/>
        <v>1412763339796903</v>
      </c>
      <c r="I38" s="21">
        <f t="shared" si="1"/>
        <v>71616</v>
      </c>
      <c r="J38" s="20">
        <f t="shared" si="1"/>
        <v>24169033</v>
      </c>
      <c r="K38" s="22">
        <f t="shared" si="1"/>
        <v>530448549801114</v>
      </c>
    </row>
    <row r="39" spans="5:8" ht="16.5" thickTop="1">
      <c r="E39" s="42"/>
      <c r="F39" s="42"/>
      <c r="G39" s="42"/>
      <c r="H39" s="42"/>
    </row>
  </sheetData>
  <sheetProtection/>
  <mergeCells count="9">
    <mergeCell ref="C38:D38"/>
    <mergeCell ref="E39:H39"/>
    <mergeCell ref="C1:K1"/>
    <mergeCell ref="C2:K2"/>
    <mergeCell ref="C3:K3"/>
    <mergeCell ref="C4:C5"/>
    <mergeCell ref="D4:D5"/>
    <mergeCell ref="F4:H4"/>
    <mergeCell ref="I4:K4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C1:N39"/>
  <sheetViews>
    <sheetView rightToLeft="1" zoomScalePageLayoutView="0" workbookViewId="0" topLeftCell="A1">
      <selection activeCell="D6" sqref="D6"/>
    </sheetView>
  </sheetViews>
  <sheetFormatPr defaultColWidth="9.140625" defaultRowHeight="12.75"/>
  <cols>
    <col min="1" max="1" width="9.140625" style="1" customWidth="1"/>
    <col min="2" max="2" width="8.421875" style="1" customWidth="1"/>
    <col min="3" max="3" width="4.8515625" style="1" bestFit="1" customWidth="1"/>
    <col min="4" max="4" width="13.28125" style="1" bestFit="1" customWidth="1"/>
    <col min="5" max="5" width="12.421875" style="1" bestFit="1" customWidth="1"/>
    <col min="6" max="6" width="7.28125" style="1" bestFit="1" customWidth="1"/>
    <col min="7" max="7" width="12.421875" style="1" bestFit="1" customWidth="1"/>
    <col min="8" max="8" width="22.57421875" style="1" bestFit="1" customWidth="1"/>
    <col min="9" max="9" width="7.28125" style="1" bestFit="1" customWidth="1"/>
    <col min="10" max="10" width="11.28125" style="1" bestFit="1" customWidth="1"/>
    <col min="11" max="11" width="20.7109375" style="1" bestFit="1" customWidth="1"/>
    <col min="12" max="16384" width="9.140625" style="1" customWidth="1"/>
  </cols>
  <sheetData>
    <row r="1" spans="3:11" ht="70.5" customHeight="1">
      <c r="C1" s="33" t="s">
        <v>6</v>
      </c>
      <c r="D1" s="33"/>
      <c r="E1" s="33"/>
      <c r="F1" s="33"/>
      <c r="G1" s="33"/>
      <c r="H1" s="33"/>
      <c r="I1" s="33"/>
      <c r="J1" s="33"/>
      <c r="K1" s="33"/>
    </row>
    <row r="2" spans="3:11" ht="18.75" customHeight="1">
      <c r="C2" s="33" t="s">
        <v>7</v>
      </c>
      <c r="D2" s="33"/>
      <c r="E2" s="33"/>
      <c r="F2" s="33"/>
      <c r="G2" s="33"/>
      <c r="H2" s="33"/>
      <c r="I2" s="33"/>
      <c r="J2" s="33"/>
      <c r="K2" s="33"/>
    </row>
    <row r="3" spans="3:14" ht="29.25" customHeight="1" thickBot="1">
      <c r="C3" s="34" t="s">
        <v>47</v>
      </c>
      <c r="D3" s="34"/>
      <c r="E3" s="34"/>
      <c r="F3" s="34"/>
      <c r="G3" s="34"/>
      <c r="H3" s="34"/>
      <c r="I3" s="34"/>
      <c r="J3" s="34"/>
      <c r="K3" s="34"/>
      <c r="L3" s="2"/>
      <c r="M3" s="2"/>
      <c r="N3" s="2"/>
    </row>
    <row r="4" spans="3:11" ht="18" customHeight="1" thickTop="1">
      <c r="C4" s="36" t="s">
        <v>0</v>
      </c>
      <c r="D4" s="44" t="s">
        <v>8</v>
      </c>
      <c r="E4" s="3" t="s">
        <v>5</v>
      </c>
      <c r="F4" s="46" t="s">
        <v>1</v>
      </c>
      <c r="G4" s="47"/>
      <c r="H4" s="48"/>
      <c r="I4" s="46" t="s">
        <v>2</v>
      </c>
      <c r="J4" s="47"/>
      <c r="K4" s="49"/>
    </row>
    <row r="5" spans="3:11" ht="18" customHeight="1" thickBot="1">
      <c r="C5" s="43"/>
      <c r="D5" s="45"/>
      <c r="E5" s="4" t="s">
        <v>9</v>
      </c>
      <c r="F5" s="4" t="s">
        <v>10</v>
      </c>
      <c r="G5" s="4" t="s">
        <v>11</v>
      </c>
      <c r="H5" s="4" t="s">
        <v>12</v>
      </c>
      <c r="I5" s="4" t="s">
        <v>10</v>
      </c>
      <c r="J5" s="4" t="s">
        <v>11</v>
      </c>
      <c r="K5" s="5" t="s">
        <v>12</v>
      </c>
    </row>
    <row r="6" spans="3:11" ht="18">
      <c r="C6" s="6">
        <v>1</v>
      </c>
      <c r="D6" s="7" t="s">
        <v>13</v>
      </c>
      <c r="E6" s="8">
        <v>13024910</v>
      </c>
      <c r="F6" s="9">
        <v>1908</v>
      </c>
      <c r="G6" s="10">
        <v>16319542</v>
      </c>
      <c r="H6" s="11">
        <v>42817125945763</v>
      </c>
      <c r="I6" s="12">
        <v>3115</v>
      </c>
      <c r="J6" s="12">
        <v>785117</v>
      </c>
      <c r="K6" s="13">
        <v>15146203808497</v>
      </c>
    </row>
    <row r="7" spans="3:11" ht="18">
      <c r="C7" s="14">
        <f aca="true" t="shared" si="0" ref="C7:C37">C6+1</f>
        <v>2</v>
      </c>
      <c r="D7" s="15" t="s">
        <v>14</v>
      </c>
      <c r="E7" s="16">
        <v>9052412</v>
      </c>
      <c r="F7" s="16">
        <v>1345</v>
      </c>
      <c r="G7" s="16">
        <v>11407608</v>
      </c>
      <c r="H7" s="17">
        <v>36810036312812</v>
      </c>
      <c r="I7" s="18">
        <v>2342</v>
      </c>
      <c r="J7" s="16">
        <v>651945</v>
      </c>
      <c r="K7" s="13">
        <v>14244010933293</v>
      </c>
    </row>
    <row r="8" spans="3:11" ht="18">
      <c r="C8" s="14">
        <f t="shared" si="0"/>
        <v>3</v>
      </c>
      <c r="D8" s="15" t="s">
        <v>15</v>
      </c>
      <c r="E8" s="16">
        <v>4337061</v>
      </c>
      <c r="F8" s="16">
        <v>707</v>
      </c>
      <c r="G8" s="16">
        <v>5688799</v>
      </c>
      <c r="H8" s="17">
        <v>13117974411148</v>
      </c>
      <c r="I8" s="18">
        <v>1241</v>
      </c>
      <c r="J8" s="16">
        <v>253573</v>
      </c>
      <c r="K8" s="13">
        <v>3846252949626</v>
      </c>
    </row>
    <row r="9" spans="3:11" ht="18">
      <c r="C9" s="14">
        <f t="shared" si="0"/>
        <v>4</v>
      </c>
      <c r="D9" s="15" t="s">
        <v>16</v>
      </c>
      <c r="E9" s="16">
        <v>23237026</v>
      </c>
      <c r="F9" s="16">
        <v>2809</v>
      </c>
      <c r="G9" s="16">
        <v>28059110</v>
      </c>
      <c r="H9" s="17">
        <v>92814021258721</v>
      </c>
      <c r="I9" s="18">
        <v>5071</v>
      </c>
      <c r="J9" s="16">
        <v>1300154</v>
      </c>
      <c r="K9" s="13">
        <v>30410183951376</v>
      </c>
    </row>
    <row r="10" spans="3:11" ht="18">
      <c r="C10" s="14">
        <f t="shared" si="0"/>
        <v>5</v>
      </c>
      <c r="D10" s="15" t="s">
        <v>17</v>
      </c>
      <c r="E10" s="16">
        <v>2782612</v>
      </c>
      <c r="F10" s="16">
        <v>445</v>
      </c>
      <c r="G10" s="16">
        <v>3345821</v>
      </c>
      <c r="H10" s="17">
        <v>7708855930449</v>
      </c>
      <c r="I10" s="18">
        <v>736</v>
      </c>
      <c r="J10" s="16">
        <v>191692</v>
      </c>
      <c r="K10" s="13">
        <v>3704635462844</v>
      </c>
    </row>
    <row r="11" spans="3:11" ht="18">
      <c r="C11" s="14">
        <f t="shared" si="0"/>
        <v>6</v>
      </c>
      <c r="D11" s="15" t="s">
        <v>18</v>
      </c>
      <c r="E11" s="16">
        <v>5537677</v>
      </c>
      <c r="F11" s="16">
        <v>720</v>
      </c>
      <c r="G11" s="16">
        <v>5942072</v>
      </c>
      <c r="H11" s="17">
        <v>22483422740078</v>
      </c>
      <c r="I11" s="18">
        <v>1283</v>
      </c>
      <c r="J11" s="16">
        <v>358219</v>
      </c>
      <c r="K11" s="13">
        <v>9619933269548</v>
      </c>
    </row>
    <row r="12" spans="3:11" ht="18">
      <c r="C12" s="14">
        <f t="shared" si="0"/>
        <v>7</v>
      </c>
      <c r="D12" s="15" t="s">
        <v>3</v>
      </c>
      <c r="E12" s="16">
        <v>116998770</v>
      </c>
      <c r="F12" s="16">
        <v>11767</v>
      </c>
      <c r="G12" s="16">
        <v>152930078</v>
      </c>
      <c r="H12" s="17">
        <v>526219971441477</v>
      </c>
      <c r="I12" s="18">
        <v>15341</v>
      </c>
      <c r="J12" s="16">
        <v>8453979</v>
      </c>
      <c r="K12" s="13">
        <v>201936556195633</v>
      </c>
    </row>
    <row r="13" spans="3:11" ht="18">
      <c r="C13" s="14">
        <f t="shared" si="0"/>
        <v>8</v>
      </c>
      <c r="D13" s="15" t="s">
        <v>19</v>
      </c>
      <c r="E13" s="16">
        <v>3672884</v>
      </c>
      <c r="F13" s="16">
        <v>573</v>
      </c>
      <c r="G13" s="16">
        <v>4547867</v>
      </c>
      <c r="H13" s="17">
        <v>10060562231452</v>
      </c>
      <c r="I13" s="18">
        <v>970</v>
      </c>
      <c r="J13" s="16">
        <v>298775</v>
      </c>
      <c r="K13" s="13">
        <v>5638714066306</v>
      </c>
    </row>
    <row r="14" spans="3:11" ht="18">
      <c r="C14" s="14">
        <f t="shared" si="0"/>
        <v>9</v>
      </c>
      <c r="D14" s="15" t="s">
        <v>20</v>
      </c>
      <c r="E14" s="16">
        <v>3262899</v>
      </c>
      <c r="F14" s="16">
        <v>529</v>
      </c>
      <c r="G14" s="16">
        <v>3268775</v>
      </c>
      <c r="H14" s="17">
        <v>5633786954812</v>
      </c>
      <c r="I14" s="18">
        <v>996</v>
      </c>
      <c r="J14" s="16">
        <v>196138</v>
      </c>
      <c r="K14" s="13">
        <v>3010670611402</v>
      </c>
    </row>
    <row r="15" spans="3:11" ht="18">
      <c r="C15" s="14">
        <f t="shared" si="0"/>
        <v>10</v>
      </c>
      <c r="D15" s="15" t="s">
        <v>21</v>
      </c>
      <c r="E15" s="16">
        <v>22972238</v>
      </c>
      <c r="F15" s="16">
        <v>3153</v>
      </c>
      <c r="G15" s="16">
        <v>29628435</v>
      </c>
      <c r="H15" s="17">
        <v>84268540899828</v>
      </c>
      <c r="I15" s="18">
        <v>4670</v>
      </c>
      <c r="J15" s="16">
        <v>1420983</v>
      </c>
      <c r="K15" s="13">
        <v>24642062171885</v>
      </c>
    </row>
    <row r="16" spans="3:11" ht="18">
      <c r="C16" s="14">
        <f t="shared" si="0"/>
        <v>11</v>
      </c>
      <c r="D16" s="15" t="s">
        <v>22</v>
      </c>
      <c r="E16" s="16">
        <v>3145409</v>
      </c>
      <c r="F16" s="16">
        <v>486</v>
      </c>
      <c r="G16" s="16">
        <v>3612417</v>
      </c>
      <c r="H16" s="17">
        <v>6687745730220</v>
      </c>
      <c r="I16" s="18">
        <v>718</v>
      </c>
      <c r="J16" s="16">
        <v>223163</v>
      </c>
      <c r="K16" s="13">
        <v>4018041508369</v>
      </c>
    </row>
    <row r="17" spans="3:11" ht="18">
      <c r="C17" s="14">
        <f t="shared" si="0"/>
        <v>12</v>
      </c>
      <c r="D17" s="15" t="s">
        <v>23</v>
      </c>
      <c r="E17" s="16">
        <v>17472103</v>
      </c>
      <c r="F17" s="16">
        <v>2204</v>
      </c>
      <c r="G17" s="16">
        <v>20665313</v>
      </c>
      <c r="H17" s="17">
        <v>60084935001677</v>
      </c>
      <c r="I17" s="18">
        <v>3321</v>
      </c>
      <c r="J17" s="16">
        <v>860350</v>
      </c>
      <c r="K17" s="13">
        <v>21514033360615</v>
      </c>
    </row>
    <row r="18" spans="3:11" ht="18">
      <c r="C18" s="14">
        <f t="shared" si="0"/>
        <v>13</v>
      </c>
      <c r="D18" s="15" t="s">
        <v>24</v>
      </c>
      <c r="E18" s="16">
        <v>3927624</v>
      </c>
      <c r="F18" s="16">
        <v>606</v>
      </c>
      <c r="G18" s="16">
        <v>4503695</v>
      </c>
      <c r="H18" s="17">
        <v>8934217455606</v>
      </c>
      <c r="I18" s="18">
        <v>1181</v>
      </c>
      <c r="J18" s="16">
        <v>285953</v>
      </c>
      <c r="K18" s="13">
        <v>4590584784667</v>
      </c>
    </row>
    <row r="19" spans="3:11" ht="18">
      <c r="C19" s="14">
        <f t="shared" si="0"/>
        <v>14</v>
      </c>
      <c r="D19" s="15" t="s">
        <v>25</v>
      </c>
      <c r="E19" s="16">
        <v>4487588</v>
      </c>
      <c r="F19" s="16">
        <v>560</v>
      </c>
      <c r="G19" s="16">
        <v>5910121</v>
      </c>
      <c r="H19" s="17">
        <v>22576782454649</v>
      </c>
      <c r="I19" s="18">
        <v>662</v>
      </c>
      <c r="J19" s="16">
        <v>151767</v>
      </c>
      <c r="K19" s="13">
        <v>5166455565241</v>
      </c>
    </row>
    <row r="20" spans="3:11" ht="18">
      <c r="C20" s="14">
        <f t="shared" si="0"/>
        <v>15</v>
      </c>
      <c r="D20" s="15" t="s">
        <v>26</v>
      </c>
      <c r="E20" s="16">
        <v>3848845</v>
      </c>
      <c r="F20" s="16">
        <v>620</v>
      </c>
      <c r="G20" s="16">
        <v>4072892</v>
      </c>
      <c r="H20" s="17">
        <v>7971493474125</v>
      </c>
      <c r="I20" s="18">
        <v>1018</v>
      </c>
      <c r="J20" s="16">
        <v>272777</v>
      </c>
      <c r="K20" s="13">
        <v>5089218341819</v>
      </c>
    </row>
    <row r="21" spans="3:11" ht="18">
      <c r="C21" s="14">
        <f t="shared" si="0"/>
        <v>16</v>
      </c>
      <c r="D21" s="15" t="s">
        <v>27</v>
      </c>
      <c r="E21" s="16">
        <v>6417800</v>
      </c>
      <c r="F21" s="16">
        <v>920</v>
      </c>
      <c r="G21" s="16">
        <v>8382300</v>
      </c>
      <c r="H21" s="17">
        <v>30216751655873</v>
      </c>
      <c r="I21" s="18">
        <v>1257</v>
      </c>
      <c r="J21" s="16">
        <v>409383</v>
      </c>
      <c r="K21" s="13">
        <v>10086165759602</v>
      </c>
    </row>
    <row r="22" spans="3:11" ht="18">
      <c r="C22" s="14">
        <f t="shared" si="0"/>
        <v>17</v>
      </c>
      <c r="D22" s="15" t="s">
        <v>28</v>
      </c>
      <c r="E22" s="16">
        <v>18995077</v>
      </c>
      <c r="F22" s="16">
        <v>2481</v>
      </c>
      <c r="G22" s="16">
        <v>22893647</v>
      </c>
      <c r="H22" s="17">
        <v>77706879778654</v>
      </c>
      <c r="I22" s="18">
        <v>4312</v>
      </c>
      <c r="J22" s="16">
        <v>1091839</v>
      </c>
      <c r="K22" s="13">
        <v>23243312861841</v>
      </c>
    </row>
    <row r="23" spans="3:11" ht="18">
      <c r="C23" s="14">
        <f t="shared" si="0"/>
        <v>18</v>
      </c>
      <c r="D23" s="15" t="s">
        <v>29</v>
      </c>
      <c r="E23" s="16">
        <v>5617240</v>
      </c>
      <c r="F23" s="16">
        <v>744</v>
      </c>
      <c r="G23" s="16">
        <v>6958524</v>
      </c>
      <c r="H23" s="17">
        <v>15874893142880</v>
      </c>
      <c r="I23" s="18">
        <v>1101</v>
      </c>
      <c r="J23" s="16">
        <v>309706</v>
      </c>
      <c r="K23" s="13">
        <v>5517047064856</v>
      </c>
    </row>
    <row r="24" spans="3:11" ht="18">
      <c r="C24" s="14">
        <f t="shared" si="0"/>
        <v>19</v>
      </c>
      <c r="D24" s="15" t="s">
        <v>30</v>
      </c>
      <c r="E24" s="16">
        <v>5577389</v>
      </c>
      <c r="F24" s="16">
        <v>742</v>
      </c>
      <c r="G24" s="16">
        <v>5886611</v>
      </c>
      <c r="H24" s="17">
        <v>14748401652738</v>
      </c>
      <c r="I24" s="18">
        <v>1069</v>
      </c>
      <c r="J24" s="16">
        <v>301175</v>
      </c>
      <c r="K24" s="13">
        <v>6365408611716</v>
      </c>
    </row>
    <row r="25" spans="3:11" ht="18">
      <c r="C25" s="14">
        <f t="shared" si="0"/>
        <v>20</v>
      </c>
      <c r="D25" s="15" t="s">
        <v>31</v>
      </c>
      <c r="E25" s="16">
        <v>4776228</v>
      </c>
      <c r="F25" s="16">
        <v>713</v>
      </c>
      <c r="G25" s="16">
        <v>6352785</v>
      </c>
      <c r="H25" s="17">
        <v>20604171042920</v>
      </c>
      <c r="I25" s="18">
        <v>1127</v>
      </c>
      <c r="J25" s="16">
        <v>313808</v>
      </c>
      <c r="K25" s="13">
        <v>6271003841358</v>
      </c>
    </row>
    <row r="26" spans="3:11" ht="18">
      <c r="C26" s="14">
        <f t="shared" si="0"/>
        <v>21</v>
      </c>
      <c r="D26" s="15" t="s">
        <v>32</v>
      </c>
      <c r="E26" s="16">
        <v>10615549</v>
      </c>
      <c r="F26" s="16">
        <v>1486</v>
      </c>
      <c r="G26" s="16">
        <v>13515174</v>
      </c>
      <c r="H26" s="17">
        <v>30695504446082</v>
      </c>
      <c r="I26" s="18">
        <v>2554</v>
      </c>
      <c r="J26" s="16">
        <v>679054</v>
      </c>
      <c r="K26" s="13">
        <v>11520010561540</v>
      </c>
    </row>
    <row r="27" spans="3:11" ht="18">
      <c r="C27" s="14">
        <f t="shared" si="0"/>
        <v>22</v>
      </c>
      <c r="D27" s="15" t="s">
        <v>33</v>
      </c>
      <c r="E27" s="16">
        <v>7181234</v>
      </c>
      <c r="F27" s="16">
        <v>1001</v>
      </c>
      <c r="G27" s="16">
        <v>9529733</v>
      </c>
      <c r="H27" s="17">
        <v>26872752877222</v>
      </c>
      <c r="I27" s="18">
        <v>1613</v>
      </c>
      <c r="J27" s="16">
        <v>499880</v>
      </c>
      <c r="K27" s="13">
        <v>9714231204978</v>
      </c>
    </row>
    <row r="28" spans="3:11" ht="18">
      <c r="C28" s="14">
        <f t="shared" si="0"/>
        <v>23</v>
      </c>
      <c r="D28" s="15" t="s">
        <v>34</v>
      </c>
      <c r="E28" s="16">
        <v>3060994</v>
      </c>
      <c r="F28" s="16">
        <v>366</v>
      </c>
      <c r="G28" s="16">
        <v>3373953</v>
      </c>
      <c r="H28" s="17">
        <v>7175286361792</v>
      </c>
      <c r="I28" s="18">
        <v>460</v>
      </c>
      <c r="J28" s="16">
        <v>158080</v>
      </c>
      <c r="K28" s="13">
        <v>3098201050454</v>
      </c>
    </row>
    <row r="29" spans="3:11" ht="18">
      <c r="C29" s="14">
        <f t="shared" si="0"/>
        <v>24</v>
      </c>
      <c r="D29" s="15" t="s">
        <v>35</v>
      </c>
      <c r="E29" s="16">
        <v>6592596</v>
      </c>
      <c r="F29" s="16">
        <v>774</v>
      </c>
      <c r="G29" s="16">
        <v>7176494</v>
      </c>
      <c r="H29" s="17">
        <v>16737532642873</v>
      </c>
      <c r="I29" s="18">
        <v>1493</v>
      </c>
      <c r="J29" s="16">
        <v>501743</v>
      </c>
      <c r="K29" s="13">
        <v>8666287470472</v>
      </c>
    </row>
    <row r="30" spans="3:11" ht="18">
      <c r="C30" s="14">
        <f t="shared" si="0"/>
        <v>25</v>
      </c>
      <c r="D30" s="15" t="s">
        <v>36</v>
      </c>
      <c r="E30" s="16">
        <v>10557945</v>
      </c>
      <c r="F30" s="16">
        <v>1294</v>
      </c>
      <c r="G30" s="16">
        <v>13153649</v>
      </c>
      <c r="H30" s="17">
        <v>25810683780518</v>
      </c>
      <c r="I30" s="18">
        <v>2832</v>
      </c>
      <c r="J30" s="16">
        <v>802714</v>
      </c>
      <c r="K30" s="13">
        <v>11091563642177</v>
      </c>
    </row>
    <row r="31" spans="3:11" ht="18">
      <c r="C31" s="14">
        <f t="shared" si="0"/>
        <v>26</v>
      </c>
      <c r="D31" s="15" t="s">
        <v>37</v>
      </c>
      <c r="E31" s="16">
        <v>5508871</v>
      </c>
      <c r="F31" s="16">
        <v>803</v>
      </c>
      <c r="G31" s="16">
        <v>7360379</v>
      </c>
      <c r="H31" s="17">
        <v>15694294153507</v>
      </c>
      <c r="I31" s="18">
        <v>1355</v>
      </c>
      <c r="J31" s="16">
        <v>393447</v>
      </c>
      <c r="K31" s="13">
        <v>6030330057455</v>
      </c>
    </row>
    <row r="32" spans="3:11" ht="18">
      <c r="C32" s="14">
        <f t="shared" si="0"/>
        <v>27</v>
      </c>
      <c r="D32" s="15" t="s">
        <v>38</v>
      </c>
      <c r="E32" s="16">
        <v>12397064</v>
      </c>
      <c r="F32" s="16">
        <v>1740</v>
      </c>
      <c r="G32" s="16">
        <v>16974807</v>
      </c>
      <c r="H32" s="17">
        <v>42318979902977</v>
      </c>
      <c r="I32" s="18">
        <v>3730</v>
      </c>
      <c r="J32" s="16">
        <v>1054888</v>
      </c>
      <c r="K32" s="13">
        <v>17147764406148</v>
      </c>
    </row>
    <row r="33" spans="3:11" ht="18">
      <c r="C33" s="14">
        <f t="shared" si="0"/>
        <v>28</v>
      </c>
      <c r="D33" s="15" t="s">
        <v>39</v>
      </c>
      <c r="E33" s="16">
        <v>6370721</v>
      </c>
      <c r="F33" s="16">
        <v>869</v>
      </c>
      <c r="G33" s="16">
        <v>7244359</v>
      </c>
      <c r="H33" s="17">
        <v>15952525744109</v>
      </c>
      <c r="I33" s="18">
        <v>1491</v>
      </c>
      <c r="J33" s="16">
        <v>424605</v>
      </c>
      <c r="K33" s="13">
        <v>6818665744329</v>
      </c>
    </row>
    <row r="34" spans="3:11" ht="18">
      <c r="C34" s="14">
        <f t="shared" si="0"/>
        <v>29</v>
      </c>
      <c r="D34" s="15" t="s">
        <v>40</v>
      </c>
      <c r="E34" s="16">
        <v>840134</v>
      </c>
      <c r="F34" s="16">
        <v>289</v>
      </c>
      <c r="G34" s="16">
        <v>948696</v>
      </c>
      <c r="H34" s="17">
        <v>5160539397697</v>
      </c>
      <c r="I34" s="18">
        <v>232</v>
      </c>
      <c r="J34" s="16">
        <v>107150</v>
      </c>
      <c r="K34" s="13">
        <v>1983563614319</v>
      </c>
    </row>
    <row r="35" spans="3:11" ht="18">
      <c r="C35" s="14">
        <f t="shared" si="0"/>
        <v>30</v>
      </c>
      <c r="D35" s="15" t="s">
        <v>41</v>
      </c>
      <c r="E35" s="16">
        <v>7115206</v>
      </c>
      <c r="F35" s="16">
        <v>1013</v>
      </c>
      <c r="G35" s="16">
        <v>8896210</v>
      </c>
      <c r="H35" s="17">
        <v>29146728575929</v>
      </c>
      <c r="I35" s="18">
        <v>1620</v>
      </c>
      <c r="J35" s="16">
        <v>396836</v>
      </c>
      <c r="K35" s="13">
        <v>11590607861914</v>
      </c>
    </row>
    <row r="36" spans="3:11" ht="18">
      <c r="C36" s="14">
        <f t="shared" si="0"/>
        <v>31</v>
      </c>
      <c r="D36" s="15" t="s">
        <v>42</v>
      </c>
      <c r="E36" s="16">
        <v>5551807</v>
      </c>
      <c r="F36" s="16">
        <v>791</v>
      </c>
      <c r="G36" s="16">
        <v>7504547</v>
      </c>
      <c r="H36" s="17">
        <v>15896059950488</v>
      </c>
      <c r="I36" s="18">
        <v>1539</v>
      </c>
      <c r="J36" s="16">
        <v>462789</v>
      </c>
      <c r="K36" s="13">
        <v>6820953859672</v>
      </c>
    </row>
    <row r="37" spans="3:11" ht="18.75" thickBot="1">
      <c r="C37" s="14">
        <f t="shared" si="0"/>
        <v>32</v>
      </c>
      <c r="D37" s="15" t="s">
        <v>43</v>
      </c>
      <c r="E37" s="16">
        <v>6034122</v>
      </c>
      <c r="F37" s="16">
        <v>985</v>
      </c>
      <c r="G37" s="16">
        <v>6517725</v>
      </c>
      <c r="H37" s="17">
        <v>19009428108431</v>
      </c>
      <c r="I37" s="18">
        <v>1505</v>
      </c>
      <c r="J37" s="16">
        <v>317839</v>
      </c>
      <c r="K37" s="13">
        <v>6293194053688</v>
      </c>
    </row>
    <row r="38" spans="3:11" ht="18.75" thickBot="1">
      <c r="C38" s="50" t="s">
        <v>4</v>
      </c>
      <c r="D38" s="51"/>
      <c r="E38" s="19">
        <f aca="true" t="shared" si="1" ref="E38:K38">SUM(E6:E37)</f>
        <v>360970035</v>
      </c>
      <c r="F38" s="20">
        <f t="shared" si="1"/>
        <v>45443</v>
      </c>
      <c r="G38" s="20">
        <f t="shared" si="1"/>
        <v>452572138</v>
      </c>
      <c r="H38" s="20">
        <f t="shared" si="1"/>
        <v>1357810885457507</v>
      </c>
      <c r="I38" s="21">
        <f t="shared" si="1"/>
        <v>71955</v>
      </c>
      <c r="J38" s="20">
        <f t="shared" si="1"/>
        <v>23929521</v>
      </c>
      <c r="K38" s="22">
        <f t="shared" si="1"/>
        <v>504835868647640</v>
      </c>
    </row>
    <row r="39" spans="5:8" ht="16.5" thickTop="1">
      <c r="E39" s="42"/>
      <c r="F39" s="42"/>
      <c r="G39" s="42"/>
      <c r="H39" s="42"/>
    </row>
  </sheetData>
  <sheetProtection/>
  <mergeCells count="9">
    <mergeCell ref="C38:D38"/>
    <mergeCell ref="E39:H39"/>
    <mergeCell ref="C1:K1"/>
    <mergeCell ref="C2:K2"/>
    <mergeCell ref="C3:K3"/>
    <mergeCell ref="C4:C5"/>
    <mergeCell ref="D4:D5"/>
    <mergeCell ref="F4:H4"/>
    <mergeCell ref="I4:K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Hakimi</dc:creator>
  <cp:keywords/>
  <dc:description/>
  <cp:lastModifiedBy>f.hajiesfandiari</cp:lastModifiedBy>
  <cp:lastPrinted>2008-02-23T08:15:20Z</cp:lastPrinted>
  <dcterms:created xsi:type="dcterms:W3CDTF">2004-11-17T12:25:45Z</dcterms:created>
  <dcterms:modified xsi:type="dcterms:W3CDTF">2018-10-20T13:47:08Z</dcterms:modified>
  <cp:category/>
  <cp:version/>
  <cp:contentType/>
  <cp:contentStatus/>
</cp:coreProperties>
</file>