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829" activeTab="11"/>
  </bookViews>
  <sheets>
    <sheet name="94-12" sheetId="1" r:id="rId1"/>
    <sheet name="94-11" sheetId="2" r:id="rId2"/>
    <sheet name="94-10" sheetId="3" r:id="rId3"/>
    <sheet name="94-09" sheetId="4" r:id="rId4"/>
    <sheet name="94-08" sheetId="5" r:id="rId5"/>
    <sheet name="94-07" sheetId="6" r:id="rId6"/>
    <sheet name="94-06" sheetId="7" r:id="rId7"/>
    <sheet name="94-05" sheetId="8" r:id="rId8"/>
    <sheet name="94-04" sheetId="9" r:id="rId9"/>
    <sheet name="94-03" sheetId="10" r:id="rId10"/>
    <sheet name="94-02" sheetId="11" r:id="rId11"/>
    <sheet name="94-01" sheetId="12" r:id="rId12"/>
  </sheets>
  <definedNames/>
  <calcPr fullCalcOnLoad="1"/>
</workbook>
</file>

<file path=xl/sharedStrings.xml><?xml version="1.0" encoding="utf-8"?>
<sst xmlns="http://schemas.openxmlformats.org/spreadsheetml/2006/main" count="576" uniqueCount="56">
  <si>
    <t>رديف</t>
  </si>
  <si>
    <t>خودپرداز</t>
  </si>
  <si>
    <t>پايانه شعب</t>
  </si>
  <si>
    <t>تهران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</si>
  <si>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</si>
  <si>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</si>
  <si>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</si>
  <si>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</si>
  <si>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استان</t>
  </si>
  <si>
    <t>صادرشده</t>
  </si>
  <si>
    <t>دستگاه</t>
  </si>
  <si>
    <t>تعداد تراكنش</t>
  </si>
  <si>
    <t>مبلغ تراكنش</t>
  </si>
  <si>
    <t>آذربايجان شرقي</t>
  </si>
  <si>
    <t>آذربايجان غربي</t>
  </si>
  <si>
    <t>اردبيل</t>
  </si>
  <si>
    <t>اصفهان</t>
  </si>
  <si>
    <t>ايلام</t>
  </si>
  <si>
    <t>بوشهر</t>
  </si>
  <si>
    <t>چهارمحال و بختياري</t>
  </si>
  <si>
    <t>خراسان جنوبي</t>
  </si>
  <si>
    <t>خراسان رضوي</t>
  </si>
  <si>
    <t>خراسان شمالي</t>
  </si>
  <si>
    <t>خوزستان</t>
  </si>
  <si>
    <t>زنجان</t>
  </si>
  <si>
    <t>ساير مناطق</t>
  </si>
  <si>
    <t>سمنان</t>
  </si>
  <si>
    <t>سيستان و بلوچستان</t>
  </si>
  <si>
    <t>فارس</t>
  </si>
  <si>
    <t>قزوين</t>
  </si>
  <si>
    <t>قم</t>
  </si>
  <si>
    <t>كردستان</t>
  </si>
  <si>
    <t>كرمان</t>
  </si>
  <si>
    <t>كرمانشاه</t>
  </si>
  <si>
    <t>كهكيلويه و بويراحمد</t>
  </si>
  <si>
    <t>گلستان</t>
  </si>
  <si>
    <t>گيلان</t>
  </si>
  <si>
    <t>لرستان</t>
  </si>
  <si>
    <t>مازندران</t>
  </si>
  <si>
    <t>مركزي</t>
  </si>
  <si>
    <t>مناطق آزاد</t>
  </si>
  <si>
    <t>هرمزگان</t>
  </si>
  <si>
    <t>همدان</t>
  </si>
  <si>
    <t>يزد</t>
  </si>
  <si>
    <t>آمار عملكرد استاني ابزارها و تجهيزات پرداخت الکترونيک در فروردين ماه 1394</t>
  </si>
  <si>
    <t>آمار عملكرد استاني ابزارها و تجهيزات پرداخت الکترونيک در ارديبهشت ماه 1394</t>
  </si>
  <si>
    <t>آمار عملكرد استاني ابزارها و تجهيزات پرداخت الکترونيک در تير ماه 1394</t>
  </si>
  <si>
    <t>آمار عملكرد استاني ابزارها و تجهيزات پرداخت الکترونيک در خرداد ماه 1394</t>
  </si>
  <si>
    <t>آمار عملكرد استاني ابزارها و تجهيزات پرداخت الکترونيک در مرداد ماه 1394</t>
  </si>
  <si>
    <t>آمار عملكرد استاني ابزارها و تجهيزات پرداخت الکترونيک در شهريور ماه 1394</t>
  </si>
  <si>
    <t>آمار عملكرد استاني ابزارها و تجهيزات پرداخت الکترونيک در مهر ماه 1394</t>
  </si>
  <si>
    <t>آمار عملكرد استاني ابزارها و تجهيزات پرداخت الکترونيک در آبان ماه 1394</t>
  </si>
  <si>
    <t>آمار عملكرد استاني ابزارها و تجهيزات پرداخت الکترونيک در آذر ماه 1394</t>
  </si>
  <si>
    <t>آمار عملكرد استاني ابزارها و تجهيزات پرداخت الکترونيک در دي ماه 1394</t>
  </si>
  <si>
    <t>آمار عملكرد استاني ابزارها و تجهيزات پرداخت الکترونيک در بهمن ماه 1394</t>
  </si>
  <si>
    <t>آمار عملكرد استاني ابزارها و تجهيزات پرداخت الکترونيک در اسفند ماه 1394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</si>
</sst>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0"/>
      <name val="B Zar"/>
      <family val="0"/>
    </font>
    <font>
      <b/>
      <sz val="12"/>
      <name val="B Zar"/>
      <family val="0"/>
    </font>
    <font>
      <b/>
      <sz val="8"/>
      <name val="B Zar"/>
      <family val="0"/>
    </font>
    <font>
      <b/>
      <sz val="10"/>
      <name val="B Zar"/>
      <family val="0"/>
    </font>
    <font>
      <sz val="11"/>
      <name val="B Zar"/>
      <family val="0"/>
    </font>
    <font>
      <b/>
      <sz val="11"/>
      <name val="B 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6" fillId="33" borderId="12" xfId="0" applyFont="1" applyFill="1" applyBorder="1" applyAlignment="1">
      <alignment horizontal="center" readingOrder="2"/>
    </xf>
    <xf numFmtId="0" fontId="3" fillId="0" borderId="13" xfId="0" applyFont="1" applyFill="1" applyBorder="1" applyAlignment="1">
      <alignment horizontal="center" vertical="center" readingOrder="2"/>
    </xf>
    <xf numFmtId="0" fontId="3" fillId="0" borderId="14" xfId="0" applyFont="1" applyFill="1" applyBorder="1" applyAlignment="1">
      <alignment readingOrder="2"/>
    </xf>
    <xf numFmtId="3" fontId="7" fillId="0" borderId="15" xfId="42" applyNumberFormat="1" applyFont="1" applyFill="1" applyBorder="1" applyAlignment="1" quotePrefix="1">
      <alignment horizontal="right" readingOrder="2"/>
    </xf>
    <xf numFmtId="3" fontId="7" fillId="0" borderId="15" xfId="42" applyNumberFormat="1" applyFont="1" applyFill="1" applyBorder="1" applyAlignment="1">
      <alignment horizontal="right" readingOrder="2"/>
    </xf>
    <xf numFmtId="3" fontId="7" fillId="0" borderId="16" xfId="42" applyNumberFormat="1" applyFont="1" applyFill="1" applyBorder="1" applyAlignment="1">
      <alignment horizontal="right" readingOrder="2"/>
    </xf>
    <xf numFmtId="3" fontId="8" fillId="0" borderId="14" xfId="42" applyNumberFormat="1" applyFont="1" applyFill="1" applyBorder="1" applyAlignment="1">
      <alignment horizontal="right" readingOrder="2"/>
    </xf>
    <xf numFmtId="3" fontId="7" fillId="0" borderId="14" xfId="42" applyNumberFormat="1" applyFont="1" applyFill="1" applyBorder="1" applyAlignment="1">
      <alignment horizontal="right" readingOrder="2"/>
    </xf>
    <xf numFmtId="3" fontId="8" fillId="0" borderId="17" xfId="42" applyNumberFormat="1" applyFont="1" applyFill="1" applyBorder="1" applyAlignment="1">
      <alignment horizontal="right" readingOrder="2"/>
    </xf>
    <xf numFmtId="0" fontId="3" fillId="0" borderId="18" xfId="0" applyFont="1" applyFill="1" applyBorder="1" applyAlignment="1">
      <alignment horizontal="center" vertical="center" readingOrder="2"/>
    </xf>
    <xf numFmtId="0" fontId="3" fillId="0" borderId="19" xfId="0" applyFont="1" applyFill="1" applyBorder="1" applyAlignment="1">
      <alignment readingOrder="2"/>
    </xf>
    <xf numFmtId="3" fontId="7" fillId="0" borderId="19" xfId="42" applyNumberFormat="1" applyFont="1" applyFill="1" applyBorder="1" applyAlignment="1">
      <alignment horizontal="right" readingOrder="2"/>
    </xf>
    <xf numFmtId="3" fontId="8" fillId="0" borderId="19" xfId="42" applyNumberFormat="1" applyFont="1" applyFill="1" applyBorder="1" applyAlignment="1">
      <alignment horizontal="right" readingOrder="2"/>
    </xf>
    <xf numFmtId="3" fontId="7" fillId="0" borderId="20" xfId="42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8" fillId="33" borderId="22" xfId="42" applyNumberFormat="1" applyFont="1" applyFill="1" applyBorder="1" applyAlignment="1">
      <alignment horizontal="right" readingOrder="2"/>
    </xf>
    <xf numFmtId="3" fontId="8" fillId="33" borderId="23" xfId="42" applyNumberFormat="1" applyFont="1" applyFill="1" applyBorder="1" applyAlignment="1">
      <alignment horizontal="right" readingOrder="2"/>
    </xf>
    <xf numFmtId="3" fontId="8" fillId="33" borderId="24" xfId="42" applyNumberFormat="1" applyFont="1" applyFill="1" applyBorder="1" applyAlignment="1">
      <alignment horizontal="right" readingOrder="2"/>
    </xf>
    <xf numFmtId="3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readingOrder="2"/>
    </xf>
    <xf numFmtId="0" fontId="12" fillId="33" borderId="11" xfId="0" applyFont="1" applyFill="1" applyBorder="1" applyAlignment="1">
      <alignment horizontal="center" readingOrder="2"/>
    </xf>
    <xf numFmtId="0" fontId="12" fillId="33" borderId="12" xfId="0" applyFont="1" applyFill="1" applyBorder="1" applyAlignment="1">
      <alignment horizontal="center" readingOrder="2"/>
    </xf>
    <xf numFmtId="0" fontId="9" fillId="0" borderId="13" xfId="0" applyFont="1" applyFill="1" applyBorder="1" applyAlignment="1">
      <alignment horizontal="center" vertical="center" readingOrder="2"/>
    </xf>
    <xf numFmtId="0" fontId="9" fillId="0" borderId="14" xfId="0" applyFont="1" applyFill="1" applyBorder="1" applyAlignment="1">
      <alignment readingOrder="2"/>
    </xf>
    <xf numFmtId="3" fontId="13" fillId="0" borderId="15" xfId="42" applyNumberFormat="1" applyFont="1" applyFill="1" applyBorder="1" applyAlignment="1" quotePrefix="1">
      <alignment horizontal="right" readingOrder="2"/>
    </xf>
    <xf numFmtId="3" fontId="13" fillId="0" borderId="15" xfId="42" applyNumberFormat="1" applyFont="1" applyFill="1" applyBorder="1" applyAlignment="1">
      <alignment horizontal="right" readingOrder="2"/>
    </xf>
    <xf numFmtId="3" fontId="13" fillId="0" borderId="16" xfId="42" applyNumberFormat="1" applyFont="1" applyFill="1" applyBorder="1" applyAlignment="1">
      <alignment horizontal="right" readingOrder="2"/>
    </xf>
    <xf numFmtId="3" fontId="14" fillId="0" borderId="14" xfId="42" applyNumberFormat="1" applyFont="1" applyFill="1" applyBorder="1" applyAlignment="1">
      <alignment horizontal="right" readingOrder="2"/>
    </xf>
    <xf numFmtId="3" fontId="13" fillId="0" borderId="14" xfId="42" applyNumberFormat="1" applyFont="1" applyFill="1" applyBorder="1" applyAlignment="1">
      <alignment horizontal="right" readingOrder="2"/>
    </xf>
    <xf numFmtId="3" fontId="14" fillId="0" borderId="17" xfId="42" applyNumberFormat="1" applyFont="1" applyFill="1" applyBorder="1" applyAlignment="1">
      <alignment horizontal="right" readingOrder="2"/>
    </xf>
    <xf numFmtId="0" fontId="9" fillId="0" borderId="18" xfId="0" applyFont="1" applyFill="1" applyBorder="1" applyAlignment="1">
      <alignment horizontal="center" vertical="center" readingOrder="2"/>
    </xf>
    <xf numFmtId="0" fontId="9" fillId="0" borderId="19" xfId="0" applyFont="1" applyFill="1" applyBorder="1" applyAlignment="1">
      <alignment readingOrder="2"/>
    </xf>
    <xf numFmtId="3" fontId="13" fillId="0" borderId="19" xfId="42" applyNumberFormat="1" applyFont="1" applyFill="1" applyBorder="1" applyAlignment="1">
      <alignment horizontal="right" readingOrder="2"/>
    </xf>
    <xf numFmtId="3" fontId="14" fillId="0" borderId="19" xfId="42" applyNumberFormat="1" applyFont="1" applyFill="1" applyBorder="1" applyAlignment="1">
      <alignment horizontal="right" readingOrder="2"/>
    </xf>
    <xf numFmtId="3" fontId="13" fillId="0" borderId="20" xfId="42" applyNumberFormat="1" applyFont="1" applyFill="1" applyBorder="1" applyAlignment="1">
      <alignment horizontal="right" readingOrder="2"/>
    </xf>
    <xf numFmtId="3" fontId="14" fillId="33" borderId="21" xfId="42" applyNumberFormat="1" applyFont="1" applyFill="1" applyBorder="1" applyAlignment="1">
      <alignment horizontal="right" readingOrder="2"/>
    </xf>
    <xf numFmtId="3" fontId="14" fillId="33" borderId="22" xfId="42" applyNumberFormat="1" applyFont="1" applyFill="1" applyBorder="1" applyAlignment="1">
      <alignment horizontal="right" readingOrder="2"/>
    </xf>
    <xf numFmtId="3" fontId="14" fillId="33" borderId="23" xfId="42" applyNumberFormat="1" applyFont="1" applyFill="1" applyBorder="1" applyAlignment="1">
      <alignment horizontal="right" readingOrder="2"/>
    </xf>
    <xf numFmtId="3" fontId="14" fillId="33" borderId="24" xfId="42" applyNumberFormat="1" applyFont="1" applyFill="1" applyBorder="1" applyAlignment="1">
      <alignment horizontal="right" readingOrder="2"/>
    </xf>
    <xf numFmtId="3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33" borderId="26" xfId="0" applyFont="1" applyFill="1" applyBorder="1" applyAlignment="1">
      <alignment horizontal="center" vertical="center" readingOrder="2"/>
    </xf>
    <xf numFmtId="0" fontId="3" fillId="33" borderId="27" xfId="0" applyFont="1" applyFill="1" applyBorder="1" applyAlignment="1">
      <alignment horizontal="center" vertical="center" readingOrder="2"/>
    </xf>
    <xf numFmtId="0" fontId="6" fillId="33" borderId="28" xfId="0" applyFont="1" applyFill="1" applyBorder="1" applyAlignment="1">
      <alignment horizontal="center" vertical="center" readingOrder="2"/>
    </xf>
    <xf numFmtId="0" fontId="3" fillId="33" borderId="29" xfId="0" applyFont="1" applyFill="1" applyBorder="1" applyAlignment="1">
      <alignment/>
    </xf>
    <xf numFmtId="0" fontId="6" fillId="33" borderId="10" xfId="0" applyFont="1" applyFill="1" applyBorder="1" applyAlignment="1">
      <alignment horizontal="center" readingOrder="2"/>
    </xf>
    <xf numFmtId="0" fontId="6" fillId="33" borderId="30" xfId="0" applyFont="1" applyFill="1" applyBorder="1" applyAlignment="1">
      <alignment horizontal="center" readingOrder="2"/>
    </xf>
    <xf numFmtId="3" fontId="8" fillId="33" borderId="31" xfId="42" applyNumberFormat="1" applyFont="1" applyFill="1" applyBorder="1" applyAlignment="1">
      <alignment horizontal="center" readingOrder="2"/>
    </xf>
    <xf numFmtId="3" fontId="8" fillId="33" borderId="32" xfId="42" applyNumberFormat="1" applyFont="1" applyFill="1" applyBorder="1" applyAlignment="1">
      <alignment horizontal="center" readingOrder="2"/>
    </xf>
    <xf numFmtId="0" fontId="9" fillId="0" borderId="0" xfId="0" applyFont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2" fillId="33" borderId="10" xfId="0" applyFont="1" applyFill="1" applyBorder="1" applyAlignment="1">
      <alignment horizontal="center" readingOrder="2"/>
    </xf>
    <xf numFmtId="0" fontId="12" fillId="33" borderId="30" xfId="0" applyFont="1" applyFill="1" applyBorder="1" applyAlignment="1">
      <alignment horizontal="center" readingOrder="2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3" fontId="14" fillId="33" borderId="31" xfId="42" applyNumberFormat="1" applyFont="1" applyFill="1" applyBorder="1" applyAlignment="1">
      <alignment horizontal="center" readingOrder="2"/>
    </xf>
    <xf numFmtId="3" fontId="14" fillId="33" borderId="32" xfId="42" applyNumberFormat="1" applyFont="1" applyFill="1" applyBorder="1" applyAlignment="1">
      <alignment horizontal="center" readingOrder="2"/>
    </xf>
    <xf numFmtId="0" fontId="12" fillId="33" borderId="26" xfId="0" applyFont="1" applyFill="1" applyBorder="1" applyAlignment="1">
      <alignment horizontal="center" vertical="center" readingOrder="2"/>
    </xf>
    <xf numFmtId="0" fontId="9" fillId="33" borderId="27" xfId="0" applyFont="1" applyFill="1" applyBorder="1" applyAlignment="1">
      <alignment horizontal="center" vertical="center" readingOrder="2"/>
    </xf>
    <xf numFmtId="0" fontId="12" fillId="33" borderId="28" xfId="0" applyFont="1" applyFill="1" applyBorder="1" applyAlignment="1">
      <alignment horizontal="center" vertical="center" readingOrder="2"/>
    </xf>
    <xf numFmtId="0" fontId="9" fillId="33" borderId="29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0</xdr:row>
      <xdr:rowOff>123825</xdr:rowOff>
    </xdr:from>
    <xdr:to>
      <xdr:col>7</xdr:col>
      <xdr:colOff>809625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2382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85725</xdr:rowOff>
    </xdr:from>
    <xdr:to>
      <xdr:col>7</xdr:col>
      <xdr:colOff>723900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8572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19050</xdr:rowOff>
    </xdr:from>
    <xdr:to>
      <xdr:col>7</xdr:col>
      <xdr:colOff>704850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905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57150</xdr:rowOff>
    </xdr:from>
    <xdr:to>
      <xdr:col>7</xdr:col>
      <xdr:colOff>685800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5715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0</xdr:row>
      <xdr:rowOff>142875</xdr:rowOff>
    </xdr:from>
    <xdr:to>
      <xdr:col>7</xdr:col>
      <xdr:colOff>685800</xdr:colOff>
      <xdr:row>0</xdr:row>
      <xdr:rowOff>561975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42875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38100</xdr:rowOff>
    </xdr:from>
    <xdr:to>
      <xdr:col>7</xdr:col>
      <xdr:colOff>590550</xdr:colOff>
      <xdr:row>0</xdr:row>
      <xdr:rowOff>514350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38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47625</xdr:rowOff>
    </xdr:from>
    <xdr:to>
      <xdr:col>7</xdr:col>
      <xdr:colOff>695325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476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7</xdr:col>
      <xdr:colOff>619125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19050</xdr:rowOff>
    </xdr:from>
    <xdr:to>
      <xdr:col>7</xdr:col>
      <xdr:colOff>676275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90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0</xdr:rowOff>
    </xdr:from>
    <xdr:to>
      <xdr:col>7</xdr:col>
      <xdr:colOff>762000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0</xdr:row>
      <xdr:rowOff>85725</xdr:rowOff>
    </xdr:from>
    <xdr:to>
      <xdr:col>7</xdr:col>
      <xdr:colOff>790575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857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85725</xdr:rowOff>
    </xdr:from>
    <xdr:to>
      <xdr:col>7</xdr:col>
      <xdr:colOff>723900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8572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N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3.28125" style="1" bestFit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49" t="s">
        <v>6</v>
      </c>
      <c r="D1" s="49"/>
      <c r="E1" s="49"/>
      <c r="F1" s="49"/>
      <c r="G1" s="49"/>
      <c r="H1" s="49"/>
      <c r="I1" s="49"/>
      <c r="J1" s="49"/>
      <c r="K1" s="49"/>
    </row>
    <row r="2" spans="3:11" ht="18.75" customHeight="1">
      <c r="C2" s="49" t="s">
        <v>7</v>
      </c>
      <c r="D2" s="49"/>
      <c r="E2" s="49"/>
      <c r="F2" s="49"/>
      <c r="G2" s="49"/>
      <c r="H2" s="49"/>
      <c r="I2" s="49"/>
      <c r="J2" s="49"/>
      <c r="K2" s="49"/>
    </row>
    <row r="3" spans="3:14" ht="29.25" customHeight="1" thickBot="1">
      <c r="C3" s="50" t="s">
        <v>55</v>
      </c>
      <c r="D3" s="51"/>
      <c r="E3" s="51"/>
      <c r="F3" s="51"/>
      <c r="G3" s="51"/>
      <c r="H3" s="51"/>
      <c r="I3" s="51"/>
      <c r="J3" s="51"/>
      <c r="K3" s="51"/>
      <c r="L3" s="2"/>
      <c r="M3" s="2"/>
      <c r="N3" s="2"/>
    </row>
    <row r="4" spans="3:11" ht="18" customHeight="1" thickTop="1">
      <c r="C4" s="52" t="s">
        <v>0</v>
      </c>
      <c r="D4" s="54" t="s">
        <v>8</v>
      </c>
      <c r="E4" s="3" t="s">
        <v>5</v>
      </c>
      <c r="F4" s="56" t="s">
        <v>1</v>
      </c>
      <c r="G4" s="56"/>
      <c r="H4" s="56"/>
      <c r="I4" s="56" t="s">
        <v>2</v>
      </c>
      <c r="J4" s="56"/>
      <c r="K4" s="57"/>
    </row>
    <row r="5" spans="3:11" ht="18" customHeight="1" thickBot="1">
      <c r="C5" s="53"/>
      <c r="D5" s="55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11906682</v>
      </c>
      <c r="F6" s="9">
        <v>1778</v>
      </c>
      <c r="G6" s="10">
        <v>16977178</v>
      </c>
      <c r="H6" s="11">
        <v>42104803095097</v>
      </c>
      <c r="I6" s="12">
        <v>3021</v>
      </c>
      <c r="J6" s="12">
        <v>882178</v>
      </c>
      <c r="K6" s="13">
        <v>16864168214376</v>
      </c>
    </row>
    <row r="7" spans="3:11" ht="18">
      <c r="C7" s="14">
        <f aca="true" t="shared" si="0" ref="C7:C37">C6+1</f>
        <v>2</v>
      </c>
      <c r="D7" s="15" t="s">
        <v>14</v>
      </c>
      <c r="E7" s="16">
        <v>7955546</v>
      </c>
      <c r="F7" s="16">
        <v>1378</v>
      </c>
      <c r="G7" s="16">
        <v>11375416</v>
      </c>
      <c r="H7" s="17">
        <v>35533289571527</v>
      </c>
      <c r="I7" s="18">
        <v>2281</v>
      </c>
      <c r="J7" s="16">
        <v>671807</v>
      </c>
      <c r="K7" s="13">
        <v>13957048341857</v>
      </c>
    </row>
    <row r="8" spans="3:11" ht="18">
      <c r="C8" s="14">
        <f t="shared" si="0"/>
        <v>3</v>
      </c>
      <c r="D8" s="15" t="s">
        <v>15</v>
      </c>
      <c r="E8" s="16">
        <v>3906169</v>
      </c>
      <c r="F8" s="16">
        <v>702</v>
      </c>
      <c r="G8" s="16">
        <v>5377296</v>
      </c>
      <c r="H8" s="17">
        <v>10283451492860</v>
      </c>
      <c r="I8" s="18">
        <v>1225</v>
      </c>
      <c r="J8" s="16">
        <v>258382</v>
      </c>
      <c r="K8" s="13">
        <v>3990673380301</v>
      </c>
    </row>
    <row r="9" spans="3:11" ht="18">
      <c r="C9" s="14">
        <f t="shared" si="0"/>
        <v>4</v>
      </c>
      <c r="D9" s="15" t="s">
        <v>16</v>
      </c>
      <c r="E9" s="16">
        <v>21229462</v>
      </c>
      <c r="F9" s="16">
        <v>2693</v>
      </c>
      <c r="G9" s="16">
        <v>29501531</v>
      </c>
      <c r="H9" s="17">
        <v>93764808400807</v>
      </c>
      <c r="I9" s="18">
        <v>5108</v>
      </c>
      <c r="J9" s="16">
        <v>1449311</v>
      </c>
      <c r="K9" s="13">
        <v>34984537368760</v>
      </c>
    </row>
    <row r="10" spans="3:11" ht="18">
      <c r="C10" s="14">
        <f t="shared" si="0"/>
        <v>5</v>
      </c>
      <c r="D10" s="15" t="s">
        <v>17</v>
      </c>
      <c r="E10" s="16">
        <v>2339183</v>
      </c>
      <c r="F10" s="16">
        <v>365</v>
      </c>
      <c r="G10" s="16">
        <v>3218916</v>
      </c>
      <c r="H10" s="17">
        <v>5481803556106</v>
      </c>
      <c r="I10" s="18">
        <v>641</v>
      </c>
      <c r="J10" s="16">
        <v>158426</v>
      </c>
      <c r="K10" s="13">
        <v>2381936959393</v>
      </c>
    </row>
    <row r="11" spans="3:11" ht="18">
      <c r="C11" s="14">
        <f t="shared" si="0"/>
        <v>6</v>
      </c>
      <c r="D11" s="15" t="s">
        <v>18</v>
      </c>
      <c r="E11" s="16">
        <v>4826274</v>
      </c>
      <c r="F11" s="16">
        <v>743</v>
      </c>
      <c r="G11" s="16">
        <v>6545243</v>
      </c>
      <c r="H11" s="17">
        <v>23388673241309</v>
      </c>
      <c r="I11" s="18">
        <v>1197</v>
      </c>
      <c r="J11" s="16">
        <v>380764</v>
      </c>
      <c r="K11" s="13">
        <v>9657528625470</v>
      </c>
    </row>
    <row r="12" spans="3:11" ht="18">
      <c r="C12" s="14">
        <f t="shared" si="0"/>
        <v>7</v>
      </c>
      <c r="D12" s="15" t="s">
        <v>3</v>
      </c>
      <c r="E12" s="16">
        <v>111726013</v>
      </c>
      <c r="F12" s="16">
        <v>11567</v>
      </c>
      <c r="G12" s="16">
        <v>156657421</v>
      </c>
      <c r="H12" s="17">
        <v>535309734369268</v>
      </c>
      <c r="I12" s="18">
        <v>15703</v>
      </c>
      <c r="J12" s="16">
        <v>9324286</v>
      </c>
      <c r="K12" s="13">
        <v>213761957216996</v>
      </c>
    </row>
    <row r="13" spans="3:11" ht="18">
      <c r="C13" s="14">
        <f t="shared" si="0"/>
        <v>8</v>
      </c>
      <c r="D13" s="15" t="s">
        <v>19</v>
      </c>
      <c r="E13" s="16">
        <v>3406278</v>
      </c>
      <c r="F13" s="16">
        <v>612</v>
      </c>
      <c r="G13" s="16">
        <v>4795599</v>
      </c>
      <c r="H13" s="17">
        <v>10490548237463</v>
      </c>
      <c r="I13" s="18">
        <v>1083</v>
      </c>
      <c r="J13" s="16">
        <v>310960</v>
      </c>
      <c r="K13" s="13">
        <v>5230466034506</v>
      </c>
    </row>
    <row r="14" spans="3:11" ht="18">
      <c r="C14" s="14">
        <f t="shared" si="0"/>
        <v>9</v>
      </c>
      <c r="D14" s="15" t="s">
        <v>20</v>
      </c>
      <c r="E14" s="16">
        <v>2976777</v>
      </c>
      <c r="F14" s="16">
        <v>529</v>
      </c>
      <c r="G14" s="16">
        <v>4081145</v>
      </c>
      <c r="H14" s="17">
        <v>7447989339268</v>
      </c>
      <c r="I14" s="18">
        <v>961</v>
      </c>
      <c r="J14" s="16">
        <v>197015</v>
      </c>
      <c r="K14" s="13">
        <v>2799704964178</v>
      </c>
    </row>
    <row r="15" spans="3:11" ht="18">
      <c r="C15" s="14">
        <f t="shared" si="0"/>
        <v>10</v>
      </c>
      <c r="D15" s="15" t="s">
        <v>21</v>
      </c>
      <c r="E15" s="16">
        <v>20705086</v>
      </c>
      <c r="F15" s="16">
        <v>2867</v>
      </c>
      <c r="G15" s="16">
        <v>27683501</v>
      </c>
      <c r="H15" s="17">
        <v>73316418844265</v>
      </c>
      <c r="I15" s="18">
        <v>4459</v>
      </c>
      <c r="J15" s="16">
        <v>1401527</v>
      </c>
      <c r="K15" s="13">
        <v>27657346383459</v>
      </c>
    </row>
    <row r="16" spans="3:11" ht="18">
      <c r="C16" s="14">
        <f t="shared" si="0"/>
        <v>11</v>
      </c>
      <c r="D16" s="15" t="s">
        <v>22</v>
      </c>
      <c r="E16" s="16">
        <v>3025780</v>
      </c>
      <c r="F16" s="16">
        <v>675</v>
      </c>
      <c r="G16" s="16">
        <v>5255594</v>
      </c>
      <c r="H16" s="17">
        <v>9967863543165</v>
      </c>
      <c r="I16" s="18">
        <v>999</v>
      </c>
      <c r="J16" s="16">
        <v>230887</v>
      </c>
      <c r="K16" s="13">
        <v>4529967062391</v>
      </c>
    </row>
    <row r="17" spans="3:11" ht="18">
      <c r="C17" s="14">
        <f t="shared" si="0"/>
        <v>12</v>
      </c>
      <c r="D17" s="15" t="s">
        <v>23</v>
      </c>
      <c r="E17" s="16">
        <v>15380255</v>
      </c>
      <c r="F17" s="16">
        <v>1644</v>
      </c>
      <c r="G17" s="16">
        <v>20723923</v>
      </c>
      <c r="H17" s="17">
        <v>52522224915059</v>
      </c>
      <c r="I17" s="18">
        <v>3007</v>
      </c>
      <c r="J17" s="16">
        <v>892742</v>
      </c>
      <c r="K17" s="13">
        <v>20133660941711</v>
      </c>
    </row>
    <row r="18" spans="3:11" ht="18">
      <c r="C18" s="14">
        <f t="shared" si="0"/>
        <v>13</v>
      </c>
      <c r="D18" s="15" t="s">
        <v>24</v>
      </c>
      <c r="E18" s="16">
        <v>3688641</v>
      </c>
      <c r="F18" s="16">
        <v>766</v>
      </c>
      <c r="G18" s="16">
        <v>6095695</v>
      </c>
      <c r="H18" s="17">
        <v>13012989550930</v>
      </c>
      <c r="I18" s="18">
        <v>1424</v>
      </c>
      <c r="J18" s="16">
        <v>352867</v>
      </c>
      <c r="K18" s="13">
        <v>6687415219179</v>
      </c>
    </row>
    <row r="19" spans="3:11" ht="18">
      <c r="C19" s="14">
        <f t="shared" si="0"/>
        <v>14</v>
      </c>
      <c r="D19" s="15" t="s">
        <v>25</v>
      </c>
      <c r="E19" s="16">
        <v>3468973</v>
      </c>
      <c r="F19" s="16">
        <v>286</v>
      </c>
      <c r="G19" s="16">
        <v>3867839</v>
      </c>
      <c r="H19" s="17">
        <v>18771630981654</v>
      </c>
      <c r="I19" s="18">
        <v>295</v>
      </c>
      <c r="J19" s="16">
        <v>68065</v>
      </c>
      <c r="K19" s="13">
        <v>3691999788744</v>
      </c>
    </row>
    <row r="20" spans="3:11" ht="18">
      <c r="C20" s="14">
        <f t="shared" si="0"/>
        <v>15</v>
      </c>
      <c r="D20" s="15" t="s">
        <v>26</v>
      </c>
      <c r="E20" s="16">
        <v>3500877</v>
      </c>
      <c r="F20" s="16">
        <v>603</v>
      </c>
      <c r="G20" s="16">
        <v>4356116</v>
      </c>
      <c r="H20" s="17">
        <v>7696687525148</v>
      </c>
      <c r="I20" s="18">
        <v>1013</v>
      </c>
      <c r="J20" s="16">
        <v>267287</v>
      </c>
      <c r="K20" s="13">
        <v>3891899378104</v>
      </c>
    </row>
    <row r="21" spans="3:11" ht="18">
      <c r="C21" s="14">
        <f t="shared" si="0"/>
        <v>16</v>
      </c>
      <c r="D21" s="15" t="s">
        <v>27</v>
      </c>
      <c r="E21" s="16">
        <v>5662562</v>
      </c>
      <c r="F21" s="16">
        <v>862</v>
      </c>
      <c r="G21" s="16">
        <v>8051171</v>
      </c>
      <c r="H21" s="17">
        <v>27545195924846</v>
      </c>
      <c r="I21" s="18">
        <v>1227</v>
      </c>
      <c r="J21" s="16">
        <v>398526</v>
      </c>
      <c r="K21" s="13">
        <v>8354478766218</v>
      </c>
    </row>
    <row r="22" spans="3:11" ht="18">
      <c r="C22" s="14">
        <f t="shared" si="0"/>
        <v>17</v>
      </c>
      <c r="D22" s="15" t="s">
        <v>28</v>
      </c>
      <c r="E22" s="16">
        <v>17043713</v>
      </c>
      <c r="F22" s="16">
        <v>2315</v>
      </c>
      <c r="G22" s="16">
        <v>22983793</v>
      </c>
      <c r="H22" s="17">
        <v>68875145542830</v>
      </c>
      <c r="I22" s="18">
        <v>4062</v>
      </c>
      <c r="J22" s="16">
        <v>1211637</v>
      </c>
      <c r="K22" s="13">
        <v>25148528293598</v>
      </c>
    </row>
    <row r="23" spans="3:11" ht="18">
      <c r="C23" s="14">
        <f t="shared" si="0"/>
        <v>18</v>
      </c>
      <c r="D23" s="15" t="s">
        <v>29</v>
      </c>
      <c r="E23" s="16">
        <v>5124329</v>
      </c>
      <c r="F23" s="16">
        <v>907</v>
      </c>
      <c r="G23" s="16">
        <v>8274846</v>
      </c>
      <c r="H23" s="17">
        <v>18932604055120</v>
      </c>
      <c r="I23" s="18">
        <v>1326</v>
      </c>
      <c r="J23" s="16">
        <v>363500</v>
      </c>
      <c r="K23" s="13">
        <v>7444901568827</v>
      </c>
    </row>
    <row r="24" spans="3:11" ht="18">
      <c r="C24" s="14">
        <f t="shared" si="0"/>
        <v>19</v>
      </c>
      <c r="D24" s="15" t="s">
        <v>30</v>
      </c>
      <c r="E24" s="16">
        <v>5009727</v>
      </c>
      <c r="F24" s="16">
        <v>717</v>
      </c>
      <c r="G24" s="16">
        <v>6409861</v>
      </c>
      <c r="H24" s="17">
        <v>14873089896917</v>
      </c>
      <c r="I24" s="18">
        <v>1089</v>
      </c>
      <c r="J24" s="16">
        <v>317083</v>
      </c>
      <c r="K24" s="13">
        <v>7560213175129</v>
      </c>
    </row>
    <row r="25" spans="3:11" ht="18">
      <c r="C25" s="14">
        <f t="shared" si="0"/>
        <v>20</v>
      </c>
      <c r="D25" s="15" t="s">
        <v>31</v>
      </c>
      <c r="E25" s="16">
        <v>4265698</v>
      </c>
      <c r="F25" s="16">
        <v>722</v>
      </c>
      <c r="G25" s="16">
        <v>6552748</v>
      </c>
      <c r="H25" s="17">
        <v>19637998108013</v>
      </c>
      <c r="I25" s="18">
        <v>1087</v>
      </c>
      <c r="J25" s="16">
        <v>343014</v>
      </c>
      <c r="K25" s="13">
        <v>8026787882631</v>
      </c>
    </row>
    <row r="26" spans="3:11" ht="18">
      <c r="C26" s="14">
        <f t="shared" si="0"/>
        <v>21</v>
      </c>
      <c r="D26" s="15" t="s">
        <v>32</v>
      </c>
      <c r="E26" s="16">
        <v>9444942</v>
      </c>
      <c r="F26" s="16">
        <v>1382</v>
      </c>
      <c r="G26" s="16">
        <v>13814937</v>
      </c>
      <c r="H26" s="17">
        <v>29303232129066</v>
      </c>
      <c r="I26" s="18">
        <v>2416</v>
      </c>
      <c r="J26" s="16">
        <v>763660</v>
      </c>
      <c r="K26" s="13">
        <v>13493159863687</v>
      </c>
    </row>
    <row r="27" spans="3:11" ht="18">
      <c r="C27" s="14">
        <f t="shared" si="0"/>
        <v>22</v>
      </c>
      <c r="D27" s="15" t="s">
        <v>33</v>
      </c>
      <c r="E27" s="16">
        <v>6519728</v>
      </c>
      <c r="F27" s="16">
        <v>982</v>
      </c>
      <c r="G27" s="16">
        <v>9285914</v>
      </c>
      <c r="H27" s="17">
        <v>22487476601790</v>
      </c>
      <c r="I27" s="18">
        <v>1556</v>
      </c>
      <c r="J27" s="16">
        <v>486855</v>
      </c>
      <c r="K27" s="13">
        <v>9194359326463</v>
      </c>
    </row>
    <row r="28" spans="3:11" ht="18">
      <c r="C28" s="14">
        <f t="shared" si="0"/>
        <v>23</v>
      </c>
      <c r="D28" s="15" t="s">
        <v>34</v>
      </c>
      <c r="E28" s="16">
        <v>2482687</v>
      </c>
      <c r="F28" s="16">
        <v>434</v>
      </c>
      <c r="G28" s="16">
        <v>3963938</v>
      </c>
      <c r="H28" s="17">
        <v>7267239319334</v>
      </c>
      <c r="I28" s="18">
        <v>585</v>
      </c>
      <c r="J28" s="16">
        <v>153433</v>
      </c>
      <c r="K28" s="13">
        <v>3460050920156</v>
      </c>
    </row>
    <row r="29" spans="3:11" ht="18">
      <c r="C29" s="14">
        <f t="shared" si="0"/>
        <v>24</v>
      </c>
      <c r="D29" s="15" t="s">
        <v>35</v>
      </c>
      <c r="E29" s="16">
        <v>5998600</v>
      </c>
      <c r="F29" s="16">
        <v>738</v>
      </c>
      <c r="G29" s="16">
        <v>7051713</v>
      </c>
      <c r="H29" s="17">
        <v>12649751901921</v>
      </c>
      <c r="I29" s="18">
        <v>1526</v>
      </c>
      <c r="J29" s="16">
        <v>442541</v>
      </c>
      <c r="K29" s="13">
        <v>5788212985463</v>
      </c>
    </row>
    <row r="30" spans="3:11" ht="18">
      <c r="C30" s="14">
        <f t="shared" si="0"/>
        <v>25</v>
      </c>
      <c r="D30" s="15" t="s">
        <v>36</v>
      </c>
      <c r="E30" s="16">
        <v>9669739</v>
      </c>
      <c r="F30" s="16">
        <v>1235</v>
      </c>
      <c r="G30" s="16">
        <v>13051331</v>
      </c>
      <c r="H30" s="17">
        <v>23669288229035</v>
      </c>
      <c r="I30" s="18">
        <v>2753</v>
      </c>
      <c r="J30" s="16">
        <v>901424</v>
      </c>
      <c r="K30" s="13">
        <v>11490101625014</v>
      </c>
    </row>
    <row r="31" spans="3:11" ht="18">
      <c r="C31" s="14">
        <f t="shared" si="0"/>
        <v>26</v>
      </c>
      <c r="D31" s="15" t="s">
        <v>37</v>
      </c>
      <c r="E31" s="16">
        <v>4971919</v>
      </c>
      <c r="F31" s="16">
        <v>821</v>
      </c>
      <c r="G31" s="16">
        <v>7631056</v>
      </c>
      <c r="H31" s="17">
        <v>13351764106803</v>
      </c>
      <c r="I31" s="18">
        <v>1409</v>
      </c>
      <c r="J31" s="16">
        <v>407615</v>
      </c>
      <c r="K31" s="13">
        <v>6141472254605</v>
      </c>
    </row>
    <row r="32" spans="3:11" ht="18">
      <c r="C32" s="14">
        <f t="shared" si="0"/>
        <v>27</v>
      </c>
      <c r="D32" s="15" t="s">
        <v>38</v>
      </c>
      <c r="E32" s="16">
        <v>11231535</v>
      </c>
      <c r="F32" s="16">
        <v>1614</v>
      </c>
      <c r="G32" s="16">
        <v>16829153</v>
      </c>
      <c r="H32" s="17">
        <v>37395772349248</v>
      </c>
      <c r="I32" s="18">
        <v>3620</v>
      </c>
      <c r="J32" s="16">
        <v>1191910</v>
      </c>
      <c r="K32" s="13">
        <v>19526566453149</v>
      </c>
    </row>
    <row r="33" spans="3:11" ht="18">
      <c r="C33" s="14">
        <f t="shared" si="0"/>
        <v>28</v>
      </c>
      <c r="D33" s="15" t="s">
        <v>39</v>
      </c>
      <c r="E33" s="16">
        <v>5907936</v>
      </c>
      <c r="F33" s="16">
        <v>928</v>
      </c>
      <c r="G33" s="16">
        <v>8136735</v>
      </c>
      <c r="H33" s="17">
        <v>16037939160195</v>
      </c>
      <c r="I33" s="18">
        <v>1613</v>
      </c>
      <c r="J33" s="16">
        <v>477703</v>
      </c>
      <c r="K33" s="13">
        <v>8323916937464</v>
      </c>
    </row>
    <row r="34" spans="3:11" ht="18">
      <c r="C34" s="14">
        <f t="shared" si="0"/>
        <v>29</v>
      </c>
      <c r="D34" s="15" t="s">
        <v>40</v>
      </c>
      <c r="E34" s="16">
        <v>689312</v>
      </c>
      <c r="F34" s="16">
        <v>310</v>
      </c>
      <c r="G34" s="16">
        <v>1119324</v>
      </c>
      <c r="H34" s="17">
        <v>6128704892468</v>
      </c>
      <c r="I34" s="18">
        <v>272</v>
      </c>
      <c r="J34" s="16">
        <v>58428</v>
      </c>
      <c r="K34" s="13">
        <v>1973271294150</v>
      </c>
    </row>
    <row r="35" spans="3:11" ht="18">
      <c r="C35" s="14">
        <f t="shared" si="0"/>
        <v>30</v>
      </c>
      <c r="D35" s="15" t="s">
        <v>41</v>
      </c>
      <c r="E35" s="16">
        <v>6380147</v>
      </c>
      <c r="F35" s="16">
        <v>969</v>
      </c>
      <c r="G35" s="16">
        <v>9603361</v>
      </c>
      <c r="H35" s="17">
        <v>30098580115562</v>
      </c>
      <c r="I35" s="18">
        <v>1633</v>
      </c>
      <c r="J35" s="16">
        <v>450139</v>
      </c>
      <c r="K35" s="13">
        <v>14438080656132</v>
      </c>
    </row>
    <row r="36" spans="3:11" ht="18">
      <c r="C36" s="14">
        <f t="shared" si="0"/>
        <v>31</v>
      </c>
      <c r="D36" s="15" t="s">
        <v>42</v>
      </c>
      <c r="E36" s="16">
        <v>4979416</v>
      </c>
      <c r="F36" s="16">
        <v>798</v>
      </c>
      <c r="G36" s="16">
        <v>7842254</v>
      </c>
      <c r="H36" s="17">
        <v>15275482704101</v>
      </c>
      <c r="I36" s="18">
        <v>1606</v>
      </c>
      <c r="J36" s="16">
        <v>528322</v>
      </c>
      <c r="K36" s="13">
        <v>7668303418433</v>
      </c>
    </row>
    <row r="37" spans="3:11" ht="18.75" thickBot="1">
      <c r="C37" s="14">
        <f t="shared" si="0"/>
        <v>32</v>
      </c>
      <c r="D37" s="15" t="s">
        <v>43</v>
      </c>
      <c r="E37" s="16">
        <v>5611076</v>
      </c>
      <c r="F37" s="16">
        <v>989</v>
      </c>
      <c r="G37" s="16">
        <v>7172010</v>
      </c>
      <c r="H37" s="17">
        <v>19243218650768</v>
      </c>
      <c r="I37" s="18">
        <v>1503</v>
      </c>
      <c r="J37" s="16">
        <v>393617</v>
      </c>
      <c r="K37" s="13">
        <v>7674782052391</v>
      </c>
    </row>
    <row r="38" spans="3:11" ht="18.75" thickBot="1">
      <c r="C38" s="58" t="s">
        <v>4</v>
      </c>
      <c r="D38" s="59"/>
      <c r="E38" s="19">
        <f aca="true" t="shared" si="1" ref="E38:K38">SUM(E6:E37)</f>
        <v>331035062</v>
      </c>
      <c r="F38" s="20">
        <f t="shared" si="1"/>
        <v>43931</v>
      </c>
      <c r="G38" s="20">
        <f t="shared" si="1"/>
        <v>464286558</v>
      </c>
      <c r="H38" s="20">
        <f t="shared" si="1"/>
        <v>1321865400351943</v>
      </c>
      <c r="I38" s="21">
        <f t="shared" si="1"/>
        <v>71700</v>
      </c>
      <c r="J38" s="20">
        <f t="shared" si="1"/>
        <v>25735911</v>
      </c>
      <c r="K38" s="22">
        <f t="shared" si="1"/>
        <v>535927497352935</v>
      </c>
    </row>
    <row r="39" spans="5:8" ht="16.5" thickTop="1">
      <c r="E39" s="47"/>
      <c r="F39" s="48"/>
      <c r="G39" s="48"/>
      <c r="H39" s="48"/>
    </row>
    <row r="41" ht="15">
      <c r="E41" s="23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N39"/>
  <sheetViews>
    <sheetView rightToLeft="1" zoomScalePageLayoutView="0" workbookViewId="0" topLeftCell="A1">
      <selection activeCell="G22" sqref="G22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421875" style="1" bestFit="1" customWidth="1"/>
    <col min="4" max="5" width="12.140625" style="1" bestFit="1" customWidth="1"/>
    <col min="6" max="6" width="7.140625" style="1" bestFit="1" customWidth="1"/>
    <col min="7" max="7" width="12.140625" style="1" bestFit="1" customWidth="1"/>
    <col min="8" max="8" width="21.8515625" style="1" bestFit="1" customWidth="1"/>
    <col min="9" max="9" width="7.140625" style="1" bestFit="1" customWidth="1"/>
    <col min="10" max="10" width="11.00390625" style="1" bestFit="1" customWidth="1"/>
    <col min="11" max="11" width="20.140625" style="1" bestFit="1" customWidth="1"/>
    <col min="12" max="16384" width="9.140625" style="1" customWidth="1"/>
  </cols>
  <sheetData>
    <row r="1" spans="3:11" ht="70.5" customHeight="1">
      <c r="C1" s="49" t="s">
        <v>6</v>
      </c>
      <c r="D1" s="49"/>
      <c r="E1" s="49"/>
      <c r="F1" s="49"/>
      <c r="G1" s="49"/>
      <c r="H1" s="49"/>
      <c r="I1" s="49"/>
      <c r="J1" s="49"/>
      <c r="K1" s="49"/>
    </row>
    <row r="2" spans="3:11" ht="18.75" customHeight="1">
      <c r="C2" s="49" t="s">
        <v>7</v>
      </c>
      <c r="D2" s="49"/>
      <c r="E2" s="49"/>
      <c r="F2" s="49"/>
      <c r="G2" s="49"/>
      <c r="H2" s="49"/>
      <c r="I2" s="49"/>
      <c r="J2" s="49"/>
      <c r="K2" s="49"/>
    </row>
    <row r="3" spans="3:14" ht="29.25" customHeight="1" thickBot="1">
      <c r="C3" s="50" t="s">
        <v>47</v>
      </c>
      <c r="D3" s="51"/>
      <c r="E3" s="51"/>
      <c r="F3" s="51"/>
      <c r="G3" s="51"/>
      <c r="H3" s="51"/>
      <c r="I3" s="51"/>
      <c r="J3" s="51"/>
      <c r="K3" s="51"/>
      <c r="L3" s="2"/>
      <c r="M3" s="2"/>
      <c r="N3" s="2"/>
    </row>
    <row r="4" spans="3:11" ht="18" customHeight="1" thickTop="1">
      <c r="C4" s="52" t="s">
        <v>0</v>
      </c>
      <c r="D4" s="54" t="s">
        <v>8</v>
      </c>
      <c r="E4" s="3" t="s">
        <v>5</v>
      </c>
      <c r="F4" s="56" t="s">
        <v>1</v>
      </c>
      <c r="G4" s="56"/>
      <c r="H4" s="56"/>
      <c r="I4" s="56" t="s">
        <v>2</v>
      </c>
      <c r="J4" s="56"/>
      <c r="K4" s="57"/>
    </row>
    <row r="5" spans="3:11" ht="18" customHeight="1" thickBot="1">
      <c r="C5" s="53"/>
      <c r="D5" s="55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12349682</v>
      </c>
      <c r="F6" s="9">
        <v>1726</v>
      </c>
      <c r="G6" s="10">
        <v>15336728</v>
      </c>
      <c r="H6" s="11">
        <v>35665999304997</v>
      </c>
      <c r="I6" s="12">
        <v>2891</v>
      </c>
      <c r="J6" s="12">
        <v>738858</v>
      </c>
      <c r="K6" s="13">
        <v>13686009203415</v>
      </c>
    </row>
    <row r="7" spans="3:11" ht="18">
      <c r="C7" s="14">
        <f aca="true" t="shared" si="0" ref="C7:C37">C6+1</f>
        <v>2</v>
      </c>
      <c r="D7" s="15" t="s">
        <v>14</v>
      </c>
      <c r="E7" s="16">
        <v>8424500</v>
      </c>
      <c r="F7" s="16">
        <v>1169</v>
      </c>
      <c r="G7" s="16">
        <v>10180346</v>
      </c>
      <c r="H7" s="17">
        <v>31729025360726</v>
      </c>
      <c r="I7" s="18">
        <v>2122</v>
      </c>
      <c r="J7" s="16">
        <v>565730</v>
      </c>
      <c r="K7" s="13">
        <v>11175489111758</v>
      </c>
    </row>
    <row r="8" spans="3:11" ht="18">
      <c r="C8" s="14">
        <f t="shared" si="0"/>
        <v>3</v>
      </c>
      <c r="D8" s="15" t="s">
        <v>15</v>
      </c>
      <c r="E8" s="16">
        <v>4327874</v>
      </c>
      <c r="F8" s="16">
        <v>687</v>
      </c>
      <c r="G8" s="16">
        <v>5000519</v>
      </c>
      <c r="H8" s="17">
        <v>8472466156010</v>
      </c>
      <c r="I8" s="18">
        <v>1140</v>
      </c>
      <c r="J8" s="16">
        <v>226719</v>
      </c>
      <c r="K8" s="13">
        <v>3404005860019</v>
      </c>
    </row>
    <row r="9" spans="3:11" ht="18">
      <c r="C9" s="14">
        <f t="shared" si="0"/>
        <v>4</v>
      </c>
      <c r="D9" s="15" t="s">
        <v>16</v>
      </c>
      <c r="E9" s="16">
        <v>21981548</v>
      </c>
      <c r="F9" s="16">
        <v>2594</v>
      </c>
      <c r="G9" s="16">
        <v>26864200</v>
      </c>
      <c r="H9" s="17">
        <v>78695976699480</v>
      </c>
      <c r="I9" s="18">
        <v>4975</v>
      </c>
      <c r="J9" s="16">
        <v>1227966</v>
      </c>
      <c r="K9" s="13">
        <v>27195387798798</v>
      </c>
    </row>
    <row r="10" spans="3:11" ht="18">
      <c r="C10" s="14">
        <f t="shared" si="0"/>
        <v>5</v>
      </c>
      <c r="D10" s="15" t="s">
        <v>17</v>
      </c>
      <c r="E10" s="16">
        <v>2286088</v>
      </c>
      <c r="F10" s="16">
        <v>348</v>
      </c>
      <c r="G10" s="16">
        <v>2961142</v>
      </c>
      <c r="H10" s="17">
        <v>4976046374570</v>
      </c>
      <c r="I10" s="18">
        <v>576</v>
      </c>
      <c r="J10" s="16">
        <v>161375</v>
      </c>
      <c r="K10" s="13">
        <v>2838978603697</v>
      </c>
    </row>
    <row r="11" spans="3:11" ht="18">
      <c r="C11" s="14">
        <f t="shared" si="0"/>
        <v>6</v>
      </c>
      <c r="D11" s="15" t="s">
        <v>18</v>
      </c>
      <c r="E11" s="16">
        <v>4770925</v>
      </c>
      <c r="F11" s="16">
        <v>637</v>
      </c>
      <c r="G11" s="16">
        <v>5667261</v>
      </c>
      <c r="H11" s="17">
        <v>17359034733314</v>
      </c>
      <c r="I11" s="18">
        <v>1135</v>
      </c>
      <c r="J11" s="16">
        <v>330890</v>
      </c>
      <c r="K11" s="13">
        <v>8007780590429</v>
      </c>
    </row>
    <row r="12" spans="3:11" ht="18">
      <c r="C12" s="14">
        <f t="shared" si="0"/>
        <v>7</v>
      </c>
      <c r="D12" s="15" t="s">
        <v>3</v>
      </c>
      <c r="E12" s="16">
        <v>113174826</v>
      </c>
      <c r="F12" s="16">
        <v>10777</v>
      </c>
      <c r="G12" s="16">
        <v>141321653</v>
      </c>
      <c r="H12" s="17">
        <v>469209101740224</v>
      </c>
      <c r="I12" s="18">
        <v>14764</v>
      </c>
      <c r="J12" s="16">
        <v>8633166</v>
      </c>
      <c r="K12" s="13">
        <v>177713578544586</v>
      </c>
    </row>
    <row r="13" spans="3:11" ht="18">
      <c r="C13" s="14">
        <f t="shared" si="0"/>
        <v>8</v>
      </c>
      <c r="D13" s="15" t="s">
        <v>19</v>
      </c>
      <c r="E13" s="16">
        <v>3822496</v>
      </c>
      <c r="F13" s="16">
        <v>558</v>
      </c>
      <c r="G13" s="16">
        <v>5022424</v>
      </c>
      <c r="H13" s="17">
        <v>9567412134386</v>
      </c>
      <c r="I13" s="18">
        <v>1045</v>
      </c>
      <c r="J13" s="16">
        <v>248302</v>
      </c>
      <c r="K13" s="13">
        <v>4088611911288</v>
      </c>
    </row>
    <row r="14" spans="3:11" ht="18">
      <c r="C14" s="14">
        <f t="shared" si="0"/>
        <v>9</v>
      </c>
      <c r="D14" s="15" t="s">
        <v>20</v>
      </c>
      <c r="E14" s="16">
        <v>3134644</v>
      </c>
      <c r="F14" s="16">
        <v>640</v>
      </c>
      <c r="G14" s="16">
        <v>4421271</v>
      </c>
      <c r="H14" s="17">
        <v>6248268276837</v>
      </c>
      <c r="I14" s="18">
        <v>869</v>
      </c>
      <c r="J14" s="16">
        <v>168127</v>
      </c>
      <c r="K14" s="13">
        <v>2211770430391</v>
      </c>
    </row>
    <row r="15" spans="3:11" ht="18">
      <c r="C15" s="14">
        <f t="shared" si="0"/>
        <v>10</v>
      </c>
      <c r="D15" s="15" t="s">
        <v>21</v>
      </c>
      <c r="E15" s="16">
        <v>19698956</v>
      </c>
      <c r="F15" s="16">
        <v>2502</v>
      </c>
      <c r="G15" s="16">
        <v>24466348</v>
      </c>
      <c r="H15" s="17">
        <v>61788056201958</v>
      </c>
      <c r="I15" s="18">
        <v>4290</v>
      </c>
      <c r="J15" s="16">
        <v>1180664</v>
      </c>
      <c r="K15" s="13">
        <v>22116141647626</v>
      </c>
    </row>
    <row r="16" spans="3:11" ht="18">
      <c r="C16" s="14">
        <f t="shared" si="0"/>
        <v>11</v>
      </c>
      <c r="D16" s="15" t="s">
        <v>22</v>
      </c>
      <c r="E16" s="16">
        <v>5048734</v>
      </c>
      <c r="F16" s="16">
        <v>624</v>
      </c>
      <c r="G16" s="16">
        <v>5054132</v>
      </c>
      <c r="H16" s="17">
        <v>8191943342993</v>
      </c>
      <c r="I16" s="18">
        <v>895</v>
      </c>
      <c r="J16" s="16">
        <v>190738</v>
      </c>
      <c r="K16" s="13">
        <v>3549339955203</v>
      </c>
    </row>
    <row r="17" spans="3:11" ht="18">
      <c r="C17" s="14">
        <f t="shared" si="0"/>
        <v>12</v>
      </c>
      <c r="D17" s="15" t="s">
        <v>23</v>
      </c>
      <c r="E17" s="16">
        <v>14759177</v>
      </c>
      <c r="F17" s="16">
        <v>1551</v>
      </c>
      <c r="G17" s="16">
        <v>18639279</v>
      </c>
      <c r="H17" s="17">
        <v>43859666841424</v>
      </c>
      <c r="I17" s="18">
        <v>2951</v>
      </c>
      <c r="J17" s="16">
        <v>832127</v>
      </c>
      <c r="K17" s="13">
        <v>19230195058470</v>
      </c>
    </row>
    <row r="18" spans="3:11" ht="18">
      <c r="C18" s="14">
        <f t="shared" si="0"/>
        <v>13</v>
      </c>
      <c r="D18" s="15" t="s">
        <v>24</v>
      </c>
      <c r="E18" s="16">
        <v>5697461</v>
      </c>
      <c r="F18" s="16">
        <v>713</v>
      </c>
      <c r="G18" s="16">
        <v>5534017</v>
      </c>
      <c r="H18" s="17">
        <v>10384913263476</v>
      </c>
      <c r="I18" s="18">
        <v>1284</v>
      </c>
      <c r="J18" s="16">
        <v>292568</v>
      </c>
      <c r="K18" s="13">
        <v>5826003614759</v>
      </c>
    </row>
    <row r="19" spans="3:11" ht="18">
      <c r="C19" s="14">
        <f t="shared" si="0"/>
        <v>14</v>
      </c>
      <c r="D19" s="15" t="s">
        <v>25</v>
      </c>
      <c r="E19" s="16">
        <v>3685684</v>
      </c>
      <c r="F19" s="16">
        <v>256</v>
      </c>
      <c r="G19" s="16">
        <v>3294899</v>
      </c>
      <c r="H19" s="17">
        <v>15877073142514</v>
      </c>
      <c r="I19" s="18">
        <v>301</v>
      </c>
      <c r="J19" s="16">
        <v>66959</v>
      </c>
      <c r="K19" s="13">
        <v>3064082849067</v>
      </c>
    </row>
    <row r="20" spans="3:11" ht="18">
      <c r="C20" s="14">
        <f t="shared" si="0"/>
        <v>15</v>
      </c>
      <c r="D20" s="15" t="s">
        <v>26</v>
      </c>
      <c r="E20" s="16">
        <v>3803054</v>
      </c>
      <c r="F20" s="16">
        <v>558</v>
      </c>
      <c r="G20" s="16">
        <v>3960564</v>
      </c>
      <c r="H20" s="17">
        <v>5858237666178</v>
      </c>
      <c r="I20" s="18">
        <v>952</v>
      </c>
      <c r="J20" s="16">
        <v>226184</v>
      </c>
      <c r="K20" s="13">
        <v>2947132532720</v>
      </c>
    </row>
    <row r="21" spans="3:11" ht="18">
      <c r="C21" s="14">
        <f t="shared" si="0"/>
        <v>16</v>
      </c>
      <c r="D21" s="15" t="s">
        <v>27</v>
      </c>
      <c r="E21" s="16">
        <v>5722521</v>
      </c>
      <c r="F21" s="16">
        <v>790</v>
      </c>
      <c r="G21" s="16">
        <v>7190871</v>
      </c>
      <c r="H21" s="17">
        <v>24648426794692</v>
      </c>
      <c r="I21" s="18">
        <v>1137</v>
      </c>
      <c r="J21" s="16">
        <v>354390</v>
      </c>
      <c r="K21" s="13">
        <v>7191613543502</v>
      </c>
    </row>
    <row r="22" spans="3:11" ht="18">
      <c r="C22" s="14">
        <f t="shared" si="0"/>
        <v>17</v>
      </c>
      <c r="D22" s="15" t="s">
        <v>28</v>
      </c>
      <c r="E22" s="16">
        <v>17089467</v>
      </c>
      <c r="F22" s="16">
        <v>2160</v>
      </c>
      <c r="G22" s="16">
        <v>22017412</v>
      </c>
      <c r="H22" s="17">
        <v>60577139721604</v>
      </c>
      <c r="I22" s="18">
        <v>3785</v>
      </c>
      <c r="J22" s="16">
        <v>1145028</v>
      </c>
      <c r="K22" s="13">
        <v>22350653133918</v>
      </c>
    </row>
    <row r="23" spans="3:11" ht="18">
      <c r="C23" s="14">
        <f t="shared" si="0"/>
        <v>18</v>
      </c>
      <c r="D23" s="15" t="s">
        <v>29</v>
      </c>
      <c r="E23" s="16">
        <v>7052839</v>
      </c>
      <c r="F23" s="16">
        <v>839</v>
      </c>
      <c r="G23" s="16">
        <v>7581099</v>
      </c>
      <c r="H23" s="17">
        <v>15741543370263</v>
      </c>
      <c r="I23" s="18">
        <v>1273</v>
      </c>
      <c r="J23" s="16">
        <v>322651</v>
      </c>
      <c r="K23" s="13">
        <v>6993137287119</v>
      </c>
    </row>
    <row r="24" spans="3:11" ht="18">
      <c r="C24" s="14">
        <f t="shared" si="0"/>
        <v>19</v>
      </c>
      <c r="D24" s="15" t="s">
        <v>30</v>
      </c>
      <c r="E24" s="16">
        <v>5603241</v>
      </c>
      <c r="F24" s="16">
        <v>651</v>
      </c>
      <c r="G24" s="16">
        <v>5699501</v>
      </c>
      <c r="H24" s="17">
        <v>12701092400139</v>
      </c>
      <c r="I24" s="18">
        <v>966</v>
      </c>
      <c r="J24" s="16">
        <v>286484</v>
      </c>
      <c r="K24" s="13">
        <v>6452971687369</v>
      </c>
    </row>
    <row r="25" spans="3:11" ht="18">
      <c r="C25" s="14">
        <f t="shared" si="0"/>
        <v>20</v>
      </c>
      <c r="D25" s="15" t="s">
        <v>31</v>
      </c>
      <c r="E25" s="16">
        <v>5069875</v>
      </c>
      <c r="F25" s="16">
        <v>693</v>
      </c>
      <c r="G25" s="16">
        <v>6129457</v>
      </c>
      <c r="H25" s="17">
        <v>20470241809474</v>
      </c>
      <c r="I25" s="18">
        <v>918</v>
      </c>
      <c r="J25" s="16">
        <v>284324</v>
      </c>
      <c r="K25" s="13">
        <v>6198050648297</v>
      </c>
    </row>
    <row r="26" spans="3:11" ht="18">
      <c r="C26" s="14">
        <f t="shared" si="0"/>
        <v>21</v>
      </c>
      <c r="D26" s="15" t="s">
        <v>32</v>
      </c>
      <c r="E26" s="16">
        <v>10057482</v>
      </c>
      <c r="F26" s="16">
        <v>1339</v>
      </c>
      <c r="G26" s="16">
        <v>12705718</v>
      </c>
      <c r="H26" s="17">
        <v>23187158268888</v>
      </c>
      <c r="I26" s="18">
        <v>2448</v>
      </c>
      <c r="J26" s="16">
        <v>649276</v>
      </c>
      <c r="K26" s="13">
        <v>9663719720131</v>
      </c>
    </row>
    <row r="27" spans="3:11" ht="18">
      <c r="C27" s="14">
        <f t="shared" si="0"/>
        <v>22</v>
      </c>
      <c r="D27" s="15" t="s">
        <v>33</v>
      </c>
      <c r="E27" s="16">
        <v>7047514</v>
      </c>
      <c r="F27" s="16">
        <v>954</v>
      </c>
      <c r="G27" s="16">
        <v>8558859</v>
      </c>
      <c r="H27" s="17">
        <v>20689491402601</v>
      </c>
      <c r="I27" s="18">
        <v>1556</v>
      </c>
      <c r="J27" s="16">
        <v>424671</v>
      </c>
      <c r="K27" s="13">
        <v>8209666346041</v>
      </c>
    </row>
    <row r="28" spans="3:11" ht="18">
      <c r="C28" s="14">
        <f t="shared" si="0"/>
        <v>23</v>
      </c>
      <c r="D28" s="15" t="s">
        <v>34</v>
      </c>
      <c r="E28" s="16">
        <v>3231531</v>
      </c>
      <c r="F28" s="16">
        <v>388</v>
      </c>
      <c r="G28" s="16">
        <v>3598280</v>
      </c>
      <c r="H28" s="17">
        <v>5876959364855</v>
      </c>
      <c r="I28" s="18">
        <v>520</v>
      </c>
      <c r="J28" s="16">
        <v>128626</v>
      </c>
      <c r="K28" s="13">
        <v>2339911377768</v>
      </c>
    </row>
    <row r="29" spans="3:11" ht="18">
      <c r="C29" s="14">
        <f t="shared" si="0"/>
        <v>24</v>
      </c>
      <c r="D29" s="15" t="s">
        <v>35</v>
      </c>
      <c r="E29" s="16">
        <v>5992816</v>
      </c>
      <c r="F29" s="16">
        <v>651</v>
      </c>
      <c r="G29" s="16">
        <v>6421255</v>
      </c>
      <c r="H29" s="17">
        <v>11202990689401</v>
      </c>
      <c r="I29" s="18">
        <v>1381</v>
      </c>
      <c r="J29" s="16">
        <v>460306</v>
      </c>
      <c r="K29" s="13">
        <v>5838212212199</v>
      </c>
    </row>
    <row r="30" spans="3:11" ht="18">
      <c r="C30" s="14">
        <f t="shared" si="0"/>
        <v>25</v>
      </c>
      <c r="D30" s="15" t="s">
        <v>36</v>
      </c>
      <c r="E30" s="16">
        <v>9735695</v>
      </c>
      <c r="F30" s="16">
        <v>1110</v>
      </c>
      <c r="G30" s="16">
        <v>12300945</v>
      </c>
      <c r="H30" s="17">
        <v>19933271029602</v>
      </c>
      <c r="I30" s="18">
        <v>2349</v>
      </c>
      <c r="J30" s="16">
        <v>741293</v>
      </c>
      <c r="K30" s="13">
        <v>9152742122246</v>
      </c>
    </row>
    <row r="31" spans="3:11" ht="18">
      <c r="C31" s="14">
        <f t="shared" si="0"/>
        <v>26</v>
      </c>
      <c r="D31" s="15" t="s">
        <v>37</v>
      </c>
      <c r="E31" s="16">
        <v>5706718</v>
      </c>
      <c r="F31" s="16">
        <v>799</v>
      </c>
      <c r="G31" s="16">
        <v>7007296</v>
      </c>
      <c r="H31" s="17">
        <v>10810887620993</v>
      </c>
      <c r="I31" s="18">
        <v>1330</v>
      </c>
      <c r="J31" s="16">
        <v>348445</v>
      </c>
      <c r="K31" s="13">
        <v>4917886963106</v>
      </c>
    </row>
    <row r="32" spans="3:11" ht="18">
      <c r="C32" s="14">
        <f t="shared" si="0"/>
        <v>27</v>
      </c>
      <c r="D32" s="15" t="s">
        <v>38</v>
      </c>
      <c r="E32" s="16">
        <v>11153946</v>
      </c>
      <c r="F32" s="16">
        <v>1473</v>
      </c>
      <c r="G32" s="16">
        <v>15560903</v>
      </c>
      <c r="H32" s="17">
        <v>32654447250417</v>
      </c>
      <c r="I32" s="18">
        <v>3158</v>
      </c>
      <c r="J32" s="16">
        <v>956451</v>
      </c>
      <c r="K32" s="13">
        <v>15092824837238</v>
      </c>
    </row>
    <row r="33" spans="3:11" ht="18">
      <c r="C33" s="14">
        <f t="shared" si="0"/>
        <v>28</v>
      </c>
      <c r="D33" s="15" t="s">
        <v>39</v>
      </c>
      <c r="E33" s="16">
        <v>6734154</v>
      </c>
      <c r="F33" s="16">
        <v>859</v>
      </c>
      <c r="G33" s="16">
        <v>7576572</v>
      </c>
      <c r="H33" s="17">
        <v>13016727790912</v>
      </c>
      <c r="I33" s="18">
        <v>1468</v>
      </c>
      <c r="J33" s="16">
        <v>423714</v>
      </c>
      <c r="K33" s="13">
        <v>7306021466487</v>
      </c>
    </row>
    <row r="34" spans="3:11" ht="18">
      <c r="C34" s="14">
        <f t="shared" si="0"/>
        <v>29</v>
      </c>
      <c r="D34" s="15" t="s">
        <v>40</v>
      </c>
      <c r="E34" s="16">
        <v>1711075</v>
      </c>
      <c r="F34" s="16">
        <v>326</v>
      </c>
      <c r="G34" s="16">
        <v>1191937</v>
      </c>
      <c r="H34" s="17">
        <v>5872109399692</v>
      </c>
      <c r="I34" s="18">
        <v>333</v>
      </c>
      <c r="J34" s="16">
        <v>39683</v>
      </c>
      <c r="K34" s="13">
        <v>1284281133181</v>
      </c>
    </row>
    <row r="35" spans="3:11" ht="18">
      <c r="C35" s="14">
        <f t="shared" si="0"/>
        <v>30</v>
      </c>
      <c r="D35" s="15" t="s">
        <v>41</v>
      </c>
      <c r="E35" s="16">
        <v>6280593</v>
      </c>
      <c r="F35" s="16">
        <v>880</v>
      </c>
      <c r="G35" s="16">
        <v>8076464</v>
      </c>
      <c r="H35" s="17">
        <v>26887104201673</v>
      </c>
      <c r="I35" s="18">
        <v>1537</v>
      </c>
      <c r="J35" s="16">
        <v>395462</v>
      </c>
      <c r="K35" s="13">
        <v>11393720866433</v>
      </c>
    </row>
    <row r="36" spans="3:11" ht="18">
      <c r="C36" s="14">
        <f t="shared" si="0"/>
        <v>31</v>
      </c>
      <c r="D36" s="15" t="s">
        <v>42</v>
      </c>
      <c r="E36" s="16">
        <v>5647346</v>
      </c>
      <c r="F36" s="16">
        <v>741</v>
      </c>
      <c r="G36" s="16">
        <v>7166014</v>
      </c>
      <c r="H36" s="17">
        <v>12481713700838</v>
      </c>
      <c r="I36" s="18">
        <v>1506</v>
      </c>
      <c r="J36" s="16">
        <v>439800</v>
      </c>
      <c r="K36" s="13">
        <v>6180615251323</v>
      </c>
    </row>
    <row r="37" spans="3:11" ht="18.75" thickBot="1">
      <c r="C37" s="14">
        <f t="shared" si="0"/>
        <v>32</v>
      </c>
      <c r="D37" s="15" t="s">
        <v>43</v>
      </c>
      <c r="E37" s="16">
        <v>5599689</v>
      </c>
      <c r="F37" s="16">
        <v>926</v>
      </c>
      <c r="G37" s="16">
        <v>6668097</v>
      </c>
      <c r="H37" s="17">
        <v>15825023242773</v>
      </c>
      <c r="I37" s="18">
        <v>1433</v>
      </c>
      <c r="J37" s="16">
        <v>327726</v>
      </c>
      <c r="K37" s="13">
        <v>6469292907818</v>
      </c>
    </row>
    <row r="38" spans="3:11" ht="18.75" thickBot="1">
      <c r="C38" s="58" t="s">
        <v>4</v>
      </c>
      <c r="D38" s="59"/>
      <c r="E38" s="19">
        <f aca="true" t="shared" si="1" ref="E38:K38">SUM(E6:E37)</f>
        <v>346402151</v>
      </c>
      <c r="F38" s="20">
        <f t="shared" si="1"/>
        <v>40919</v>
      </c>
      <c r="G38" s="20">
        <f t="shared" si="1"/>
        <v>423175463</v>
      </c>
      <c r="H38" s="20">
        <f t="shared" si="1"/>
        <v>1140459549297904</v>
      </c>
      <c r="I38" s="21">
        <f t="shared" si="1"/>
        <v>67288</v>
      </c>
      <c r="J38" s="20">
        <f t="shared" si="1"/>
        <v>22818703</v>
      </c>
      <c r="K38" s="22">
        <f t="shared" si="1"/>
        <v>444089829216402</v>
      </c>
    </row>
    <row r="39" spans="5:8" ht="16.5" thickTop="1">
      <c r="E39" s="47"/>
      <c r="F39" s="48"/>
      <c r="G39" s="48"/>
      <c r="H39" s="48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N41"/>
  <sheetViews>
    <sheetView rightToLeft="1" zoomScalePageLayoutView="0" workbookViewId="0" topLeftCell="A1">
      <selection activeCell="G22" sqref="G22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421875" style="1" bestFit="1" customWidth="1"/>
    <col min="4" max="5" width="12.140625" style="1" bestFit="1" customWidth="1"/>
    <col min="6" max="6" width="7.140625" style="1" bestFit="1" customWidth="1"/>
    <col min="7" max="7" width="12.140625" style="1" bestFit="1" customWidth="1"/>
    <col min="8" max="8" width="21.8515625" style="1" bestFit="1" customWidth="1"/>
    <col min="9" max="9" width="8.28125" style="1" bestFit="1" customWidth="1"/>
    <col min="10" max="10" width="11.00390625" style="1" bestFit="1" customWidth="1"/>
    <col min="11" max="11" width="20.140625" style="1" bestFit="1" customWidth="1"/>
    <col min="12" max="16384" width="9.140625" style="1" customWidth="1"/>
  </cols>
  <sheetData>
    <row r="1" spans="3:11" ht="70.5" customHeight="1">
      <c r="C1" s="49" t="s">
        <v>6</v>
      </c>
      <c r="D1" s="49"/>
      <c r="E1" s="49"/>
      <c r="F1" s="49"/>
      <c r="G1" s="49"/>
      <c r="H1" s="49"/>
      <c r="I1" s="49"/>
      <c r="J1" s="49"/>
      <c r="K1" s="49"/>
    </row>
    <row r="2" spans="3:11" ht="18.75" customHeight="1">
      <c r="C2" s="49" t="s">
        <v>7</v>
      </c>
      <c r="D2" s="49"/>
      <c r="E2" s="49"/>
      <c r="F2" s="49"/>
      <c r="G2" s="49"/>
      <c r="H2" s="49"/>
      <c r="I2" s="49"/>
      <c r="J2" s="49"/>
      <c r="K2" s="49"/>
    </row>
    <row r="3" spans="3:14" ht="29.25" customHeight="1" thickBot="1">
      <c r="C3" s="50" t="s">
        <v>45</v>
      </c>
      <c r="D3" s="51"/>
      <c r="E3" s="51"/>
      <c r="F3" s="51"/>
      <c r="G3" s="51"/>
      <c r="H3" s="51"/>
      <c r="I3" s="51"/>
      <c r="J3" s="51"/>
      <c r="K3" s="51"/>
      <c r="L3" s="2"/>
      <c r="M3" s="2"/>
      <c r="N3" s="2"/>
    </row>
    <row r="4" spans="3:11" ht="18" customHeight="1" thickTop="1">
      <c r="C4" s="52" t="s">
        <v>0</v>
      </c>
      <c r="D4" s="54" t="s">
        <v>8</v>
      </c>
      <c r="E4" s="3" t="s">
        <v>5</v>
      </c>
      <c r="F4" s="56" t="s">
        <v>1</v>
      </c>
      <c r="G4" s="56"/>
      <c r="H4" s="56"/>
      <c r="I4" s="56" t="s">
        <v>2</v>
      </c>
      <c r="J4" s="56"/>
      <c r="K4" s="57"/>
    </row>
    <row r="5" spans="3:11" ht="18" customHeight="1" thickBot="1">
      <c r="C5" s="53"/>
      <c r="D5" s="55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12246271</v>
      </c>
      <c r="F6" s="9">
        <v>1710</v>
      </c>
      <c r="G6" s="10">
        <v>15325888</v>
      </c>
      <c r="H6" s="11">
        <v>34969557734313</v>
      </c>
      <c r="I6" s="12">
        <v>6653</v>
      </c>
      <c r="J6" s="12">
        <v>1037393</v>
      </c>
      <c r="K6" s="13">
        <v>13959987336116</v>
      </c>
    </row>
    <row r="7" spans="3:11" ht="18">
      <c r="C7" s="14">
        <f aca="true" t="shared" si="0" ref="C7:C37">C6+1</f>
        <v>2</v>
      </c>
      <c r="D7" s="15" t="s">
        <v>14</v>
      </c>
      <c r="E7" s="16">
        <v>6904692</v>
      </c>
      <c r="F7" s="16">
        <v>1050</v>
      </c>
      <c r="G7" s="16">
        <v>8834683</v>
      </c>
      <c r="H7" s="17">
        <v>22018723913022</v>
      </c>
      <c r="I7" s="18">
        <v>4952</v>
      </c>
      <c r="J7" s="16">
        <v>774273</v>
      </c>
      <c r="K7" s="13">
        <v>10198984244723</v>
      </c>
    </row>
    <row r="8" spans="3:11" ht="18">
      <c r="C8" s="14">
        <f t="shared" si="0"/>
        <v>3</v>
      </c>
      <c r="D8" s="15" t="s">
        <v>15</v>
      </c>
      <c r="E8" s="16">
        <v>4294662</v>
      </c>
      <c r="F8" s="16">
        <v>675</v>
      </c>
      <c r="G8" s="16">
        <v>4907077</v>
      </c>
      <c r="H8" s="17">
        <v>8030066727578</v>
      </c>
      <c r="I8" s="18">
        <v>2587</v>
      </c>
      <c r="J8" s="16">
        <v>412177</v>
      </c>
      <c r="K8" s="13">
        <v>3170305774992</v>
      </c>
    </row>
    <row r="9" spans="3:11" ht="18">
      <c r="C9" s="14">
        <f t="shared" si="0"/>
        <v>4</v>
      </c>
      <c r="D9" s="15" t="s">
        <v>16</v>
      </c>
      <c r="E9" s="16">
        <v>21788551</v>
      </c>
      <c r="F9" s="16">
        <v>2585</v>
      </c>
      <c r="G9" s="16">
        <v>27235237</v>
      </c>
      <c r="H9" s="17">
        <v>77092420798788</v>
      </c>
      <c r="I9" s="18">
        <v>10885</v>
      </c>
      <c r="J9" s="16">
        <v>1886465</v>
      </c>
      <c r="K9" s="13">
        <v>27210896994100</v>
      </c>
    </row>
    <row r="10" spans="3:11" ht="18">
      <c r="C10" s="14">
        <f t="shared" si="0"/>
        <v>5</v>
      </c>
      <c r="D10" s="15" t="s">
        <v>17</v>
      </c>
      <c r="E10" s="16">
        <v>3565904</v>
      </c>
      <c r="F10" s="16">
        <v>438</v>
      </c>
      <c r="G10" s="16">
        <v>4106507</v>
      </c>
      <c r="H10" s="17">
        <v>14625214094958</v>
      </c>
      <c r="I10" s="18">
        <v>1355</v>
      </c>
      <c r="J10" s="16">
        <v>240833</v>
      </c>
      <c r="K10" s="13">
        <v>4218391045149</v>
      </c>
    </row>
    <row r="11" spans="3:11" ht="18">
      <c r="C11" s="14">
        <f t="shared" si="0"/>
        <v>6</v>
      </c>
      <c r="D11" s="15" t="s">
        <v>18</v>
      </c>
      <c r="E11" s="16">
        <v>5150313</v>
      </c>
      <c r="F11" s="16">
        <v>678</v>
      </c>
      <c r="G11" s="16">
        <v>6099512</v>
      </c>
      <c r="H11" s="17">
        <v>19096273461810</v>
      </c>
      <c r="I11" s="18">
        <v>2898</v>
      </c>
      <c r="J11" s="16">
        <v>573063</v>
      </c>
      <c r="K11" s="13">
        <v>8706142318704</v>
      </c>
    </row>
    <row r="12" spans="3:11" ht="18">
      <c r="C12" s="14">
        <f t="shared" si="0"/>
        <v>7</v>
      </c>
      <c r="D12" s="15" t="s">
        <v>3</v>
      </c>
      <c r="E12" s="16">
        <v>113281106</v>
      </c>
      <c r="F12" s="16">
        <v>10797</v>
      </c>
      <c r="G12" s="16">
        <v>145221176</v>
      </c>
      <c r="H12" s="17">
        <v>465031568704864</v>
      </c>
      <c r="I12" s="18">
        <v>26844</v>
      </c>
      <c r="J12" s="16">
        <v>10344615</v>
      </c>
      <c r="K12" s="13">
        <v>170458193259556</v>
      </c>
    </row>
    <row r="13" spans="3:11" ht="18">
      <c r="C13" s="14">
        <f t="shared" si="0"/>
        <v>8</v>
      </c>
      <c r="D13" s="15" t="s">
        <v>19</v>
      </c>
      <c r="E13" s="16">
        <v>3279016</v>
      </c>
      <c r="F13" s="16">
        <v>510</v>
      </c>
      <c r="G13" s="16">
        <v>4158939</v>
      </c>
      <c r="H13" s="17">
        <v>6373911468498</v>
      </c>
      <c r="I13" s="18">
        <v>2395</v>
      </c>
      <c r="J13" s="16">
        <v>384439</v>
      </c>
      <c r="K13" s="13">
        <v>3960542899674</v>
      </c>
    </row>
    <row r="14" spans="3:11" ht="18">
      <c r="C14" s="14">
        <f t="shared" si="0"/>
        <v>9</v>
      </c>
      <c r="D14" s="15" t="s">
        <v>20</v>
      </c>
      <c r="E14" s="16">
        <v>3024478</v>
      </c>
      <c r="F14" s="16">
        <v>514</v>
      </c>
      <c r="G14" s="16">
        <v>3182452</v>
      </c>
      <c r="H14" s="17">
        <v>3956765839641</v>
      </c>
      <c r="I14" s="18">
        <v>1293</v>
      </c>
      <c r="J14" s="16">
        <v>206579</v>
      </c>
      <c r="K14" s="13">
        <v>2698780448568</v>
      </c>
    </row>
    <row r="15" spans="3:11" ht="18">
      <c r="C15" s="14">
        <f t="shared" si="0"/>
        <v>10</v>
      </c>
      <c r="D15" s="15" t="s">
        <v>21</v>
      </c>
      <c r="E15" s="16">
        <v>21587400</v>
      </c>
      <c r="F15" s="16">
        <v>2818</v>
      </c>
      <c r="G15" s="16">
        <v>27707807</v>
      </c>
      <c r="H15" s="17">
        <v>66991444284540</v>
      </c>
      <c r="I15" s="18">
        <v>9424</v>
      </c>
      <c r="J15" s="16">
        <v>1880676</v>
      </c>
      <c r="K15" s="13">
        <v>23576088691281</v>
      </c>
    </row>
    <row r="16" spans="3:11" ht="18">
      <c r="C16" s="14">
        <f t="shared" si="0"/>
        <v>11</v>
      </c>
      <c r="D16" s="15" t="s">
        <v>22</v>
      </c>
      <c r="E16" s="16">
        <v>2965785</v>
      </c>
      <c r="F16" s="16">
        <v>401</v>
      </c>
      <c r="G16" s="16">
        <v>3517049</v>
      </c>
      <c r="H16" s="17">
        <v>4944143336423</v>
      </c>
      <c r="I16" s="18">
        <v>1428</v>
      </c>
      <c r="J16" s="16">
        <v>238646</v>
      </c>
      <c r="K16" s="13">
        <v>1872788347044</v>
      </c>
    </row>
    <row r="17" spans="3:11" ht="18">
      <c r="C17" s="14">
        <f t="shared" si="0"/>
        <v>12</v>
      </c>
      <c r="D17" s="15" t="s">
        <v>23</v>
      </c>
      <c r="E17" s="16">
        <v>16765325</v>
      </c>
      <c r="F17" s="16">
        <v>1730</v>
      </c>
      <c r="G17" s="16">
        <v>20835843</v>
      </c>
      <c r="H17" s="17">
        <v>48905633747729</v>
      </c>
      <c r="I17" s="18">
        <v>11123</v>
      </c>
      <c r="J17" s="16">
        <v>2016750</v>
      </c>
      <c r="K17" s="13">
        <v>21522933884617</v>
      </c>
    </row>
    <row r="18" spans="3:11" ht="18">
      <c r="C18" s="14">
        <f t="shared" si="0"/>
        <v>13</v>
      </c>
      <c r="D18" s="15" t="s">
        <v>24</v>
      </c>
      <c r="E18" s="16">
        <v>3700241</v>
      </c>
      <c r="F18" s="16">
        <v>553</v>
      </c>
      <c r="G18" s="16">
        <v>4176476</v>
      </c>
      <c r="H18" s="17">
        <v>6500463950021</v>
      </c>
      <c r="I18" s="18">
        <v>1893</v>
      </c>
      <c r="J18" s="16">
        <v>318831</v>
      </c>
      <c r="K18" s="13">
        <v>3417556251728</v>
      </c>
    </row>
    <row r="19" spans="3:11" ht="18">
      <c r="C19" s="14">
        <f t="shared" si="0"/>
        <v>14</v>
      </c>
      <c r="D19" s="15" t="s">
        <v>25</v>
      </c>
      <c r="E19" s="16">
        <v>3556900</v>
      </c>
      <c r="F19" s="16">
        <v>253</v>
      </c>
      <c r="G19" s="16">
        <v>3326158</v>
      </c>
      <c r="H19" s="17">
        <v>16082040681411</v>
      </c>
      <c r="I19" s="18">
        <v>288</v>
      </c>
      <c r="J19" s="16">
        <v>65537</v>
      </c>
      <c r="K19" s="13">
        <v>2932273559598</v>
      </c>
    </row>
    <row r="20" spans="3:11" ht="18">
      <c r="C20" s="14">
        <f t="shared" si="0"/>
        <v>15</v>
      </c>
      <c r="D20" s="15" t="s">
        <v>26</v>
      </c>
      <c r="E20" s="16">
        <v>3761229</v>
      </c>
      <c r="F20" s="16">
        <v>562</v>
      </c>
      <c r="G20" s="16">
        <v>4084609</v>
      </c>
      <c r="H20" s="17">
        <v>5699460545734</v>
      </c>
      <c r="I20" s="18">
        <v>1622</v>
      </c>
      <c r="J20" s="16">
        <v>280454</v>
      </c>
      <c r="K20" s="13">
        <v>2699751162743</v>
      </c>
    </row>
    <row r="21" spans="3:11" ht="18">
      <c r="C21" s="14">
        <f t="shared" si="0"/>
        <v>16</v>
      </c>
      <c r="D21" s="15" t="s">
        <v>27</v>
      </c>
      <c r="E21" s="16">
        <v>6235391</v>
      </c>
      <c r="F21" s="16">
        <v>825</v>
      </c>
      <c r="G21" s="16">
        <v>7850580</v>
      </c>
      <c r="H21" s="17">
        <v>26504499150227</v>
      </c>
      <c r="I21" s="18">
        <v>1662</v>
      </c>
      <c r="J21" s="16">
        <v>411640</v>
      </c>
      <c r="K21" s="13">
        <v>7333742712616</v>
      </c>
    </row>
    <row r="22" spans="3:11" ht="18">
      <c r="C22" s="14">
        <f t="shared" si="0"/>
        <v>17</v>
      </c>
      <c r="D22" s="15" t="s">
        <v>28</v>
      </c>
      <c r="E22" s="16">
        <v>18226781</v>
      </c>
      <c r="F22" s="16">
        <v>2301</v>
      </c>
      <c r="G22" s="16">
        <v>23034213</v>
      </c>
      <c r="H22" s="17">
        <v>61059354891498</v>
      </c>
      <c r="I22" s="18">
        <v>9587</v>
      </c>
      <c r="J22" s="16">
        <v>2029650</v>
      </c>
      <c r="K22" s="13">
        <v>23739888327262</v>
      </c>
    </row>
    <row r="23" spans="3:11" ht="18">
      <c r="C23" s="14">
        <f t="shared" si="0"/>
        <v>18</v>
      </c>
      <c r="D23" s="15" t="s">
        <v>29</v>
      </c>
      <c r="E23" s="16">
        <v>5501369</v>
      </c>
      <c r="F23" s="16">
        <v>670</v>
      </c>
      <c r="G23" s="16">
        <v>6640038</v>
      </c>
      <c r="H23" s="17">
        <v>11991059829458</v>
      </c>
      <c r="I23" s="18">
        <v>2253</v>
      </c>
      <c r="J23" s="16">
        <v>391805</v>
      </c>
      <c r="K23" s="13">
        <v>4914254012101</v>
      </c>
    </row>
    <row r="24" spans="3:11" ht="18">
      <c r="C24" s="14">
        <f t="shared" si="0"/>
        <v>19</v>
      </c>
      <c r="D24" s="15" t="s">
        <v>30</v>
      </c>
      <c r="E24" s="16">
        <v>5676301</v>
      </c>
      <c r="F24" s="16">
        <v>655</v>
      </c>
      <c r="G24" s="16">
        <v>5771650</v>
      </c>
      <c r="H24" s="17">
        <v>12476689741488</v>
      </c>
      <c r="I24" s="18">
        <v>1759</v>
      </c>
      <c r="J24" s="16">
        <v>356649</v>
      </c>
      <c r="K24" s="13">
        <v>6271659847886</v>
      </c>
    </row>
    <row r="25" spans="3:11" ht="18">
      <c r="C25" s="14">
        <f t="shared" si="0"/>
        <v>20</v>
      </c>
      <c r="D25" s="15" t="s">
        <v>31</v>
      </c>
      <c r="E25" s="16">
        <v>5025080</v>
      </c>
      <c r="F25" s="16">
        <v>675</v>
      </c>
      <c r="G25" s="16">
        <v>6418569</v>
      </c>
      <c r="H25" s="17">
        <v>21587890561128</v>
      </c>
      <c r="I25" s="18">
        <v>2274</v>
      </c>
      <c r="J25" s="16">
        <v>366108</v>
      </c>
      <c r="K25" s="13">
        <v>6701115285532</v>
      </c>
    </row>
    <row r="26" spans="3:11" ht="18">
      <c r="C26" s="14">
        <f t="shared" si="0"/>
        <v>21</v>
      </c>
      <c r="D26" s="15" t="s">
        <v>32</v>
      </c>
      <c r="E26" s="16">
        <v>10069574</v>
      </c>
      <c r="F26" s="16">
        <v>1419</v>
      </c>
      <c r="G26" s="16">
        <v>12737381</v>
      </c>
      <c r="H26" s="17">
        <v>23286773624215</v>
      </c>
      <c r="I26" s="18">
        <v>4161</v>
      </c>
      <c r="J26" s="16">
        <v>858492</v>
      </c>
      <c r="K26" s="13">
        <v>9249760403211</v>
      </c>
    </row>
    <row r="27" spans="3:11" ht="18">
      <c r="C27" s="14">
        <f t="shared" si="0"/>
        <v>22</v>
      </c>
      <c r="D27" s="15" t="s">
        <v>33</v>
      </c>
      <c r="E27" s="16">
        <v>6855883</v>
      </c>
      <c r="F27" s="16">
        <v>907</v>
      </c>
      <c r="G27" s="16">
        <v>8375466</v>
      </c>
      <c r="H27" s="17">
        <v>20567646427877</v>
      </c>
      <c r="I27" s="18">
        <v>2887</v>
      </c>
      <c r="J27" s="16">
        <v>536112</v>
      </c>
      <c r="K27" s="13">
        <v>7595462271993</v>
      </c>
    </row>
    <row r="28" spans="3:11" ht="18">
      <c r="C28" s="14">
        <f t="shared" si="0"/>
        <v>23</v>
      </c>
      <c r="D28" s="15" t="s">
        <v>34</v>
      </c>
      <c r="E28" s="16">
        <v>2535386</v>
      </c>
      <c r="F28" s="16">
        <v>332</v>
      </c>
      <c r="G28" s="16">
        <v>3480829</v>
      </c>
      <c r="H28" s="17">
        <v>5115219374059</v>
      </c>
      <c r="I28" s="18">
        <v>853</v>
      </c>
      <c r="J28" s="16">
        <v>199399</v>
      </c>
      <c r="K28" s="13">
        <v>2041578029807</v>
      </c>
    </row>
    <row r="29" spans="3:11" ht="18">
      <c r="C29" s="14">
        <f t="shared" si="0"/>
        <v>24</v>
      </c>
      <c r="D29" s="15" t="s">
        <v>35</v>
      </c>
      <c r="E29" s="16">
        <v>6245964</v>
      </c>
      <c r="F29" s="16">
        <v>671</v>
      </c>
      <c r="G29" s="16">
        <v>6620068</v>
      </c>
      <c r="H29" s="17">
        <v>10615736077781</v>
      </c>
      <c r="I29" s="18">
        <v>2566</v>
      </c>
      <c r="J29" s="16">
        <v>551529</v>
      </c>
      <c r="K29" s="13">
        <v>4722708226055</v>
      </c>
    </row>
    <row r="30" spans="3:11" ht="18">
      <c r="C30" s="14">
        <f t="shared" si="0"/>
        <v>25</v>
      </c>
      <c r="D30" s="15" t="s">
        <v>36</v>
      </c>
      <c r="E30" s="16">
        <v>9978445</v>
      </c>
      <c r="F30" s="16">
        <v>1163</v>
      </c>
      <c r="G30" s="16">
        <v>12722064</v>
      </c>
      <c r="H30" s="17">
        <v>20208435083164</v>
      </c>
      <c r="I30" s="18">
        <v>4624</v>
      </c>
      <c r="J30" s="16">
        <v>850725</v>
      </c>
      <c r="K30" s="13">
        <v>8540584968359</v>
      </c>
    </row>
    <row r="31" spans="3:11" ht="18">
      <c r="C31" s="14">
        <f t="shared" si="0"/>
        <v>26</v>
      </c>
      <c r="D31" s="15" t="s">
        <v>37</v>
      </c>
      <c r="E31" s="16">
        <v>5256597</v>
      </c>
      <c r="F31" s="16">
        <v>757</v>
      </c>
      <c r="G31" s="16">
        <v>6762535</v>
      </c>
      <c r="H31" s="17">
        <v>9982338683978</v>
      </c>
      <c r="I31" s="18">
        <v>2665</v>
      </c>
      <c r="J31" s="16">
        <v>463807</v>
      </c>
      <c r="K31" s="13">
        <v>4484125907593</v>
      </c>
    </row>
    <row r="32" spans="3:11" ht="18">
      <c r="C32" s="14">
        <f t="shared" si="0"/>
        <v>27</v>
      </c>
      <c r="D32" s="15" t="s">
        <v>38</v>
      </c>
      <c r="E32" s="16">
        <v>11651943</v>
      </c>
      <c r="F32" s="16">
        <v>1539</v>
      </c>
      <c r="G32" s="16">
        <v>16067192</v>
      </c>
      <c r="H32" s="17">
        <v>33764655091708</v>
      </c>
      <c r="I32" s="18">
        <v>5754</v>
      </c>
      <c r="J32" s="16">
        <v>1070543</v>
      </c>
      <c r="K32" s="13">
        <v>14328687716216</v>
      </c>
    </row>
    <row r="33" spans="3:11" ht="18">
      <c r="C33" s="14">
        <f t="shared" si="0"/>
        <v>28</v>
      </c>
      <c r="D33" s="15" t="s">
        <v>39</v>
      </c>
      <c r="E33" s="16">
        <v>6158002</v>
      </c>
      <c r="F33" s="16">
        <v>781</v>
      </c>
      <c r="G33" s="16">
        <v>6948186</v>
      </c>
      <c r="H33" s="17">
        <v>11763533124854</v>
      </c>
      <c r="I33" s="18">
        <v>2721</v>
      </c>
      <c r="J33" s="16">
        <v>525934</v>
      </c>
      <c r="K33" s="13">
        <v>6758138580224</v>
      </c>
    </row>
    <row r="34" spans="3:11" ht="18">
      <c r="C34" s="14">
        <f t="shared" si="0"/>
        <v>29</v>
      </c>
      <c r="D34" s="15" t="s">
        <v>40</v>
      </c>
      <c r="E34" s="16">
        <v>1078128</v>
      </c>
      <c r="F34" s="16">
        <v>249</v>
      </c>
      <c r="G34" s="16">
        <v>898600</v>
      </c>
      <c r="H34" s="17">
        <v>5208959593020</v>
      </c>
      <c r="I34" s="18">
        <v>1989</v>
      </c>
      <c r="J34" s="16">
        <v>225247</v>
      </c>
      <c r="K34" s="13">
        <v>1033604412203</v>
      </c>
    </row>
    <row r="35" spans="3:11" ht="18">
      <c r="C35" s="14">
        <f t="shared" si="0"/>
        <v>30</v>
      </c>
      <c r="D35" s="15" t="s">
        <v>41</v>
      </c>
      <c r="E35" s="16">
        <v>6443814</v>
      </c>
      <c r="F35" s="16">
        <v>911</v>
      </c>
      <c r="G35" s="16">
        <v>8575550</v>
      </c>
      <c r="H35" s="17">
        <v>27829201436420</v>
      </c>
      <c r="I35" s="18">
        <v>2905</v>
      </c>
      <c r="J35" s="16">
        <v>626461</v>
      </c>
      <c r="K35" s="13">
        <v>11675789629405</v>
      </c>
    </row>
    <row r="36" spans="3:11" ht="18">
      <c r="C36" s="14">
        <f t="shared" si="0"/>
        <v>31</v>
      </c>
      <c r="D36" s="15" t="s">
        <v>42</v>
      </c>
      <c r="E36" s="16">
        <v>5245684</v>
      </c>
      <c r="F36" s="16">
        <v>713</v>
      </c>
      <c r="G36" s="16">
        <v>6950425</v>
      </c>
      <c r="H36" s="17">
        <v>11110936834172</v>
      </c>
      <c r="I36" s="18">
        <v>3734</v>
      </c>
      <c r="J36" s="16">
        <v>656932</v>
      </c>
      <c r="K36" s="13">
        <v>5854559498407</v>
      </c>
    </row>
    <row r="37" spans="3:11" ht="18.75" thickBot="1">
      <c r="C37" s="14">
        <f t="shared" si="0"/>
        <v>32</v>
      </c>
      <c r="D37" s="15" t="s">
        <v>43</v>
      </c>
      <c r="E37" s="16">
        <v>5546199</v>
      </c>
      <c r="F37" s="16">
        <v>906</v>
      </c>
      <c r="G37" s="16">
        <v>6567785</v>
      </c>
      <c r="H37" s="17">
        <v>15505542773043</v>
      </c>
      <c r="I37" s="18">
        <v>2084</v>
      </c>
      <c r="J37" s="16">
        <v>357802</v>
      </c>
      <c r="K37" s="13">
        <v>6109839116255</v>
      </c>
    </row>
    <row r="38" spans="3:11" ht="18.75" thickBot="1">
      <c r="C38" s="58" t="s">
        <v>4</v>
      </c>
      <c r="D38" s="59"/>
      <c r="E38" s="19">
        <f aca="true" t="shared" si="1" ref="E38:K38">SUM(E6:E37)</f>
        <v>343602414</v>
      </c>
      <c r="F38" s="20">
        <f t="shared" si="1"/>
        <v>40748</v>
      </c>
      <c r="G38" s="20">
        <f t="shared" si="1"/>
        <v>429140544</v>
      </c>
      <c r="H38" s="20">
        <f t="shared" si="1"/>
        <v>1128896161587420</v>
      </c>
      <c r="I38" s="21">
        <f t="shared" si="1"/>
        <v>140118</v>
      </c>
      <c r="J38" s="20">
        <f t="shared" si="1"/>
        <v>31139566</v>
      </c>
      <c r="K38" s="22">
        <f t="shared" si="1"/>
        <v>431959115163718</v>
      </c>
    </row>
    <row r="39" spans="5:8" ht="16.5" thickTop="1">
      <c r="E39" s="47"/>
      <c r="F39" s="48"/>
      <c r="G39" s="48"/>
      <c r="H39" s="48"/>
    </row>
    <row r="41" ht="15">
      <c r="E41" s="23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N41"/>
  <sheetViews>
    <sheetView rightToLeft="1" tabSelected="1" zoomScalePageLayoutView="0" workbookViewId="0" topLeftCell="A1">
      <selection activeCell="J17" sqref="J17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421875" style="1" bestFit="1" customWidth="1"/>
    <col min="4" max="5" width="12.140625" style="1" bestFit="1" customWidth="1"/>
    <col min="6" max="6" width="7.140625" style="1" bestFit="1" customWidth="1"/>
    <col min="7" max="7" width="12.140625" style="1" bestFit="1" customWidth="1"/>
    <col min="8" max="8" width="20.140625" style="1" bestFit="1" customWidth="1"/>
    <col min="9" max="9" width="7.140625" style="1" bestFit="1" customWidth="1"/>
    <col min="10" max="10" width="11.00390625" style="1" bestFit="1" customWidth="1"/>
    <col min="11" max="11" width="20.140625" style="1" bestFit="1" customWidth="1"/>
    <col min="12" max="16384" width="9.140625" style="1" customWidth="1"/>
  </cols>
  <sheetData>
    <row r="1" spans="3:11" ht="70.5" customHeight="1">
      <c r="C1" s="49" t="s">
        <v>6</v>
      </c>
      <c r="D1" s="49"/>
      <c r="E1" s="49"/>
      <c r="F1" s="49"/>
      <c r="G1" s="49"/>
      <c r="H1" s="49"/>
      <c r="I1" s="49"/>
      <c r="J1" s="49"/>
      <c r="K1" s="49"/>
    </row>
    <row r="2" spans="3:11" ht="18.75" customHeight="1">
      <c r="C2" s="49" t="s">
        <v>7</v>
      </c>
      <c r="D2" s="49"/>
      <c r="E2" s="49"/>
      <c r="F2" s="49"/>
      <c r="G2" s="49"/>
      <c r="H2" s="49"/>
      <c r="I2" s="49"/>
      <c r="J2" s="49"/>
      <c r="K2" s="49"/>
    </row>
    <row r="3" spans="3:14" ht="29.25" customHeight="1" thickBot="1">
      <c r="C3" s="50" t="s">
        <v>44</v>
      </c>
      <c r="D3" s="51"/>
      <c r="E3" s="51"/>
      <c r="F3" s="51"/>
      <c r="G3" s="51"/>
      <c r="H3" s="51"/>
      <c r="I3" s="51"/>
      <c r="J3" s="51"/>
      <c r="K3" s="51"/>
      <c r="L3" s="2"/>
      <c r="M3" s="2"/>
      <c r="N3" s="2"/>
    </row>
    <row r="4" spans="3:11" ht="18" customHeight="1" thickTop="1">
      <c r="C4" s="52" t="s">
        <v>0</v>
      </c>
      <c r="D4" s="54" t="s">
        <v>8</v>
      </c>
      <c r="E4" s="3" t="s">
        <v>5</v>
      </c>
      <c r="F4" s="56" t="s">
        <v>1</v>
      </c>
      <c r="G4" s="56"/>
      <c r="H4" s="56"/>
      <c r="I4" s="56" t="s">
        <v>2</v>
      </c>
      <c r="J4" s="56"/>
      <c r="K4" s="57"/>
    </row>
    <row r="5" spans="3:11" ht="18" customHeight="1" thickBot="1">
      <c r="C5" s="53"/>
      <c r="D5" s="55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12092486</v>
      </c>
      <c r="F6" s="9">
        <v>1605</v>
      </c>
      <c r="G6" s="10">
        <v>12488579</v>
      </c>
      <c r="H6" s="11">
        <v>28656137489759</v>
      </c>
      <c r="I6" s="12">
        <v>2842</v>
      </c>
      <c r="J6" s="12">
        <v>552567</v>
      </c>
      <c r="K6" s="13">
        <v>11143069748751</v>
      </c>
    </row>
    <row r="7" spans="3:11" ht="18">
      <c r="C7" s="14">
        <f aca="true" t="shared" si="0" ref="C7:C37">C6+1</f>
        <v>2</v>
      </c>
      <c r="D7" s="15" t="s">
        <v>14</v>
      </c>
      <c r="E7" s="16">
        <v>8250532</v>
      </c>
      <c r="F7" s="16">
        <v>1254</v>
      </c>
      <c r="G7" s="16">
        <v>8739974</v>
      </c>
      <c r="H7" s="17">
        <v>27279445177035</v>
      </c>
      <c r="I7" s="18">
        <v>2111</v>
      </c>
      <c r="J7" s="16">
        <v>443792</v>
      </c>
      <c r="K7" s="13">
        <v>8671655674635</v>
      </c>
    </row>
    <row r="8" spans="3:11" ht="18">
      <c r="C8" s="14">
        <f t="shared" si="0"/>
        <v>3</v>
      </c>
      <c r="D8" s="15" t="s">
        <v>15</v>
      </c>
      <c r="E8" s="16">
        <v>4253262</v>
      </c>
      <c r="F8" s="16">
        <v>709</v>
      </c>
      <c r="G8" s="16">
        <v>4202362</v>
      </c>
      <c r="H8" s="17">
        <v>7101071132224</v>
      </c>
      <c r="I8" s="18">
        <v>1121</v>
      </c>
      <c r="J8" s="16">
        <v>174589</v>
      </c>
      <c r="K8" s="13">
        <v>2572641582949</v>
      </c>
    </row>
    <row r="9" spans="3:11" ht="18">
      <c r="C9" s="14">
        <f t="shared" si="0"/>
        <v>4</v>
      </c>
      <c r="D9" s="15" t="s">
        <v>16</v>
      </c>
      <c r="E9" s="16">
        <v>21592501</v>
      </c>
      <c r="F9" s="16">
        <v>2413</v>
      </c>
      <c r="G9" s="16">
        <v>21232080</v>
      </c>
      <c r="H9" s="17">
        <v>57188027152552</v>
      </c>
      <c r="I9" s="18">
        <v>4931</v>
      </c>
      <c r="J9" s="16">
        <v>870591</v>
      </c>
      <c r="K9" s="13">
        <v>18367054921261</v>
      </c>
    </row>
    <row r="10" spans="3:11" ht="18">
      <c r="C10" s="14">
        <f t="shared" si="0"/>
        <v>5</v>
      </c>
      <c r="D10" s="15" t="s">
        <v>17</v>
      </c>
      <c r="E10" s="16">
        <v>3148682</v>
      </c>
      <c r="F10" s="16">
        <v>500</v>
      </c>
      <c r="G10" s="16">
        <v>3076562</v>
      </c>
      <c r="H10" s="17">
        <v>5119498521408</v>
      </c>
      <c r="I10" s="18">
        <v>643</v>
      </c>
      <c r="J10" s="16">
        <v>111969</v>
      </c>
      <c r="K10" s="13">
        <v>2183638977502</v>
      </c>
    </row>
    <row r="11" spans="3:11" ht="18">
      <c r="C11" s="14">
        <f t="shared" si="0"/>
        <v>6</v>
      </c>
      <c r="D11" s="15" t="s">
        <v>18</v>
      </c>
      <c r="E11" s="16">
        <v>4650028</v>
      </c>
      <c r="F11" s="16">
        <v>697</v>
      </c>
      <c r="G11" s="16">
        <v>5156219</v>
      </c>
      <c r="H11" s="17">
        <v>14269867399221</v>
      </c>
      <c r="I11" s="18">
        <v>1139</v>
      </c>
      <c r="J11" s="16">
        <v>252876</v>
      </c>
      <c r="K11" s="13">
        <v>5919948261968</v>
      </c>
    </row>
    <row r="12" spans="3:11" ht="18">
      <c r="C12" s="14">
        <f t="shared" si="0"/>
        <v>7</v>
      </c>
      <c r="D12" s="15" t="s">
        <v>3</v>
      </c>
      <c r="E12" s="16">
        <v>111139587</v>
      </c>
      <c r="F12" s="16">
        <v>10616</v>
      </c>
      <c r="G12" s="16">
        <v>126563820</v>
      </c>
      <c r="H12" s="17">
        <v>336091525326906</v>
      </c>
      <c r="I12" s="18">
        <v>14469</v>
      </c>
      <c r="J12" s="16">
        <v>6835715</v>
      </c>
      <c r="K12" s="13">
        <v>110498257548526</v>
      </c>
    </row>
    <row r="13" spans="3:11" ht="18">
      <c r="C13" s="14">
        <f t="shared" si="0"/>
        <v>8</v>
      </c>
      <c r="D13" s="15" t="s">
        <v>19</v>
      </c>
      <c r="E13" s="16">
        <v>3755935</v>
      </c>
      <c r="F13" s="16">
        <v>552</v>
      </c>
      <c r="G13" s="16">
        <v>3538691</v>
      </c>
      <c r="H13" s="17">
        <v>5665406650054</v>
      </c>
      <c r="I13" s="18">
        <v>1044</v>
      </c>
      <c r="J13" s="16">
        <v>180507</v>
      </c>
      <c r="K13" s="13">
        <v>2627100815968</v>
      </c>
    </row>
    <row r="14" spans="3:11" ht="18">
      <c r="C14" s="14">
        <f t="shared" si="0"/>
        <v>9</v>
      </c>
      <c r="D14" s="15" t="s">
        <v>20</v>
      </c>
      <c r="E14" s="16">
        <v>3053125</v>
      </c>
      <c r="F14" s="16">
        <v>640</v>
      </c>
      <c r="G14" s="16">
        <v>3685160</v>
      </c>
      <c r="H14" s="17">
        <v>4966660108169</v>
      </c>
      <c r="I14" s="18">
        <v>854</v>
      </c>
      <c r="J14" s="16">
        <v>124654</v>
      </c>
      <c r="K14" s="13">
        <v>1607109251921</v>
      </c>
    </row>
    <row r="15" spans="3:11" ht="18">
      <c r="C15" s="14">
        <f t="shared" si="0"/>
        <v>10</v>
      </c>
      <c r="D15" s="15" t="s">
        <v>21</v>
      </c>
      <c r="E15" s="16">
        <v>19322337</v>
      </c>
      <c r="F15" s="16">
        <v>2462</v>
      </c>
      <c r="G15" s="16">
        <v>20777954</v>
      </c>
      <c r="H15" s="17">
        <v>49571336055866</v>
      </c>
      <c r="I15" s="18">
        <v>4238</v>
      </c>
      <c r="J15" s="16">
        <v>868895</v>
      </c>
      <c r="K15" s="13">
        <v>16493295284115</v>
      </c>
    </row>
    <row r="16" spans="3:11" ht="18">
      <c r="C16" s="14">
        <f t="shared" si="0"/>
        <v>11</v>
      </c>
      <c r="D16" s="15" t="s">
        <v>22</v>
      </c>
      <c r="E16" s="16">
        <v>4938033</v>
      </c>
      <c r="F16" s="16">
        <v>613</v>
      </c>
      <c r="G16" s="16">
        <v>4230406</v>
      </c>
      <c r="H16" s="17">
        <v>6572568429775</v>
      </c>
      <c r="I16" s="18">
        <v>898</v>
      </c>
      <c r="J16" s="16">
        <v>152367</v>
      </c>
      <c r="K16" s="13">
        <v>2707646499618</v>
      </c>
    </row>
    <row r="17" spans="3:11" ht="18">
      <c r="C17" s="14">
        <f t="shared" si="0"/>
        <v>12</v>
      </c>
      <c r="D17" s="15" t="s">
        <v>23</v>
      </c>
      <c r="E17" s="16">
        <v>14462827</v>
      </c>
      <c r="F17" s="16">
        <v>1543</v>
      </c>
      <c r="G17" s="16">
        <v>16382702</v>
      </c>
      <c r="H17" s="17">
        <v>35342056199006</v>
      </c>
      <c r="I17" s="18">
        <v>2894</v>
      </c>
      <c r="J17" s="16">
        <v>581466</v>
      </c>
      <c r="K17" s="13">
        <v>13141058266248</v>
      </c>
    </row>
    <row r="18" spans="3:11" ht="18">
      <c r="C18" s="14">
        <f t="shared" si="0"/>
        <v>13</v>
      </c>
      <c r="D18" s="15" t="s">
        <v>24</v>
      </c>
      <c r="E18" s="16">
        <v>5564623</v>
      </c>
      <c r="F18" s="16">
        <v>712</v>
      </c>
      <c r="G18" s="16">
        <v>4550749</v>
      </c>
      <c r="H18" s="17">
        <v>8079626828311</v>
      </c>
      <c r="I18" s="18">
        <v>1252</v>
      </c>
      <c r="J18" s="16">
        <v>208673</v>
      </c>
      <c r="K18" s="13">
        <v>3553665890896</v>
      </c>
    </row>
    <row r="19" spans="3:11" ht="18">
      <c r="C19" s="14">
        <f t="shared" si="0"/>
        <v>14</v>
      </c>
      <c r="D19" s="15" t="s">
        <v>25</v>
      </c>
      <c r="E19" s="16">
        <v>3496923</v>
      </c>
      <c r="F19" s="16">
        <v>269</v>
      </c>
      <c r="G19" s="16">
        <v>2699873</v>
      </c>
      <c r="H19" s="17">
        <v>12462102604909</v>
      </c>
      <c r="I19" s="18">
        <v>290</v>
      </c>
      <c r="J19" s="16">
        <v>55860</v>
      </c>
      <c r="K19" s="13">
        <v>2241104163111</v>
      </c>
    </row>
    <row r="20" spans="3:11" ht="18">
      <c r="C20" s="14">
        <f t="shared" si="0"/>
        <v>15</v>
      </c>
      <c r="D20" s="15" t="s">
        <v>26</v>
      </c>
      <c r="E20" s="16">
        <v>3677201</v>
      </c>
      <c r="F20" s="16">
        <v>557</v>
      </c>
      <c r="G20" s="16">
        <v>3092326</v>
      </c>
      <c r="H20" s="17">
        <v>4386600899679</v>
      </c>
      <c r="I20" s="18">
        <v>945</v>
      </c>
      <c r="J20" s="16">
        <v>163678</v>
      </c>
      <c r="K20" s="13">
        <v>2080533633431</v>
      </c>
    </row>
    <row r="21" spans="3:11" ht="18">
      <c r="C21" s="14">
        <f t="shared" si="0"/>
        <v>16</v>
      </c>
      <c r="D21" s="15" t="s">
        <v>27</v>
      </c>
      <c r="E21" s="16">
        <v>5603919</v>
      </c>
      <c r="F21" s="16">
        <v>791</v>
      </c>
      <c r="G21" s="16">
        <v>6324904</v>
      </c>
      <c r="H21" s="17">
        <v>21636064960455</v>
      </c>
      <c r="I21" s="18">
        <v>1128</v>
      </c>
      <c r="J21" s="16">
        <v>261508</v>
      </c>
      <c r="K21" s="13">
        <v>6028033410993</v>
      </c>
    </row>
    <row r="22" spans="3:11" ht="18">
      <c r="C22" s="14">
        <f t="shared" si="0"/>
        <v>17</v>
      </c>
      <c r="D22" s="15" t="s">
        <v>28</v>
      </c>
      <c r="E22" s="16">
        <v>16724083</v>
      </c>
      <c r="F22" s="16">
        <v>2156</v>
      </c>
      <c r="G22" s="16">
        <v>18189192</v>
      </c>
      <c r="H22" s="17">
        <v>47643839212967</v>
      </c>
      <c r="I22" s="18">
        <v>3724</v>
      </c>
      <c r="J22" s="16">
        <v>778968</v>
      </c>
      <c r="K22" s="13">
        <v>14951671354202</v>
      </c>
    </row>
    <row r="23" spans="3:11" ht="18">
      <c r="C23" s="14">
        <f t="shared" si="0"/>
        <v>18</v>
      </c>
      <c r="D23" s="15" t="s">
        <v>29</v>
      </c>
      <c r="E23" s="16">
        <v>6861273</v>
      </c>
      <c r="F23" s="16">
        <v>831</v>
      </c>
      <c r="G23" s="16">
        <v>5889304</v>
      </c>
      <c r="H23" s="17">
        <v>11514126860722</v>
      </c>
      <c r="I23" s="18">
        <v>1265</v>
      </c>
      <c r="J23" s="16">
        <v>227411</v>
      </c>
      <c r="K23" s="13">
        <v>4691656560732</v>
      </c>
    </row>
    <row r="24" spans="3:11" ht="18">
      <c r="C24" s="14">
        <f t="shared" si="0"/>
        <v>19</v>
      </c>
      <c r="D24" s="15" t="s">
        <v>30</v>
      </c>
      <c r="E24" s="16">
        <v>5465629</v>
      </c>
      <c r="F24" s="16">
        <v>645</v>
      </c>
      <c r="G24" s="16">
        <v>4764827</v>
      </c>
      <c r="H24" s="17">
        <v>9882100763952</v>
      </c>
      <c r="I24" s="18">
        <v>951</v>
      </c>
      <c r="J24" s="16">
        <v>201825</v>
      </c>
      <c r="K24" s="13">
        <v>4600841186298</v>
      </c>
    </row>
    <row r="25" spans="3:11" ht="18">
      <c r="C25" s="14">
        <f t="shared" si="0"/>
        <v>20</v>
      </c>
      <c r="D25" s="15" t="s">
        <v>31</v>
      </c>
      <c r="E25" s="16">
        <v>4978206</v>
      </c>
      <c r="F25" s="16">
        <v>689</v>
      </c>
      <c r="G25" s="16">
        <v>5271319</v>
      </c>
      <c r="H25" s="17">
        <v>17514950467397</v>
      </c>
      <c r="I25" s="18">
        <v>909</v>
      </c>
      <c r="J25" s="16">
        <v>211209</v>
      </c>
      <c r="K25" s="13">
        <v>4774708239836</v>
      </c>
    </row>
    <row r="26" spans="3:11" ht="18">
      <c r="C26" s="14">
        <f t="shared" si="0"/>
        <v>21</v>
      </c>
      <c r="D26" s="15" t="s">
        <v>32</v>
      </c>
      <c r="E26" s="16">
        <v>9878588</v>
      </c>
      <c r="F26" s="16">
        <v>1334</v>
      </c>
      <c r="G26" s="16">
        <v>10546480</v>
      </c>
      <c r="H26" s="17">
        <v>18032134512445</v>
      </c>
      <c r="I26" s="18">
        <v>2424</v>
      </c>
      <c r="J26" s="16">
        <v>433882</v>
      </c>
      <c r="K26" s="13">
        <v>6787005451475</v>
      </c>
    </row>
    <row r="27" spans="3:11" ht="18">
      <c r="C27" s="14">
        <f t="shared" si="0"/>
        <v>22</v>
      </c>
      <c r="D27" s="15" t="s">
        <v>33</v>
      </c>
      <c r="E27" s="16">
        <v>6899938</v>
      </c>
      <c r="F27" s="16">
        <v>947</v>
      </c>
      <c r="G27" s="16">
        <v>6931667</v>
      </c>
      <c r="H27" s="17">
        <v>16724965391455</v>
      </c>
      <c r="I27" s="18">
        <v>1553</v>
      </c>
      <c r="J27" s="16">
        <v>282023</v>
      </c>
      <c r="K27" s="13">
        <v>5792188379611</v>
      </c>
    </row>
    <row r="28" spans="3:11" ht="18">
      <c r="C28" s="14">
        <f t="shared" si="0"/>
        <v>23</v>
      </c>
      <c r="D28" s="15" t="s">
        <v>34</v>
      </c>
      <c r="E28" s="16">
        <v>3142575</v>
      </c>
      <c r="F28" s="16">
        <v>389</v>
      </c>
      <c r="G28" s="16">
        <v>2772026</v>
      </c>
      <c r="H28" s="17">
        <v>4205679281927</v>
      </c>
      <c r="I28" s="18">
        <v>525</v>
      </c>
      <c r="J28" s="16">
        <v>85711</v>
      </c>
      <c r="K28" s="13">
        <v>1552318219294</v>
      </c>
    </row>
    <row r="29" spans="3:11" ht="18">
      <c r="C29" s="14">
        <f t="shared" si="0"/>
        <v>24</v>
      </c>
      <c r="D29" s="15" t="s">
        <v>35</v>
      </c>
      <c r="E29" s="16">
        <v>5864059</v>
      </c>
      <c r="F29" s="16">
        <v>651</v>
      </c>
      <c r="G29" s="16">
        <v>5771020</v>
      </c>
      <c r="H29" s="17">
        <v>9278126868637</v>
      </c>
      <c r="I29" s="18">
        <v>1364</v>
      </c>
      <c r="J29" s="16">
        <v>391764</v>
      </c>
      <c r="K29" s="13">
        <v>3837412031330</v>
      </c>
    </row>
    <row r="30" spans="3:11" ht="18">
      <c r="C30" s="14">
        <f t="shared" si="0"/>
        <v>25</v>
      </c>
      <c r="D30" s="15" t="s">
        <v>36</v>
      </c>
      <c r="E30" s="16">
        <v>9552750</v>
      </c>
      <c r="F30" s="16">
        <v>1107</v>
      </c>
      <c r="G30" s="16">
        <v>10564440</v>
      </c>
      <c r="H30" s="17">
        <v>17469555757896</v>
      </c>
      <c r="I30" s="18">
        <v>2317</v>
      </c>
      <c r="J30" s="16">
        <v>558262</v>
      </c>
      <c r="K30" s="13">
        <v>6789983206487</v>
      </c>
    </row>
    <row r="31" spans="3:11" ht="18">
      <c r="C31" s="14">
        <f t="shared" si="0"/>
        <v>26</v>
      </c>
      <c r="D31" s="15" t="s">
        <v>37</v>
      </c>
      <c r="E31" s="16">
        <v>5601364</v>
      </c>
      <c r="F31" s="16">
        <v>795</v>
      </c>
      <c r="G31" s="16">
        <v>5930172</v>
      </c>
      <c r="H31" s="17">
        <v>8905912221829</v>
      </c>
      <c r="I31" s="18">
        <v>1304</v>
      </c>
      <c r="J31" s="16">
        <v>246359</v>
      </c>
      <c r="K31" s="13">
        <v>3583006670813</v>
      </c>
    </row>
    <row r="32" spans="3:11" ht="18">
      <c r="C32" s="14">
        <f t="shared" si="0"/>
        <v>27</v>
      </c>
      <c r="D32" s="15" t="s">
        <v>38</v>
      </c>
      <c r="E32" s="16">
        <v>10909650</v>
      </c>
      <c r="F32" s="16">
        <v>1461</v>
      </c>
      <c r="G32" s="16">
        <v>12588822</v>
      </c>
      <c r="H32" s="17">
        <v>25706280648773</v>
      </c>
      <c r="I32" s="18">
        <v>3124</v>
      </c>
      <c r="J32" s="16">
        <v>676131</v>
      </c>
      <c r="K32" s="13">
        <v>10570515686395</v>
      </c>
    </row>
    <row r="33" spans="3:11" ht="18">
      <c r="C33" s="14">
        <f t="shared" si="0"/>
        <v>28</v>
      </c>
      <c r="D33" s="15" t="s">
        <v>39</v>
      </c>
      <c r="E33" s="16">
        <v>6521521</v>
      </c>
      <c r="F33" s="16">
        <v>855</v>
      </c>
      <c r="G33" s="16">
        <v>5959576</v>
      </c>
      <c r="H33" s="17">
        <v>9318155267633</v>
      </c>
      <c r="I33" s="18">
        <v>1441</v>
      </c>
      <c r="J33" s="16">
        <v>309962</v>
      </c>
      <c r="K33" s="13">
        <v>4808495691266</v>
      </c>
    </row>
    <row r="34" spans="3:11" ht="18">
      <c r="C34" s="14">
        <f t="shared" si="0"/>
        <v>29</v>
      </c>
      <c r="D34" s="15" t="s">
        <v>40</v>
      </c>
      <c r="E34" s="16">
        <v>1669106</v>
      </c>
      <c r="F34" s="16">
        <v>321</v>
      </c>
      <c r="G34" s="16">
        <v>1370919</v>
      </c>
      <c r="H34" s="17">
        <v>6223764757649</v>
      </c>
      <c r="I34" s="18">
        <v>296</v>
      </c>
      <c r="J34" s="16">
        <v>34780</v>
      </c>
      <c r="K34" s="13">
        <v>937440955857</v>
      </c>
    </row>
    <row r="35" spans="3:11" ht="18">
      <c r="C35" s="14">
        <f t="shared" si="0"/>
        <v>30</v>
      </c>
      <c r="D35" s="15" t="s">
        <v>41</v>
      </c>
      <c r="E35" s="16">
        <v>6120168</v>
      </c>
      <c r="F35" s="16">
        <v>897</v>
      </c>
      <c r="G35" s="16">
        <v>7017953</v>
      </c>
      <c r="H35" s="17">
        <v>21707756975804</v>
      </c>
      <c r="I35" s="18">
        <v>1512</v>
      </c>
      <c r="J35" s="16">
        <v>278136</v>
      </c>
      <c r="K35" s="13">
        <v>8436530257136</v>
      </c>
    </row>
    <row r="36" spans="3:11" ht="18">
      <c r="C36" s="14">
        <f t="shared" si="0"/>
        <v>31</v>
      </c>
      <c r="D36" s="15" t="s">
        <v>42</v>
      </c>
      <c r="E36" s="16">
        <v>5535295</v>
      </c>
      <c r="F36" s="16">
        <v>741</v>
      </c>
      <c r="G36" s="16">
        <v>5932251</v>
      </c>
      <c r="H36" s="17">
        <v>9435876684400</v>
      </c>
      <c r="I36" s="18">
        <v>1495</v>
      </c>
      <c r="J36" s="16">
        <v>317915</v>
      </c>
      <c r="K36" s="13">
        <v>4573795792908</v>
      </c>
    </row>
    <row r="37" spans="3:11" ht="18.75" thickBot="1">
      <c r="C37" s="14">
        <f t="shared" si="0"/>
        <v>32</v>
      </c>
      <c r="D37" s="15" t="s">
        <v>43</v>
      </c>
      <c r="E37" s="16">
        <v>5460806</v>
      </c>
      <c r="F37" s="16">
        <v>911</v>
      </c>
      <c r="G37" s="16">
        <v>5239556</v>
      </c>
      <c r="H37" s="17">
        <v>11855907195667</v>
      </c>
      <c r="I37" s="18">
        <v>1409</v>
      </c>
      <c r="J37" s="16">
        <v>233385</v>
      </c>
      <c r="K37" s="13">
        <v>4341384288449</v>
      </c>
    </row>
    <row r="38" spans="3:11" ht="18.75" thickBot="1">
      <c r="C38" s="58" t="s">
        <v>4</v>
      </c>
      <c r="D38" s="59"/>
      <c r="E38" s="19">
        <f aca="true" t="shared" si="1" ref="E38:K38">SUM(E6:E37)</f>
        <v>340187012</v>
      </c>
      <c r="F38" s="20">
        <f t="shared" si="1"/>
        <v>40663</v>
      </c>
      <c r="G38" s="20">
        <f t="shared" si="1"/>
        <v>361481885</v>
      </c>
      <c r="H38" s="20">
        <f t="shared" si="1"/>
        <v>869807127804482</v>
      </c>
      <c r="I38" s="21">
        <f t="shared" si="1"/>
        <v>66412</v>
      </c>
      <c r="J38" s="20">
        <f t="shared" si="1"/>
        <v>17107430</v>
      </c>
      <c r="K38" s="22">
        <f t="shared" si="1"/>
        <v>300864767903982</v>
      </c>
    </row>
    <row r="39" spans="5:8" ht="16.5" thickTop="1">
      <c r="E39" s="47"/>
      <c r="F39" s="48"/>
      <c r="G39" s="48"/>
      <c r="H39" s="48"/>
    </row>
    <row r="41" ht="15">
      <c r="E41" s="23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N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3.28125" style="1" bestFit="1" customWidth="1"/>
    <col min="5" max="5" width="12.421875" style="1" bestFit="1" customWidth="1"/>
    <col min="6" max="6" width="8.8515625" style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49" t="s">
        <v>6</v>
      </c>
      <c r="D1" s="49"/>
      <c r="E1" s="49"/>
      <c r="F1" s="49"/>
      <c r="G1" s="49"/>
      <c r="H1" s="49"/>
      <c r="I1" s="49"/>
      <c r="J1" s="49"/>
      <c r="K1" s="49"/>
    </row>
    <row r="2" spans="3:11" ht="18.75" customHeight="1">
      <c r="C2" s="49" t="s">
        <v>7</v>
      </c>
      <c r="D2" s="49"/>
      <c r="E2" s="49"/>
      <c r="F2" s="49"/>
      <c r="G2" s="49"/>
      <c r="H2" s="49"/>
      <c r="I2" s="49"/>
      <c r="J2" s="49"/>
      <c r="K2" s="49"/>
    </row>
    <row r="3" spans="3:14" ht="29.25" customHeight="1" thickBot="1">
      <c r="C3" s="50" t="s">
        <v>54</v>
      </c>
      <c r="D3" s="51"/>
      <c r="E3" s="51"/>
      <c r="F3" s="51"/>
      <c r="G3" s="51"/>
      <c r="H3" s="51"/>
      <c r="I3" s="51"/>
      <c r="J3" s="51"/>
      <c r="K3" s="51"/>
      <c r="L3" s="2"/>
      <c r="M3" s="2"/>
      <c r="N3" s="2"/>
    </row>
    <row r="4" spans="3:11" ht="18" customHeight="1" thickTop="1">
      <c r="C4" s="52" t="s">
        <v>0</v>
      </c>
      <c r="D4" s="54" t="s">
        <v>8</v>
      </c>
      <c r="E4" s="3" t="s">
        <v>5</v>
      </c>
      <c r="F4" s="56" t="s">
        <v>1</v>
      </c>
      <c r="G4" s="56"/>
      <c r="H4" s="56"/>
      <c r="I4" s="56" t="s">
        <v>2</v>
      </c>
      <c r="J4" s="56"/>
      <c r="K4" s="57"/>
    </row>
    <row r="5" spans="3:11" ht="18" customHeight="1" thickBot="1">
      <c r="C5" s="53"/>
      <c r="D5" s="55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12835226</v>
      </c>
      <c r="F6" s="9">
        <v>1838</v>
      </c>
      <c r="G6" s="10">
        <v>15111423</v>
      </c>
      <c r="H6" s="11">
        <v>35326889849011</v>
      </c>
      <c r="I6" s="12">
        <v>3014</v>
      </c>
      <c r="J6" s="12">
        <v>807848</v>
      </c>
      <c r="K6" s="13">
        <v>16059284923037</v>
      </c>
    </row>
    <row r="7" spans="3:11" ht="18">
      <c r="C7" s="14">
        <f aca="true" t="shared" si="0" ref="C7:C37">C6+1</f>
        <v>2</v>
      </c>
      <c r="D7" s="15" t="s">
        <v>14</v>
      </c>
      <c r="E7" s="16">
        <v>8868345</v>
      </c>
      <c r="F7" s="16">
        <v>1275</v>
      </c>
      <c r="G7" s="16">
        <v>10051150</v>
      </c>
      <c r="H7" s="17">
        <v>30224720963733</v>
      </c>
      <c r="I7" s="18">
        <v>2278</v>
      </c>
      <c r="J7" s="16">
        <v>644117</v>
      </c>
      <c r="K7" s="13">
        <v>13891095472877</v>
      </c>
    </row>
    <row r="8" spans="3:11" ht="18">
      <c r="C8" s="14">
        <f t="shared" si="0"/>
        <v>3</v>
      </c>
      <c r="D8" s="15" t="s">
        <v>15</v>
      </c>
      <c r="E8" s="16">
        <v>4356908</v>
      </c>
      <c r="F8" s="16">
        <v>733</v>
      </c>
      <c r="G8" s="16">
        <v>4609623</v>
      </c>
      <c r="H8" s="17">
        <v>8368043043503</v>
      </c>
      <c r="I8" s="18">
        <v>1213</v>
      </c>
      <c r="J8" s="16">
        <v>240586</v>
      </c>
      <c r="K8" s="13">
        <v>3598809239561</v>
      </c>
    </row>
    <row r="9" spans="3:11" ht="18">
      <c r="C9" s="14">
        <f t="shared" si="0"/>
        <v>4</v>
      </c>
      <c r="D9" s="15" t="s">
        <v>16</v>
      </c>
      <c r="E9" s="16">
        <v>22994123</v>
      </c>
      <c r="F9" s="16">
        <v>2725</v>
      </c>
      <c r="G9" s="16">
        <v>26488523</v>
      </c>
      <c r="H9" s="17">
        <v>80051234475508</v>
      </c>
      <c r="I9" s="18">
        <v>5095</v>
      </c>
      <c r="J9" s="16">
        <v>1303133</v>
      </c>
      <c r="K9" s="13">
        <v>31655956937982</v>
      </c>
    </row>
    <row r="10" spans="3:11" ht="18">
      <c r="C10" s="14">
        <f t="shared" si="0"/>
        <v>5</v>
      </c>
      <c r="D10" s="15" t="s">
        <v>17</v>
      </c>
      <c r="E10" s="16">
        <v>2509364</v>
      </c>
      <c r="F10" s="16">
        <v>379</v>
      </c>
      <c r="G10" s="16">
        <v>2832068</v>
      </c>
      <c r="H10" s="17">
        <v>4785937905472</v>
      </c>
      <c r="I10" s="18">
        <v>658</v>
      </c>
      <c r="J10" s="16">
        <v>150470</v>
      </c>
      <c r="K10" s="13">
        <v>2317057714819</v>
      </c>
    </row>
    <row r="11" spans="3:11" ht="18">
      <c r="C11" s="14">
        <f t="shared" si="0"/>
        <v>6</v>
      </c>
      <c r="D11" s="15" t="s">
        <v>18</v>
      </c>
      <c r="E11" s="16">
        <v>5133005</v>
      </c>
      <c r="F11" s="16">
        <v>665</v>
      </c>
      <c r="G11" s="16">
        <v>5985341</v>
      </c>
      <c r="H11" s="17">
        <v>20314090011771</v>
      </c>
      <c r="I11" s="18">
        <v>1211</v>
      </c>
      <c r="J11" s="16">
        <v>363322</v>
      </c>
      <c r="K11" s="13">
        <v>9610174782965</v>
      </c>
    </row>
    <row r="12" spans="3:11" ht="18">
      <c r="C12" s="14">
        <f t="shared" si="0"/>
        <v>7</v>
      </c>
      <c r="D12" s="15" t="s">
        <v>3</v>
      </c>
      <c r="E12" s="16">
        <v>114793259</v>
      </c>
      <c r="F12" s="16">
        <v>11526</v>
      </c>
      <c r="G12" s="16">
        <v>149108617</v>
      </c>
      <c r="H12" s="17">
        <v>481092081339244</v>
      </c>
      <c r="I12" s="18">
        <v>15608</v>
      </c>
      <c r="J12" s="16">
        <v>8790976</v>
      </c>
      <c r="K12" s="13">
        <v>192884664632891</v>
      </c>
    </row>
    <row r="13" spans="3:11" ht="18">
      <c r="C13" s="14">
        <f t="shared" si="0"/>
        <v>8</v>
      </c>
      <c r="D13" s="15" t="s">
        <v>19</v>
      </c>
      <c r="E13" s="16">
        <v>3963406</v>
      </c>
      <c r="F13" s="16">
        <v>599</v>
      </c>
      <c r="G13" s="16">
        <v>4127012</v>
      </c>
      <c r="H13" s="17">
        <v>8274543231323</v>
      </c>
      <c r="I13" s="18">
        <v>1057</v>
      </c>
      <c r="J13" s="16">
        <v>274991</v>
      </c>
      <c r="K13" s="13">
        <v>4602764495841</v>
      </c>
    </row>
    <row r="14" spans="3:11" ht="18">
      <c r="C14" s="14">
        <f t="shared" si="0"/>
        <v>9</v>
      </c>
      <c r="D14" s="15" t="s">
        <v>20</v>
      </c>
      <c r="E14" s="16">
        <v>3336751</v>
      </c>
      <c r="F14" s="16">
        <v>529</v>
      </c>
      <c r="G14" s="16">
        <v>2970487</v>
      </c>
      <c r="H14" s="17">
        <v>4278624980937</v>
      </c>
      <c r="I14" s="18">
        <v>962</v>
      </c>
      <c r="J14" s="16">
        <v>189260</v>
      </c>
      <c r="K14" s="13">
        <v>3607591887144</v>
      </c>
    </row>
    <row r="15" spans="3:11" ht="18">
      <c r="C15" s="14">
        <f t="shared" si="0"/>
        <v>10</v>
      </c>
      <c r="D15" s="15" t="s">
        <v>21</v>
      </c>
      <c r="E15" s="16">
        <v>21502485</v>
      </c>
      <c r="F15" s="16">
        <v>2816</v>
      </c>
      <c r="G15" s="16">
        <v>25363713</v>
      </c>
      <c r="H15" s="17">
        <v>65893578970807</v>
      </c>
      <c r="I15" s="18">
        <v>4435</v>
      </c>
      <c r="J15" s="16">
        <v>1346989</v>
      </c>
      <c r="K15" s="13">
        <v>27336220105431</v>
      </c>
    </row>
    <row r="16" spans="3:11" ht="18">
      <c r="C16" s="14">
        <f t="shared" si="0"/>
        <v>11</v>
      </c>
      <c r="D16" s="15" t="s">
        <v>22</v>
      </c>
      <c r="E16" s="16">
        <v>4285608</v>
      </c>
      <c r="F16" s="16">
        <v>658</v>
      </c>
      <c r="G16" s="16">
        <v>4584708</v>
      </c>
      <c r="H16" s="17">
        <v>8286077916800</v>
      </c>
      <c r="I16" s="18">
        <v>961</v>
      </c>
      <c r="J16" s="16">
        <v>212904</v>
      </c>
      <c r="K16" s="13">
        <v>4099873017530</v>
      </c>
    </row>
    <row r="17" spans="3:11" ht="18">
      <c r="C17" s="14">
        <f t="shared" si="0"/>
        <v>12</v>
      </c>
      <c r="D17" s="15" t="s">
        <v>23</v>
      </c>
      <c r="E17" s="16">
        <v>15954052</v>
      </c>
      <c r="F17" s="16">
        <v>1637</v>
      </c>
      <c r="G17" s="16">
        <v>19332175</v>
      </c>
      <c r="H17" s="17">
        <v>47101143967243</v>
      </c>
      <c r="I17" s="18">
        <v>3001</v>
      </c>
      <c r="J17" s="16">
        <v>864104</v>
      </c>
      <c r="K17" s="13">
        <v>20307185739979</v>
      </c>
    </row>
    <row r="18" spans="3:11" ht="18">
      <c r="C18" s="14">
        <f t="shared" si="0"/>
        <v>13</v>
      </c>
      <c r="D18" s="15" t="s">
        <v>24</v>
      </c>
      <c r="E18" s="16">
        <v>5055051</v>
      </c>
      <c r="F18" s="16">
        <v>926</v>
      </c>
      <c r="G18" s="16">
        <v>5182345</v>
      </c>
      <c r="H18" s="17">
        <v>10384885416438</v>
      </c>
      <c r="I18" s="18">
        <v>1378</v>
      </c>
      <c r="J18" s="16">
        <v>305361</v>
      </c>
      <c r="K18" s="13">
        <v>5471045635523</v>
      </c>
    </row>
    <row r="19" spans="3:11" ht="18">
      <c r="C19" s="14">
        <f t="shared" si="0"/>
        <v>14</v>
      </c>
      <c r="D19" s="15" t="s">
        <v>25</v>
      </c>
      <c r="E19" s="16">
        <v>3525674</v>
      </c>
      <c r="F19" s="16">
        <v>310</v>
      </c>
      <c r="G19" s="16">
        <v>3530535</v>
      </c>
      <c r="H19" s="17">
        <v>16041923374354</v>
      </c>
      <c r="I19" s="18">
        <v>312</v>
      </c>
      <c r="J19" s="16">
        <v>66309</v>
      </c>
      <c r="K19" s="13">
        <v>3472272457882</v>
      </c>
    </row>
    <row r="20" spans="3:11" ht="18">
      <c r="C20" s="14">
        <f t="shared" si="0"/>
        <v>15</v>
      </c>
      <c r="D20" s="15" t="s">
        <v>26</v>
      </c>
      <c r="E20" s="16">
        <v>3906249</v>
      </c>
      <c r="F20" s="16">
        <v>593</v>
      </c>
      <c r="G20" s="16">
        <v>3793634</v>
      </c>
      <c r="H20" s="17">
        <v>6072607858175</v>
      </c>
      <c r="I20" s="18">
        <v>1013</v>
      </c>
      <c r="J20" s="16">
        <v>246885</v>
      </c>
      <c r="K20" s="13">
        <v>3455849090227</v>
      </c>
    </row>
    <row r="21" spans="3:11" ht="18">
      <c r="C21" s="14">
        <f t="shared" si="0"/>
        <v>16</v>
      </c>
      <c r="D21" s="15" t="s">
        <v>27</v>
      </c>
      <c r="E21" s="16">
        <v>6132639</v>
      </c>
      <c r="F21" s="16">
        <v>855</v>
      </c>
      <c r="G21" s="16">
        <v>7445400</v>
      </c>
      <c r="H21" s="17">
        <v>24911779935362</v>
      </c>
      <c r="I21" s="18">
        <v>1232</v>
      </c>
      <c r="J21" s="16">
        <v>381326</v>
      </c>
      <c r="K21" s="13">
        <v>8132115588226</v>
      </c>
    </row>
    <row r="22" spans="3:11" ht="18">
      <c r="C22" s="14">
        <f t="shared" si="0"/>
        <v>17</v>
      </c>
      <c r="D22" s="15" t="s">
        <v>28</v>
      </c>
      <c r="E22" s="16">
        <v>18062852</v>
      </c>
      <c r="F22" s="16">
        <v>2302</v>
      </c>
      <c r="G22" s="16">
        <v>20998791</v>
      </c>
      <c r="H22" s="17">
        <v>60818594309670</v>
      </c>
      <c r="I22" s="18">
        <v>4101</v>
      </c>
      <c r="J22" s="16">
        <v>1169284</v>
      </c>
      <c r="K22" s="13">
        <v>25909578727198</v>
      </c>
    </row>
    <row r="23" spans="3:11" ht="18">
      <c r="C23" s="14">
        <f t="shared" si="0"/>
        <v>18</v>
      </c>
      <c r="D23" s="15" t="s">
        <v>29</v>
      </c>
      <c r="E23" s="16">
        <v>6430570</v>
      </c>
      <c r="F23" s="16">
        <v>882</v>
      </c>
      <c r="G23" s="16">
        <v>7164787</v>
      </c>
      <c r="H23" s="17">
        <v>15446530010908</v>
      </c>
      <c r="I23" s="18">
        <v>1276</v>
      </c>
      <c r="J23" s="16">
        <v>319949</v>
      </c>
      <c r="K23" s="13">
        <v>7051665788623</v>
      </c>
    </row>
    <row r="24" spans="3:11" ht="18">
      <c r="C24" s="14">
        <f t="shared" si="0"/>
        <v>19</v>
      </c>
      <c r="D24" s="15" t="s">
        <v>30</v>
      </c>
      <c r="E24" s="16">
        <v>5568635</v>
      </c>
      <c r="F24" s="16">
        <v>697</v>
      </c>
      <c r="G24" s="16">
        <v>5953909</v>
      </c>
      <c r="H24" s="17">
        <v>13029124497670</v>
      </c>
      <c r="I24" s="18">
        <v>1076</v>
      </c>
      <c r="J24" s="16">
        <v>295328</v>
      </c>
      <c r="K24" s="13">
        <v>7359839722589</v>
      </c>
    </row>
    <row r="25" spans="3:11" ht="18">
      <c r="C25" s="14">
        <f t="shared" si="0"/>
        <v>20</v>
      </c>
      <c r="D25" s="15" t="s">
        <v>31</v>
      </c>
      <c r="E25" s="16">
        <v>4873834</v>
      </c>
      <c r="F25" s="16">
        <v>704</v>
      </c>
      <c r="G25" s="16">
        <v>5758687</v>
      </c>
      <c r="H25" s="17">
        <v>17776958970493</v>
      </c>
      <c r="I25" s="18">
        <v>1079</v>
      </c>
      <c r="J25" s="16">
        <v>325055</v>
      </c>
      <c r="K25" s="13">
        <v>8107257339617</v>
      </c>
    </row>
    <row r="26" spans="3:11" ht="18">
      <c r="C26" s="14">
        <f t="shared" si="0"/>
        <v>21</v>
      </c>
      <c r="D26" s="15" t="s">
        <v>32</v>
      </c>
      <c r="E26" s="16">
        <v>10424942</v>
      </c>
      <c r="F26" s="16">
        <v>1403</v>
      </c>
      <c r="G26" s="16">
        <v>12471738</v>
      </c>
      <c r="H26" s="17">
        <v>25509764046273</v>
      </c>
      <c r="I26" s="18">
        <v>2451</v>
      </c>
      <c r="J26" s="16">
        <v>710850</v>
      </c>
      <c r="K26" s="13">
        <v>12258900444082</v>
      </c>
    </row>
    <row r="27" spans="3:11" ht="18">
      <c r="C27" s="14">
        <f t="shared" si="0"/>
        <v>22</v>
      </c>
      <c r="D27" s="15" t="s">
        <v>33</v>
      </c>
      <c r="E27" s="16">
        <v>7139391</v>
      </c>
      <c r="F27" s="16">
        <v>982</v>
      </c>
      <c r="G27" s="16">
        <v>8267329</v>
      </c>
      <c r="H27" s="17">
        <v>19822129762159</v>
      </c>
      <c r="I27" s="18">
        <v>1548</v>
      </c>
      <c r="J27" s="16">
        <v>465009</v>
      </c>
      <c r="K27" s="13">
        <v>9628932371348</v>
      </c>
    </row>
    <row r="28" spans="3:11" ht="18">
      <c r="C28" s="14">
        <f t="shared" si="0"/>
        <v>23</v>
      </c>
      <c r="D28" s="15" t="s">
        <v>34</v>
      </c>
      <c r="E28" s="16">
        <v>3047542</v>
      </c>
      <c r="F28" s="16">
        <v>411</v>
      </c>
      <c r="G28" s="16">
        <v>3506351</v>
      </c>
      <c r="H28" s="17">
        <v>5960777293946</v>
      </c>
      <c r="I28" s="18">
        <v>566</v>
      </c>
      <c r="J28" s="16">
        <v>136968</v>
      </c>
      <c r="K28" s="13">
        <v>2746726590048</v>
      </c>
    </row>
    <row r="29" spans="3:11" ht="18">
      <c r="C29" s="14">
        <f t="shared" si="0"/>
        <v>24</v>
      </c>
      <c r="D29" s="15" t="s">
        <v>35</v>
      </c>
      <c r="E29" s="16">
        <v>6325695</v>
      </c>
      <c r="F29" s="16">
        <v>722</v>
      </c>
      <c r="G29" s="16">
        <v>6247234</v>
      </c>
      <c r="H29" s="17">
        <v>11413842525233</v>
      </c>
      <c r="I29" s="18">
        <v>1549</v>
      </c>
      <c r="J29" s="16">
        <v>419489</v>
      </c>
      <c r="K29" s="13">
        <v>5429105358907</v>
      </c>
    </row>
    <row r="30" spans="3:11" ht="18">
      <c r="C30" s="14">
        <f t="shared" si="0"/>
        <v>25</v>
      </c>
      <c r="D30" s="15" t="s">
        <v>36</v>
      </c>
      <c r="E30" s="16">
        <v>10366166</v>
      </c>
      <c r="F30" s="16">
        <v>1199</v>
      </c>
      <c r="G30" s="16">
        <v>11686137</v>
      </c>
      <c r="H30" s="17">
        <v>20291551267522</v>
      </c>
      <c r="I30" s="18">
        <v>2745</v>
      </c>
      <c r="J30" s="16">
        <v>837257</v>
      </c>
      <c r="K30" s="13">
        <v>10370637780457</v>
      </c>
    </row>
    <row r="31" spans="3:11" ht="18">
      <c r="C31" s="14">
        <f t="shared" si="0"/>
        <v>26</v>
      </c>
      <c r="D31" s="15" t="s">
        <v>37</v>
      </c>
      <c r="E31" s="16">
        <v>5719717</v>
      </c>
      <c r="F31" s="16">
        <v>811</v>
      </c>
      <c r="G31" s="16">
        <v>6662896</v>
      </c>
      <c r="H31" s="17">
        <v>11041532728211</v>
      </c>
      <c r="I31" s="18">
        <v>1403</v>
      </c>
      <c r="J31" s="16">
        <v>380343</v>
      </c>
      <c r="K31" s="13">
        <v>5904239228806</v>
      </c>
    </row>
    <row r="32" spans="3:11" ht="18">
      <c r="C32" s="14">
        <f t="shared" si="0"/>
        <v>27</v>
      </c>
      <c r="D32" s="15" t="s">
        <v>38</v>
      </c>
      <c r="E32" s="16">
        <v>11969984</v>
      </c>
      <c r="F32" s="16">
        <v>1606</v>
      </c>
      <c r="G32" s="16">
        <v>15088483</v>
      </c>
      <c r="H32" s="17">
        <v>32054430594365</v>
      </c>
      <c r="I32" s="18">
        <v>3638</v>
      </c>
      <c r="J32" s="16">
        <v>1102654</v>
      </c>
      <c r="K32" s="13">
        <v>17709513125212</v>
      </c>
    </row>
    <row r="33" spans="3:11" ht="18">
      <c r="C33" s="14">
        <f t="shared" si="0"/>
        <v>28</v>
      </c>
      <c r="D33" s="15" t="s">
        <v>39</v>
      </c>
      <c r="E33" s="16">
        <v>6682234</v>
      </c>
      <c r="F33" s="16">
        <v>898</v>
      </c>
      <c r="G33" s="16">
        <v>7046241</v>
      </c>
      <c r="H33" s="17">
        <v>13014048584696</v>
      </c>
      <c r="I33" s="18">
        <v>1579</v>
      </c>
      <c r="J33" s="16">
        <v>433215</v>
      </c>
      <c r="K33" s="13">
        <v>7891722327012</v>
      </c>
    </row>
    <row r="34" spans="3:11" ht="18">
      <c r="C34" s="14">
        <f t="shared" si="0"/>
        <v>29</v>
      </c>
      <c r="D34" s="15" t="s">
        <v>40</v>
      </c>
      <c r="E34" s="16">
        <v>1199336</v>
      </c>
      <c r="F34" s="16">
        <v>288</v>
      </c>
      <c r="G34" s="16">
        <v>1059609</v>
      </c>
      <c r="H34" s="17">
        <v>5858038989297</v>
      </c>
      <c r="I34" s="18">
        <v>258</v>
      </c>
      <c r="J34" s="16">
        <v>53474</v>
      </c>
      <c r="K34" s="13">
        <v>1977819193237</v>
      </c>
    </row>
    <row r="35" spans="3:11" ht="18">
      <c r="C35" s="14">
        <f t="shared" si="0"/>
        <v>30</v>
      </c>
      <c r="D35" s="15" t="s">
        <v>41</v>
      </c>
      <c r="E35" s="16">
        <v>6891569</v>
      </c>
      <c r="F35" s="16">
        <v>956</v>
      </c>
      <c r="G35" s="16">
        <v>8871361</v>
      </c>
      <c r="H35" s="17">
        <v>27544064552695</v>
      </c>
      <c r="I35" s="18">
        <v>1603</v>
      </c>
      <c r="J35" s="16">
        <v>412558</v>
      </c>
      <c r="K35" s="13">
        <v>13691972287893</v>
      </c>
    </row>
    <row r="36" spans="3:11" ht="18">
      <c r="C36" s="14">
        <f t="shared" si="0"/>
        <v>31</v>
      </c>
      <c r="D36" s="15" t="s">
        <v>42</v>
      </c>
      <c r="E36" s="16">
        <v>5760270</v>
      </c>
      <c r="F36" s="16">
        <v>791</v>
      </c>
      <c r="G36" s="16">
        <v>6876721</v>
      </c>
      <c r="H36" s="17">
        <v>12793771663099</v>
      </c>
      <c r="I36" s="18">
        <v>1606</v>
      </c>
      <c r="J36" s="16">
        <v>498225</v>
      </c>
      <c r="K36" s="13">
        <v>8492823226924</v>
      </c>
    </row>
    <row r="37" spans="3:11" ht="18.75" thickBot="1">
      <c r="C37" s="14">
        <f t="shared" si="0"/>
        <v>32</v>
      </c>
      <c r="D37" s="15" t="s">
        <v>43</v>
      </c>
      <c r="E37" s="16">
        <v>5920062</v>
      </c>
      <c r="F37" s="16">
        <v>974</v>
      </c>
      <c r="G37" s="16">
        <v>6404960</v>
      </c>
      <c r="H37" s="17">
        <v>16486091959888</v>
      </c>
      <c r="I37" s="18">
        <v>1496</v>
      </c>
      <c r="J37" s="16">
        <v>345058</v>
      </c>
      <c r="K37" s="13">
        <v>7491079427549</v>
      </c>
    </row>
    <row r="38" spans="3:11" ht="18.75" thickBot="1">
      <c r="C38" s="58" t="s">
        <v>4</v>
      </c>
      <c r="D38" s="59"/>
      <c r="E38" s="19">
        <f aca="true" t="shared" si="1" ref="E38:K38">SUM(E6:E37)</f>
        <v>355534944</v>
      </c>
      <c r="F38" s="20">
        <f t="shared" si="1"/>
        <v>43690</v>
      </c>
      <c r="G38" s="20">
        <f t="shared" si="1"/>
        <v>424581988</v>
      </c>
      <c r="H38" s="20">
        <f t="shared" si="1"/>
        <v>1160269414995806</v>
      </c>
      <c r="I38" s="21">
        <f t="shared" si="1"/>
        <v>71402</v>
      </c>
      <c r="J38" s="20">
        <f t="shared" si="1"/>
        <v>24093297</v>
      </c>
      <c r="K38" s="22">
        <f t="shared" si="1"/>
        <v>502523774661417</v>
      </c>
    </row>
    <row r="39" spans="5:8" ht="16.5" thickTop="1">
      <c r="E39" s="47"/>
      <c r="F39" s="48"/>
      <c r="G39" s="48"/>
      <c r="H39" s="48"/>
    </row>
    <row r="41" ht="15">
      <c r="E41" s="23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N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4.00390625" style="1" bestFit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49" t="s">
        <v>6</v>
      </c>
      <c r="D1" s="49"/>
      <c r="E1" s="49"/>
      <c r="F1" s="49"/>
      <c r="G1" s="49"/>
      <c r="H1" s="49"/>
      <c r="I1" s="49"/>
      <c r="J1" s="49"/>
      <c r="K1" s="49"/>
    </row>
    <row r="2" spans="3:11" ht="18.75" customHeight="1">
      <c r="C2" s="49" t="s">
        <v>7</v>
      </c>
      <c r="D2" s="49"/>
      <c r="E2" s="49"/>
      <c r="F2" s="49"/>
      <c r="G2" s="49"/>
      <c r="H2" s="49"/>
      <c r="I2" s="49"/>
      <c r="J2" s="49"/>
      <c r="K2" s="49"/>
    </row>
    <row r="3" spans="3:14" ht="29.25" customHeight="1" thickBot="1">
      <c r="C3" s="50" t="s">
        <v>53</v>
      </c>
      <c r="D3" s="51"/>
      <c r="E3" s="51"/>
      <c r="F3" s="51"/>
      <c r="G3" s="51"/>
      <c r="H3" s="51"/>
      <c r="I3" s="51"/>
      <c r="J3" s="51"/>
      <c r="K3" s="51"/>
      <c r="L3" s="2"/>
      <c r="M3" s="2"/>
      <c r="N3" s="2"/>
    </row>
    <row r="4" spans="3:11" ht="18" customHeight="1" thickTop="1">
      <c r="C4" s="52" t="s">
        <v>0</v>
      </c>
      <c r="D4" s="54" t="s">
        <v>8</v>
      </c>
      <c r="E4" s="3" t="s">
        <v>5</v>
      </c>
      <c r="F4" s="56" t="s">
        <v>1</v>
      </c>
      <c r="G4" s="56"/>
      <c r="H4" s="56"/>
      <c r="I4" s="56" t="s">
        <v>2</v>
      </c>
      <c r="J4" s="56"/>
      <c r="K4" s="57"/>
    </row>
    <row r="5" spans="3:11" ht="18" customHeight="1" thickBot="1">
      <c r="C5" s="53"/>
      <c r="D5" s="55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12697162</v>
      </c>
      <c r="F6" s="9">
        <v>1820</v>
      </c>
      <c r="G6" s="10">
        <v>14922270</v>
      </c>
      <c r="H6" s="11">
        <v>35363823155316</v>
      </c>
      <c r="I6" s="12">
        <v>2981</v>
      </c>
      <c r="J6" s="12">
        <v>811769</v>
      </c>
      <c r="K6" s="13">
        <v>14753565504835</v>
      </c>
    </row>
    <row r="7" spans="3:11" ht="18">
      <c r="C7" s="14">
        <f aca="true" t="shared" si="0" ref="C7:C37">C6+1</f>
        <v>2</v>
      </c>
      <c r="D7" s="15" t="s">
        <v>14</v>
      </c>
      <c r="E7" s="16">
        <v>8737497</v>
      </c>
      <c r="F7" s="16">
        <v>1272</v>
      </c>
      <c r="G7" s="16">
        <v>9785632</v>
      </c>
      <c r="H7" s="17">
        <v>29938365092754</v>
      </c>
      <c r="I7" s="18">
        <v>2248</v>
      </c>
      <c r="J7" s="16">
        <v>638407</v>
      </c>
      <c r="K7" s="13">
        <v>12399984087534</v>
      </c>
    </row>
    <row r="8" spans="3:11" ht="18">
      <c r="C8" s="14">
        <f t="shared" si="0"/>
        <v>3</v>
      </c>
      <c r="D8" s="15" t="s">
        <v>15</v>
      </c>
      <c r="E8" s="16">
        <v>4337265</v>
      </c>
      <c r="F8" s="16">
        <v>734</v>
      </c>
      <c r="G8" s="16">
        <v>4792699</v>
      </c>
      <c r="H8" s="17">
        <v>8718500692964</v>
      </c>
      <c r="I8" s="18">
        <v>1146</v>
      </c>
      <c r="J8" s="16">
        <v>237537</v>
      </c>
      <c r="K8" s="13">
        <v>3474009302038</v>
      </c>
    </row>
    <row r="9" spans="3:11" ht="18">
      <c r="C9" s="14">
        <f t="shared" si="0"/>
        <v>4</v>
      </c>
      <c r="D9" s="15" t="s">
        <v>16</v>
      </c>
      <c r="E9" s="16">
        <v>22592259</v>
      </c>
      <c r="F9" s="16">
        <v>2738</v>
      </c>
      <c r="G9" s="16">
        <v>26127519</v>
      </c>
      <c r="H9" s="17">
        <v>78926332766878</v>
      </c>
      <c r="I9" s="18">
        <v>4975</v>
      </c>
      <c r="J9" s="16">
        <v>1300777</v>
      </c>
      <c r="K9" s="13">
        <v>30074481118492</v>
      </c>
    </row>
    <row r="10" spans="3:11" ht="18">
      <c r="C10" s="14">
        <f t="shared" si="0"/>
        <v>5</v>
      </c>
      <c r="D10" s="15" t="s">
        <v>17</v>
      </c>
      <c r="E10" s="16">
        <v>2689445</v>
      </c>
      <c r="F10" s="16">
        <v>406</v>
      </c>
      <c r="G10" s="16">
        <v>3027141</v>
      </c>
      <c r="H10" s="17">
        <v>5366977146898</v>
      </c>
      <c r="I10" s="18">
        <v>645</v>
      </c>
      <c r="J10" s="16">
        <v>155676</v>
      </c>
      <c r="K10" s="13">
        <v>2453645762013</v>
      </c>
    </row>
    <row r="11" spans="3:11" ht="18">
      <c r="C11" s="14">
        <f t="shared" si="0"/>
        <v>6</v>
      </c>
      <c r="D11" s="15" t="s">
        <v>18</v>
      </c>
      <c r="E11" s="16">
        <v>5219001</v>
      </c>
      <c r="F11" s="16">
        <v>710</v>
      </c>
      <c r="G11" s="16">
        <v>6162189</v>
      </c>
      <c r="H11" s="17">
        <v>20464217840212</v>
      </c>
      <c r="I11" s="18">
        <v>1215</v>
      </c>
      <c r="J11" s="16">
        <v>356308</v>
      </c>
      <c r="K11" s="13">
        <v>9729030408147</v>
      </c>
    </row>
    <row r="12" spans="3:11" ht="18">
      <c r="C12" s="14">
        <f t="shared" si="0"/>
        <v>7</v>
      </c>
      <c r="D12" s="15" t="s">
        <v>3</v>
      </c>
      <c r="E12" s="16">
        <v>112326924</v>
      </c>
      <c r="F12" s="16">
        <v>11465</v>
      </c>
      <c r="G12" s="16">
        <v>148170916</v>
      </c>
      <c r="H12" s="17">
        <v>480671423657747</v>
      </c>
      <c r="I12" s="18">
        <v>14612</v>
      </c>
      <c r="J12" s="16">
        <v>8864602</v>
      </c>
      <c r="K12" s="13">
        <v>192117187113925</v>
      </c>
    </row>
    <row r="13" spans="3:11" ht="18">
      <c r="C13" s="14">
        <f t="shared" si="0"/>
        <v>8</v>
      </c>
      <c r="D13" s="15" t="s">
        <v>19</v>
      </c>
      <c r="E13" s="16">
        <v>3564571</v>
      </c>
      <c r="F13" s="16">
        <v>555</v>
      </c>
      <c r="G13" s="16">
        <v>3823126</v>
      </c>
      <c r="H13" s="17">
        <v>7021158389933</v>
      </c>
      <c r="I13" s="18">
        <v>973</v>
      </c>
      <c r="J13" s="16">
        <v>271673</v>
      </c>
      <c r="K13" s="13">
        <v>3918012602329</v>
      </c>
    </row>
    <row r="14" spans="3:11" ht="18">
      <c r="C14" s="14">
        <f t="shared" si="0"/>
        <v>9</v>
      </c>
      <c r="D14" s="15" t="s">
        <v>20</v>
      </c>
      <c r="E14" s="16">
        <v>3224778</v>
      </c>
      <c r="F14" s="16">
        <v>537</v>
      </c>
      <c r="G14" s="16">
        <v>3029427</v>
      </c>
      <c r="H14" s="17">
        <v>4378463789699</v>
      </c>
      <c r="I14" s="18">
        <v>930</v>
      </c>
      <c r="J14" s="16">
        <v>186816</v>
      </c>
      <c r="K14" s="13">
        <v>3487611299934</v>
      </c>
    </row>
    <row r="15" spans="3:11" ht="18">
      <c r="C15" s="14">
        <f t="shared" si="0"/>
        <v>10</v>
      </c>
      <c r="D15" s="15" t="s">
        <v>21</v>
      </c>
      <c r="E15" s="16">
        <v>22291814</v>
      </c>
      <c r="F15" s="16">
        <v>2978</v>
      </c>
      <c r="G15" s="16">
        <v>26872726</v>
      </c>
      <c r="H15" s="17">
        <v>71267590417375</v>
      </c>
      <c r="I15" s="18">
        <v>4600</v>
      </c>
      <c r="J15" s="16">
        <v>1360572</v>
      </c>
      <c r="K15" s="13">
        <v>28279817564068</v>
      </c>
    </row>
    <row r="16" spans="3:11" ht="18">
      <c r="C16" s="14">
        <f t="shared" si="0"/>
        <v>11</v>
      </c>
      <c r="D16" s="15" t="s">
        <v>22</v>
      </c>
      <c r="E16" s="16">
        <v>3106593</v>
      </c>
      <c r="F16" s="16">
        <v>434</v>
      </c>
      <c r="G16" s="16">
        <v>3408226</v>
      </c>
      <c r="H16" s="17">
        <v>5709197164260</v>
      </c>
      <c r="I16" s="18">
        <v>693</v>
      </c>
      <c r="J16" s="16">
        <v>201265</v>
      </c>
      <c r="K16" s="13">
        <v>2730548349610</v>
      </c>
    </row>
    <row r="17" spans="3:11" ht="18">
      <c r="C17" s="14">
        <f t="shared" si="0"/>
        <v>12</v>
      </c>
      <c r="D17" s="15" t="s">
        <v>23</v>
      </c>
      <c r="E17" s="16">
        <v>16829179</v>
      </c>
      <c r="F17" s="16">
        <v>2087</v>
      </c>
      <c r="G17" s="16">
        <v>20614300</v>
      </c>
      <c r="H17" s="17">
        <v>51101814438169</v>
      </c>
      <c r="I17" s="18">
        <v>3148</v>
      </c>
      <c r="J17" s="16">
        <v>873626</v>
      </c>
      <c r="K17" s="13">
        <v>22197844215726</v>
      </c>
    </row>
    <row r="18" spans="3:11" ht="18">
      <c r="C18" s="14">
        <f t="shared" si="0"/>
        <v>13</v>
      </c>
      <c r="D18" s="15" t="s">
        <v>24</v>
      </c>
      <c r="E18" s="16">
        <v>3865986</v>
      </c>
      <c r="F18" s="16">
        <v>582</v>
      </c>
      <c r="G18" s="16">
        <v>3978311</v>
      </c>
      <c r="H18" s="17">
        <v>7037541617548</v>
      </c>
      <c r="I18" s="18">
        <v>1157</v>
      </c>
      <c r="J18" s="16">
        <v>284461</v>
      </c>
      <c r="K18" s="13">
        <v>4160999139379</v>
      </c>
    </row>
    <row r="19" spans="3:11" ht="18">
      <c r="C19" s="14">
        <f t="shared" si="0"/>
        <v>14</v>
      </c>
      <c r="D19" s="15" t="s">
        <v>25</v>
      </c>
      <c r="E19" s="16">
        <v>3863209</v>
      </c>
      <c r="F19" s="16">
        <v>382</v>
      </c>
      <c r="G19" s="16">
        <v>4039326</v>
      </c>
      <c r="H19" s="17">
        <v>17825624249354</v>
      </c>
      <c r="I19" s="18">
        <v>376</v>
      </c>
      <c r="J19" s="16">
        <v>63689</v>
      </c>
      <c r="K19" s="13">
        <v>3643213805991</v>
      </c>
    </row>
    <row r="20" spans="3:11" ht="18">
      <c r="C20" s="14">
        <f t="shared" si="0"/>
        <v>15</v>
      </c>
      <c r="D20" s="15" t="s">
        <v>26</v>
      </c>
      <c r="E20" s="16">
        <v>3775531</v>
      </c>
      <c r="F20" s="16">
        <v>596</v>
      </c>
      <c r="G20" s="16">
        <v>3831298</v>
      </c>
      <c r="H20" s="17">
        <v>6129335271890</v>
      </c>
      <c r="I20" s="18">
        <v>961</v>
      </c>
      <c r="J20" s="16">
        <v>243871</v>
      </c>
      <c r="K20" s="13">
        <v>3191721854330</v>
      </c>
    </row>
    <row r="21" spans="3:11" ht="18">
      <c r="C21" s="14">
        <f t="shared" si="0"/>
        <v>16</v>
      </c>
      <c r="D21" s="15" t="s">
        <v>27</v>
      </c>
      <c r="E21" s="16">
        <v>6243748</v>
      </c>
      <c r="F21" s="16">
        <v>880</v>
      </c>
      <c r="G21" s="16">
        <v>7902716</v>
      </c>
      <c r="H21" s="17">
        <v>26263966485434</v>
      </c>
      <c r="I21" s="18">
        <v>1211</v>
      </c>
      <c r="J21" s="16">
        <v>379145</v>
      </c>
      <c r="K21" s="13">
        <v>8023454690831</v>
      </c>
    </row>
    <row r="22" spans="3:11" ht="18">
      <c r="C22" s="14">
        <f t="shared" si="0"/>
        <v>17</v>
      </c>
      <c r="D22" s="15" t="s">
        <v>28</v>
      </c>
      <c r="E22" s="16">
        <v>18467530</v>
      </c>
      <c r="F22" s="16">
        <v>2425</v>
      </c>
      <c r="G22" s="16">
        <v>21816985</v>
      </c>
      <c r="H22" s="17">
        <v>65236847132168</v>
      </c>
      <c r="I22" s="18">
        <v>4015</v>
      </c>
      <c r="J22" s="16">
        <v>1182654</v>
      </c>
      <c r="K22" s="13">
        <v>25701759344480</v>
      </c>
    </row>
    <row r="23" spans="3:11" ht="18">
      <c r="C23" s="14">
        <f t="shared" si="0"/>
        <v>18</v>
      </c>
      <c r="D23" s="15" t="s">
        <v>29</v>
      </c>
      <c r="E23" s="16">
        <v>5457975</v>
      </c>
      <c r="F23" s="16">
        <v>703</v>
      </c>
      <c r="G23" s="16">
        <v>6418401</v>
      </c>
      <c r="H23" s="17">
        <v>12898052372768</v>
      </c>
      <c r="I23" s="18">
        <v>1088</v>
      </c>
      <c r="J23" s="16">
        <v>307955</v>
      </c>
      <c r="K23" s="13">
        <v>5783493207219</v>
      </c>
    </row>
    <row r="24" spans="3:11" ht="18">
      <c r="C24" s="14">
        <f t="shared" si="0"/>
        <v>19</v>
      </c>
      <c r="D24" s="15" t="s">
        <v>30</v>
      </c>
      <c r="E24" s="16">
        <v>5448816</v>
      </c>
      <c r="F24" s="16">
        <v>693</v>
      </c>
      <c r="G24" s="16">
        <v>5871676</v>
      </c>
      <c r="H24" s="17">
        <v>13345727452682</v>
      </c>
      <c r="I24" s="18">
        <v>983</v>
      </c>
      <c r="J24" s="16">
        <v>287498</v>
      </c>
      <c r="K24" s="13">
        <v>7394665063996</v>
      </c>
    </row>
    <row r="25" spans="3:11" ht="18">
      <c r="C25" s="14">
        <f t="shared" si="0"/>
        <v>20</v>
      </c>
      <c r="D25" s="15" t="s">
        <v>31</v>
      </c>
      <c r="E25" s="16">
        <v>4760952</v>
      </c>
      <c r="F25" s="16">
        <v>696</v>
      </c>
      <c r="G25" s="16">
        <v>5607524</v>
      </c>
      <c r="H25" s="17">
        <v>18460487453170</v>
      </c>
      <c r="I25" s="18">
        <v>1010</v>
      </c>
      <c r="J25" s="16">
        <v>328221</v>
      </c>
      <c r="K25" s="13">
        <v>7615853904467</v>
      </c>
    </row>
    <row r="26" spans="3:11" ht="18">
      <c r="C26" s="14">
        <f t="shared" si="0"/>
        <v>21</v>
      </c>
      <c r="D26" s="15" t="s">
        <v>32</v>
      </c>
      <c r="E26" s="16">
        <v>10408176</v>
      </c>
      <c r="F26" s="16">
        <v>1458</v>
      </c>
      <c r="G26" s="16">
        <v>12692174</v>
      </c>
      <c r="H26" s="17">
        <v>26404206669554</v>
      </c>
      <c r="I26" s="18">
        <v>2520</v>
      </c>
      <c r="J26" s="16">
        <v>690095</v>
      </c>
      <c r="K26" s="13">
        <v>11675809685726</v>
      </c>
    </row>
    <row r="27" spans="3:11" ht="18">
      <c r="C27" s="14">
        <f t="shared" si="0"/>
        <v>22</v>
      </c>
      <c r="D27" s="15" t="s">
        <v>33</v>
      </c>
      <c r="E27" s="16">
        <v>6976036</v>
      </c>
      <c r="F27" s="16">
        <v>958</v>
      </c>
      <c r="G27" s="16">
        <v>8445098</v>
      </c>
      <c r="H27" s="17">
        <v>21258210541455</v>
      </c>
      <c r="I27" s="18">
        <v>1575</v>
      </c>
      <c r="J27" s="16">
        <v>472443</v>
      </c>
      <c r="K27" s="13">
        <v>9247213693292</v>
      </c>
    </row>
    <row r="28" spans="3:11" ht="18">
      <c r="C28" s="14">
        <f t="shared" si="0"/>
        <v>23</v>
      </c>
      <c r="D28" s="15" t="s">
        <v>34</v>
      </c>
      <c r="E28" s="16">
        <v>2706449</v>
      </c>
      <c r="F28" s="16">
        <v>347</v>
      </c>
      <c r="G28" s="16">
        <v>3131173</v>
      </c>
      <c r="H28" s="17">
        <v>5117082397015</v>
      </c>
      <c r="I28" s="18">
        <v>425</v>
      </c>
      <c r="J28" s="16">
        <v>127129</v>
      </c>
      <c r="K28" s="13">
        <v>2183743636936</v>
      </c>
    </row>
    <row r="29" spans="3:11" ht="18">
      <c r="C29" s="14">
        <f t="shared" si="0"/>
        <v>24</v>
      </c>
      <c r="D29" s="15" t="s">
        <v>35</v>
      </c>
      <c r="E29" s="16">
        <v>6401049</v>
      </c>
      <c r="F29" s="16">
        <v>729</v>
      </c>
      <c r="G29" s="16">
        <v>6614719</v>
      </c>
      <c r="H29" s="17">
        <v>11426883675486</v>
      </c>
      <c r="I29" s="18">
        <v>1462</v>
      </c>
      <c r="J29" s="16">
        <v>436396</v>
      </c>
      <c r="K29" s="13">
        <v>5519126836619</v>
      </c>
    </row>
    <row r="30" spans="3:11" ht="18">
      <c r="C30" s="14">
        <f t="shared" si="0"/>
        <v>25</v>
      </c>
      <c r="D30" s="15" t="s">
        <v>36</v>
      </c>
      <c r="E30" s="16">
        <v>10323514</v>
      </c>
      <c r="F30" s="16">
        <v>1225</v>
      </c>
      <c r="G30" s="16">
        <v>12136709</v>
      </c>
      <c r="H30" s="17">
        <v>21042662748815</v>
      </c>
      <c r="I30" s="18">
        <v>2503</v>
      </c>
      <c r="J30" s="16">
        <v>842629</v>
      </c>
      <c r="K30" s="13">
        <v>10600297292904</v>
      </c>
    </row>
    <row r="31" spans="3:11" ht="18">
      <c r="C31" s="14">
        <f t="shared" si="0"/>
        <v>26</v>
      </c>
      <c r="D31" s="15" t="s">
        <v>37</v>
      </c>
      <c r="E31" s="16">
        <v>5452337</v>
      </c>
      <c r="F31" s="16">
        <v>792</v>
      </c>
      <c r="G31" s="16">
        <v>6574706</v>
      </c>
      <c r="H31" s="17">
        <v>11074420613635</v>
      </c>
      <c r="I31" s="18">
        <v>1312</v>
      </c>
      <c r="J31" s="16">
        <v>378396</v>
      </c>
      <c r="K31" s="13">
        <v>5566804260385</v>
      </c>
    </row>
    <row r="32" spans="3:11" ht="18">
      <c r="C32" s="14">
        <f t="shared" si="0"/>
        <v>27</v>
      </c>
      <c r="D32" s="15" t="s">
        <v>38</v>
      </c>
      <c r="E32" s="16">
        <v>12071545</v>
      </c>
      <c r="F32" s="16">
        <v>1644</v>
      </c>
      <c r="G32" s="16">
        <v>15641185</v>
      </c>
      <c r="H32" s="17">
        <v>33479439103077</v>
      </c>
      <c r="I32" s="18">
        <v>3397</v>
      </c>
      <c r="J32" s="16">
        <v>1117398</v>
      </c>
      <c r="K32" s="13">
        <v>17975067718813</v>
      </c>
    </row>
    <row r="33" spans="3:11" ht="18">
      <c r="C33" s="14">
        <f t="shared" si="0"/>
        <v>28</v>
      </c>
      <c r="D33" s="15" t="s">
        <v>39</v>
      </c>
      <c r="E33" s="16">
        <v>6227531</v>
      </c>
      <c r="F33" s="16">
        <v>822</v>
      </c>
      <c r="G33" s="16">
        <v>6485290</v>
      </c>
      <c r="H33" s="17">
        <v>12293135492776</v>
      </c>
      <c r="I33" s="18">
        <v>1398</v>
      </c>
      <c r="J33" s="16">
        <v>424786</v>
      </c>
      <c r="K33" s="13">
        <v>7785700717440</v>
      </c>
    </row>
    <row r="34" spans="3:11" ht="18">
      <c r="C34" s="14">
        <f t="shared" si="0"/>
        <v>29</v>
      </c>
      <c r="D34" s="15" t="s">
        <v>40</v>
      </c>
      <c r="E34" s="16">
        <v>959965</v>
      </c>
      <c r="F34" s="16">
        <v>257</v>
      </c>
      <c r="G34" s="16">
        <v>904085</v>
      </c>
      <c r="H34" s="17">
        <v>5558743649471</v>
      </c>
      <c r="I34" s="18">
        <v>218</v>
      </c>
      <c r="J34" s="16">
        <v>50046</v>
      </c>
      <c r="K34" s="13">
        <v>1812096675280</v>
      </c>
    </row>
    <row r="35" spans="3:11" ht="18">
      <c r="C35" s="14">
        <f t="shared" si="0"/>
        <v>30</v>
      </c>
      <c r="D35" s="15" t="s">
        <v>41</v>
      </c>
      <c r="E35" s="16">
        <v>6833391</v>
      </c>
      <c r="F35" s="16">
        <v>973</v>
      </c>
      <c r="G35" s="16">
        <v>8981765</v>
      </c>
      <c r="H35" s="17">
        <v>27220014387687</v>
      </c>
      <c r="I35" s="18">
        <v>1620</v>
      </c>
      <c r="J35" s="16">
        <v>408088</v>
      </c>
      <c r="K35" s="13">
        <v>12876639942882</v>
      </c>
    </row>
    <row r="36" spans="3:11" ht="18">
      <c r="C36" s="14">
        <f t="shared" si="0"/>
        <v>31</v>
      </c>
      <c r="D36" s="15" t="s">
        <v>42</v>
      </c>
      <c r="E36" s="16">
        <v>5412244</v>
      </c>
      <c r="F36" s="16">
        <v>766</v>
      </c>
      <c r="G36" s="16">
        <v>6677881</v>
      </c>
      <c r="H36" s="17">
        <v>11751710734938</v>
      </c>
      <c r="I36" s="18">
        <v>1512</v>
      </c>
      <c r="J36" s="16">
        <v>503700</v>
      </c>
      <c r="K36" s="13">
        <v>8021533780375</v>
      </c>
    </row>
    <row r="37" spans="3:11" ht="18.75" thickBot="1">
      <c r="C37" s="14">
        <f t="shared" si="0"/>
        <v>32</v>
      </c>
      <c r="D37" s="15" t="s">
        <v>43</v>
      </c>
      <c r="E37" s="16">
        <v>5819722</v>
      </c>
      <c r="F37" s="16">
        <v>960</v>
      </c>
      <c r="G37" s="16">
        <v>6275456</v>
      </c>
      <c r="H37" s="17">
        <v>17071919983716</v>
      </c>
      <c r="I37" s="18">
        <v>1380</v>
      </c>
      <c r="J37" s="16">
        <v>343022</v>
      </c>
      <c r="K37" s="13">
        <v>7207723090355</v>
      </c>
    </row>
    <row r="38" spans="3:11" ht="18.75" thickBot="1">
      <c r="C38" s="58" t="s">
        <v>4</v>
      </c>
      <c r="D38" s="59"/>
      <c r="E38" s="19">
        <f aca="true" t="shared" si="1" ref="E38:K38">SUM(E6:E37)</f>
        <v>349092194</v>
      </c>
      <c r="F38" s="20">
        <f t="shared" si="1"/>
        <v>43624</v>
      </c>
      <c r="G38" s="20">
        <f t="shared" si="1"/>
        <v>424762649</v>
      </c>
      <c r="H38" s="20">
        <f t="shared" si="1"/>
        <v>1169823876584844</v>
      </c>
      <c r="I38" s="21">
        <f t="shared" si="1"/>
        <v>68289</v>
      </c>
      <c r="J38" s="20">
        <f t="shared" si="1"/>
        <v>24130650</v>
      </c>
      <c r="K38" s="22">
        <f t="shared" si="1"/>
        <v>491602655670351</v>
      </c>
    </row>
    <row r="39" spans="5:8" ht="16.5" thickTop="1">
      <c r="E39" s="47"/>
      <c r="F39" s="48"/>
      <c r="G39" s="48"/>
      <c r="H39" s="48"/>
    </row>
    <row r="41" ht="15">
      <c r="E41" s="23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N41"/>
  <sheetViews>
    <sheetView rightToLeft="1" zoomScalePageLayoutView="0" workbookViewId="0" topLeftCell="A1">
      <selection activeCell="G22" sqref="G22"/>
    </sheetView>
  </sheetViews>
  <sheetFormatPr defaultColWidth="9.140625" defaultRowHeight="12.75"/>
  <cols>
    <col min="1" max="1" width="9.140625" style="24" customWidth="1"/>
    <col min="2" max="2" width="8.421875" style="24" customWidth="1"/>
    <col min="3" max="3" width="4.8515625" style="24" bestFit="1" customWidth="1"/>
    <col min="4" max="4" width="13.28125" style="24" bestFit="1" customWidth="1"/>
    <col min="5" max="5" width="12.421875" style="24" bestFit="1" customWidth="1"/>
    <col min="6" max="6" width="7.28125" style="24" bestFit="1" customWidth="1"/>
    <col min="7" max="7" width="12.421875" style="24" bestFit="1" customWidth="1"/>
    <col min="8" max="8" width="22.57421875" style="24" bestFit="1" customWidth="1"/>
    <col min="9" max="9" width="7.28125" style="24" bestFit="1" customWidth="1"/>
    <col min="10" max="10" width="11.28125" style="24" bestFit="1" customWidth="1"/>
    <col min="11" max="11" width="20.7109375" style="24" bestFit="1" customWidth="1"/>
    <col min="12" max="16384" width="9.140625" style="24" customWidth="1"/>
  </cols>
  <sheetData>
    <row r="1" spans="3:11" ht="70.5" customHeight="1">
      <c r="C1" s="60" t="s">
        <v>6</v>
      </c>
      <c r="D1" s="60"/>
      <c r="E1" s="60"/>
      <c r="F1" s="60"/>
      <c r="G1" s="60"/>
      <c r="H1" s="60"/>
      <c r="I1" s="60"/>
      <c r="J1" s="60"/>
      <c r="K1" s="60"/>
    </row>
    <row r="2" spans="3:11" ht="18.75" customHeight="1">
      <c r="C2" s="60" t="s">
        <v>7</v>
      </c>
      <c r="D2" s="60"/>
      <c r="E2" s="60"/>
      <c r="F2" s="60"/>
      <c r="G2" s="60"/>
      <c r="H2" s="60"/>
      <c r="I2" s="60"/>
      <c r="J2" s="60"/>
      <c r="K2" s="60"/>
    </row>
    <row r="3" spans="3:14" ht="29.25" customHeight="1" thickBot="1">
      <c r="C3" s="61" t="s">
        <v>52</v>
      </c>
      <c r="D3" s="62"/>
      <c r="E3" s="62"/>
      <c r="F3" s="62"/>
      <c r="G3" s="62"/>
      <c r="H3" s="62"/>
      <c r="I3" s="62"/>
      <c r="J3" s="62"/>
      <c r="K3" s="62"/>
      <c r="L3" s="25"/>
      <c r="M3" s="25"/>
      <c r="N3" s="25"/>
    </row>
    <row r="4" spans="3:11" ht="18" customHeight="1" thickTop="1">
      <c r="C4" s="69" t="s">
        <v>0</v>
      </c>
      <c r="D4" s="71" t="s">
        <v>8</v>
      </c>
      <c r="E4" s="26" t="s">
        <v>5</v>
      </c>
      <c r="F4" s="63" t="s">
        <v>1</v>
      </c>
      <c r="G4" s="63"/>
      <c r="H4" s="63"/>
      <c r="I4" s="63" t="s">
        <v>2</v>
      </c>
      <c r="J4" s="63"/>
      <c r="K4" s="64"/>
    </row>
    <row r="5" spans="3:11" ht="18" customHeight="1" thickBot="1">
      <c r="C5" s="70"/>
      <c r="D5" s="72"/>
      <c r="E5" s="27" t="s">
        <v>9</v>
      </c>
      <c r="F5" s="27" t="s">
        <v>10</v>
      </c>
      <c r="G5" s="27" t="s">
        <v>11</v>
      </c>
      <c r="H5" s="27" t="s">
        <v>12</v>
      </c>
      <c r="I5" s="27" t="s">
        <v>10</v>
      </c>
      <c r="J5" s="27" t="s">
        <v>11</v>
      </c>
      <c r="K5" s="28" t="s">
        <v>12</v>
      </c>
    </row>
    <row r="6" spans="3:11" ht="20.25">
      <c r="C6" s="29">
        <v>1</v>
      </c>
      <c r="D6" s="30" t="s">
        <v>13</v>
      </c>
      <c r="E6" s="31">
        <v>13343867</v>
      </c>
      <c r="F6" s="32">
        <v>1794</v>
      </c>
      <c r="G6" s="33">
        <v>14720093</v>
      </c>
      <c r="H6" s="34">
        <v>33896324916142</v>
      </c>
      <c r="I6" s="35">
        <v>2971</v>
      </c>
      <c r="J6" s="35">
        <v>767128</v>
      </c>
      <c r="K6" s="36">
        <v>12292992007820</v>
      </c>
    </row>
    <row r="7" spans="3:11" ht="20.25">
      <c r="C7" s="37">
        <f aca="true" t="shared" si="0" ref="C7:C37">C6+1</f>
        <v>2</v>
      </c>
      <c r="D7" s="38" t="s">
        <v>14</v>
      </c>
      <c r="E7" s="39">
        <v>9294804</v>
      </c>
      <c r="F7" s="39">
        <v>1256</v>
      </c>
      <c r="G7" s="39">
        <v>9548917</v>
      </c>
      <c r="H7" s="40">
        <v>29527161476420</v>
      </c>
      <c r="I7" s="41">
        <v>2208</v>
      </c>
      <c r="J7" s="39">
        <v>603786</v>
      </c>
      <c r="K7" s="36">
        <v>11270797455265</v>
      </c>
    </row>
    <row r="8" spans="3:11" ht="20.25">
      <c r="C8" s="37">
        <f t="shared" si="0"/>
        <v>3</v>
      </c>
      <c r="D8" s="38" t="s">
        <v>15</v>
      </c>
      <c r="E8" s="39">
        <v>4662588</v>
      </c>
      <c r="F8" s="39">
        <v>710</v>
      </c>
      <c r="G8" s="39">
        <v>4747756</v>
      </c>
      <c r="H8" s="40">
        <v>8461052769722</v>
      </c>
      <c r="I8" s="41">
        <v>1155</v>
      </c>
      <c r="J8" s="39">
        <v>226109</v>
      </c>
      <c r="K8" s="36">
        <v>2878762416720</v>
      </c>
    </row>
    <row r="9" spans="3:11" ht="20.25">
      <c r="C9" s="37">
        <f t="shared" si="0"/>
        <v>4</v>
      </c>
      <c r="D9" s="38" t="s">
        <v>16</v>
      </c>
      <c r="E9" s="39">
        <v>23765968</v>
      </c>
      <c r="F9" s="39">
        <v>2667</v>
      </c>
      <c r="G9" s="39">
        <v>24721532</v>
      </c>
      <c r="H9" s="40">
        <v>73152636559851</v>
      </c>
      <c r="I9" s="41">
        <v>4957</v>
      </c>
      <c r="J9" s="39">
        <v>1246189</v>
      </c>
      <c r="K9" s="36">
        <v>24468882690373</v>
      </c>
    </row>
    <row r="10" spans="3:11" ht="20.25">
      <c r="C10" s="37">
        <f t="shared" si="0"/>
        <v>5</v>
      </c>
      <c r="D10" s="38" t="s">
        <v>17</v>
      </c>
      <c r="E10" s="39">
        <v>2537310</v>
      </c>
      <c r="F10" s="39">
        <v>362</v>
      </c>
      <c r="G10" s="39">
        <v>2710300</v>
      </c>
      <c r="H10" s="40">
        <v>4636685820701</v>
      </c>
      <c r="I10" s="41">
        <v>639</v>
      </c>
      <c r="J10" s="39">
        <v>144790</v>
      </c>
      <c r="K10" s="36">
        <v>1841672115388</v>
      </c>
    </row>
    <row r="11" spans="3:11" ht="20.25">
      <c r="C11" s="37">
        <f t="shared" si="0"/>
        <v>6</v>
      </c>
      <c r="D11" s="38" t="s">
        <v>18</v>
      </c>
      <c r="E11" s="39">
        <v>5275152</v>
      </c>
      <c r="F11" s="39">
        <v>655</v>
      </c>
      <c r="G11" s="39">
        <v>5677588</v>
      </c>
      <c r="H11" s="40">
        <v>17341006119231</v>
      </c>
      <c r="I11" s="41">
        <v>1138</v>
      </c>
      <c r="J11" s="39">
        <v>324927</v>
      </c>
      <c r="K11" s="36">
        <v>7247497634380</v>
      </c>
    </row>
    <row r="12" spans="3:11" ht="20.25">
      <c r="C12" s="37">
        <f t="shared" si="0"/>
        <v>7</v>
      </c>
      <c r="D12" s="38" t="s">
        <v>3</v>
      </c>
      <c r="E12" s="39">
        <v>120033412</v>
      </c>
      <c r="F12" s="39">
        <v>11042</v>
      </c>
      <c r="G12" s="39">
        <v>138930106</v>
      </c>
      <c r="H12" s="40">
        <v>448512635706763</v>
      </c>
      <c r="I12" s="41">
        <v>14578</v>
      </c>
      <c r="J12" s="39">
        <v>8230949</v>
      </c>
      <c r="K12" s="36">
        <v>164348778891904</v>
      </c>
    </row>
    <row r="13" spans="3:11" ht="20.25">
      <c r="C13" s="37">
        <f t="shared" si="0"/>
        <v>8</v>
      </c>
      <c r="D13" s="38" t="s">
        <v>19</v>
      </c>
      <c r="E13" s="39">
        <v>4279308</v>
      </c>
      <c r="F13" s="39">
        <v>582</v>
      </c>
      <c r="G13" s="39">
        <v>4160441</v>
      </c>
      <c r="H13" s="40">
        <v>7832486049112</v>
      </c>
      <c r="I13" s="41">
        <v>1072</v>
      </c>
      <c r="J13" s="39">
        <v>268004</v>
      </c>
      <c r="K13" s="36">
        <v>3717096617601</v>
      </c>
    </row>
    <row r="14" spans="3:11" ht="20.25">
      <c r="C14" s="37">
        <f t="shared" si="0"/>
        <v>9</v>
      </c>
      <c r="D14" s="38" t="s">
        <v>20</v>
      </c>
      <c r="E14" s="39">
        <v>3429465</v>
      </c>
      <c r="F14" s="39">
        <v>653</v>
      </c>
      <c r="G14" s="39">
        <v>4016546</v>
      </c>
      <c r="H14" s="40">
        <v>6640566126714</v>
      </c>
      <c r="I14" s="41">
        <v>930</v>
      </c>
      <c r="J14" s="39">
        <v>169757</v>
      </c>
      <c r="K14" s="36">
        <v>1851931546112</v>
      </c>
    </row>
    <row r="15" spans="3:11" ht="20.25">
      <c r="C15" s="37">
        <f t="shared" si="0"/>
        <v>10</v>
      </c>
      <c r="D15" s="38" t="s">
        <v>21</v>
      </c>
      <c r="E15" s="39">
        <v>21399911</v>
      </c>
      <c r="F15" s="39">
        <v>2513</v>
      </c>
      <c r="G15" s="39">
        <v>22208477</v>
      </c>
      <c r="H15" s="40">
        <v>60398053889165</v>
      </c>
      <c r="I15" s="41">
        <v>4337</v>
      </c>
      <c r="J15" s="39">
        <v>1229646</v>
      </c>
      <c r="K15" s="36">
        <v>21860145007531</v>
      </c>
    </row>
    <row r="16" spans="3:11" ht="20.25">
      <c r="C16" s="37">
        <f t="shared" si="0"/>
        <v>11</v>
      </c>
      <c r="D16" s="38" t="s">
        <v>22</v>
      </c>
      <c r="E16" s="39">
        <v>5476953</v>
      </c>
      <c r="F16" s="39">
        <v>627</v>
      </c>
      <c r="G16" s="39">
        <v>5382261</v>
      </c>
      <c r="H16" s="40">
        <v>9883732716165</v>
      </c>
      <c r="I16" s="41">
        <v>936</v>
      </c>
      <c r="J16" s="39">
        <v>208476</v>
      </c>
      <c r="K16" s="36">
        <v>3023221728239</v>
      </c>
    </row>
    <row r="17" spans="3:11" ht="20.25">
      <c r="C17" s="37">
        <f t="shared" si="0"/>
        <v>12</v>
      </c>
      <c r="D17" s="38" t="s">
        <v>23</v>
      </c>
      <c r="E17" s="39">
        <v>15871550</v>
      </c>
      <c r="F17" s="39">
        <v>1605</v>
      </c>
      <c r="G17" s="39">
        <v>17782784</v>
      </c>
      <c r="H17" s="40">
        <v>41879739060853</v>
      </c>
      <c r="I17" s="41">
        <v>2889</v>
      </c>
      <c r="J17" s="39">
        <v>811008</v>
      </c>
      <c r="K17" s="36">
        <v>16672394049955</v>
      </c>
    </row>
    <row r="18" spans="3:11" ht="20.25">
      <c r="C18" s="37">
        <f t="shared" si="0"/>
        <v>13</v>
      </c>
      <c r="D18" s="38" t="s">
        <v>24</v>
      </c>
      <c r="E18" s="39">
        <v>6205152</v>
      </c>
      <c r="F18" s="39">
        <v>730</v>
      </c>
      <c r="G18" s="39">
        <v>5053098</v>
      </c>
      <c r="H18" s="40">
        <v>9704382838460</v>
      </c>
      <c r="I18" s="41">
        <v>1397</v>
      </c>
      <c r="J18" s="39">
        <v>289463</v>
      </c>
      <c r="K18" s="36">
        <v>4014628524115</v>
      </c>
    </row>
    <row r="19" spans="3:11" ht="20.25">
      <c r="C19" s="37">
        <f t="shared" si="0"/>
        <v>14</v>
      </c>
      <c r="D19" s="38" t="s">
        <v>25</v>
      </c>
      <c r="E19" s="39">
        <v>3489693</v>
      </c>
      <c r="F19" s="39">
        <v>297</v>
      </c>
      <c r="G19" s="39">
        <v>3370976</v>
      </c>
      <c r="H19" s="40">
        <v>15296168992630</v>
      </c>
      <c r="I19" s="41">
        <v>305</v>
      </c>
      <c r="J19" s="39">
        <v>63989</v>
      </c>
      <c r="K19" s="36">
        <v>3017222420576</v>
      </c>
    </row>
    <row r="20" spans="3:11" ht="20.25">
      <c r="C20" s="37">
        <f t="shared" si="0"/>
        <v>15</v>
      </c>
      <c r="D20" s="38" t="s">
        <v>26</v>
      </c>
      <c r="E20" s="39">
        <v>4094703</v>
      </c>
      <c r="F20" s="39">
        <v>580</v>
      </c>
      <c r="G20" s="39">
        <v>4696501</v>
      </c>
      <c r="H20" s="40">
        <v>7855638413167</v>
      </c>
      <c r="I20" s="41">
        <v>991</v>
      </c>
      <c r="J20" s="39">
        <v>224875</v>
      </c>
      <c r="K20" s="36">
        <v>2535265890680</v>
      </c>
    </row>
    <row r="21" spans="3:11" ht="20.25">
      <c r="C21" s="37">
        <f t="shared" si="0"/>
        <v>16</v>
      </c>
      <c r="D21" s="38" t="s">
        <v>27</v>
      </c>
      <c r="E21" s="39">
        <v>6241605</v>
      </c>
      <c r="F21" s="39">
        <v>837</v>
      </c>
      <c r="G21" s="39">
        <v>7154232</v>
      </c>
      <c r="H21" s="40">
        <v>24200475428523</v>
      </c>
      <c r="I21" s="41">
        <v>1289</v>
      </c>
      <c r="J21" s="39">
        <v>346696</v>
      </c>
      <c r="K21" s="36">
        <v>6637988749412</v>
      </c>
    </row>
    <row r="22" spans="3:11" ht="20.25">
      <c r="C22" s="37">
        <f t="shared" si="0"/>
        <v>17</v>
      </c>
      <c r="D22" s="38" t="s">
        <v>28</v>
      </c>
      <c r="E22" s="39">
        <v>18374240</v>
      </c>
      <c r="F22" s="39">
        <v>2239</v>
      </c>
      <c r="G22" s="39">
        <v>20006095</v>
      </c>
      <c r="H22" s="40">
        <v>58868929432398</v>
      </c>
      <c r="I22" s="41">
        <v>3819</v>
      </c>
      <c r="J22" s="39">
        <v>1142179</v>
      </c>
      <c r="K22" s="36">
        <v>18528734332167</v>
      </c>
    </row>
    <row r="23" spans="3:11" ht="20.25">
      <c r="C23" s="37">
        <f t="shared" si="0"/>
        <v>18</v>
      </c>
      <c r="D23" s="38" t="s">
        <v>29</v>
      </c>
      <c r="E23" s="39">
        <v>7633106</v>
      </c>
      <c r="F23" s="39">
        <v>868</v>
      </c>
      <c r="G23" s="39">
        <v>6922903</v>
      </c>
      <c r="H23" s="40">
        <v>14698015798290</v>
      </c>
      <c r="I23" s="41">
        <v>1284</v>
      </c>
      <c r="J23" s="39">
        <v>299406</v>
      </c>
      <c r="K23" s="36">
        <v>5540222411186</v>
      </c>
    </row>
    <row r="24" spans="3:11" ht="20.25">
      <c r="C24" s="37">
        <f t="shared" si="0"/>
        <v>19</v>
      </c>
      <c r="D24" s="38" t="s">
        <v>30</v>
      </c>
      <c r="E24" s="39">
        <v>5986268</v>
      </c>
      <c r="F24" s="39">
        <v>681</v>
      </c>
      <c r="G24" s="39">
        <v>8227574</v>
      </c>
      <c r="H24" s="40">
        <v>16035554561860</v>
      </c>
      <c r="I24" s="41">
        <v>1032</v>
      </c>
      <c r="J24" s="39">
        <v>272312</v>
      </c>
      <c r="K24" s="36">
        <v>5888079607591</v>
      </c>
    </row>
    <row r="25" spans="3:11" ht="20.25">
      <c r="C25" s="37">
        <f t="shared" si="0"/>
        <v>20</v>
      </c>
      <c r="D25" s="38" t="s">
        <v>31</v>
      </c>
      <c r="E25" s="39">
        <v>5470444</v>
      </c>
      <c r="F25" s="39">
        <v>711</v>
      </c>
      <c r="G25" s="39">
        <v>7848715</v>
      </c>
      <c r="H25" s="40">
        <v>22694354699799</v>
      </c>
      <c r="I25" s="41">
        <v>1009</v>
      </c>
      <c r="J25" s="39">
        <v>298235</v>
      </c>
      <c r="K25" s="36">
        <v>6718709464516</v>
      </c>
    </row>
    <row r="26" spans="3:11" ht="20.25">
      <c r="C26" s="37">
        <f t="shared" si="0"/>
        <v>21</v>
      </c>
      <c r="D26" s="38" t="s">
        <v>32</v>
      </c>
      <c r="E26" s="39">
        <v>10932117</v>
      </c>
      <c r="F26" s="39">
        <v>1384</v>
      </c>
      <c r="G26" s="39">
        <v>11771946</v>
      </c>
      <c r="H26" s="40">
        <v>23616217400883</v>
      </c>
      <c r="I26" s="41">
        <v>2409</v>
      </c>
      <c r="J26" s="39">
        <v>663039</v>
      </c>
      <c r="K26" s="36">
        <v>8538458435914</v>
      </c>
    </row>
    <row r="27" spans="3:11" ht="20.25">
      <c r="C27" s="37">
        <f t="shared" si="0"/>
        <v>22</v>
      </c>
      <c r="D27" s="38" t="s">
        <v>33</v>
      </c>
      <c r="E27" s="39">
        <v>7656429</v>
      </c>
      <c r="F27" s="39">
        <v>966</v>
      </c>
      <c r="G27" s="39">
        <v>7719383</v>
      </c>
      <c r="H27" s="40">
        <v>19426345242829</v>
      </c>
      <c r="I27" s="41">
        <v>1510</v>
      </c>
      <c r="J27" s="39">
        <v>431107</v>
      </c>
      <c r="K27" s="36">
        <v>7644046814022</v>
      </c>
    </row>
    <row r="28" spans="3:11" ht="20.25">
      <c r="C28" s="37">
        <f t="shared" si="0"/>
        <v>23</v>
      </c>
      <c r="D28" s="38" t="s">
        <v>34</v>
      </c>
      <c r="E28" s="39">
        <v>3571836</v>
      </c>
      <c r="F28" s="39">
        <v>396</v>
      </c>
      <c r="G28" s="39">
        <v>3328114</v>
      </c>
      <c r="H28" s="40">
        <v>5584215550668</v>
      </c>
      <c r="I28" s="41">
        <v>540</v>
      </c>
      <c r="J28" s="39">
        <v>127057</v>
      </c>
      <c r="K28" s="36">
        <v>1870831181922</v>
      </c>
    </row>
    <row r="29" spans="3:11" ht="20.25">
      <c r="C29" s="37">
        <f t="shared" si="0"/>
        <v>24</v>
      </c>
      <c r="D29" s="38" t="s">
        <v>35</v>
      </c>
      <c r="E29" s="39">
        <v>6443402</v>
      </c>
      <c r="F29" s="39">
        <v>667</v>
      </c>
      <c r="G29" s="39">
        <v>5802323</v>
      </c>
      <c r="H29" s="40">
        <v>10372315334412</v>
      </c>
      <c r="I29" s="41">
        <v>1508</v>
      </c>
      <c r="J29" s="39">
        <v>400096</v>
      </c>
      <c r="K29" s="36">
        <v>4424023041582</v>
      </c>
    </row>
    <row r="30" spans="3:11" ht="20.25">
      <c r="C30" s="37">
        <f t="shared" si="0"/>
        <v>25</v>
      </c>
      <c r="D30" s="38" t="s">
        <v>36</v>
      </c>
      <c r="E30" s="39">
        <v>10520609</v>
      </c>
      <c r="F30" s="39">
        <v>1121</v>
      </c>
      <c r="G30" s="39">
        <v>11032870</v>
      </c>
      <c r="H30" s="40">
        <v>19511548328121</v>
      </c>
      <c r="I30" s="41">
        <v>2472</v>
      </c>
      <c r="J30" s="39">
        <v>772770</v>
      </c>
      <c r="K30" s="36">
        <v>9111078833916</v>
      </c>
    </row>
    <row r="31" spans="3:11" ht="20.25">
      <c r="C31" s="37">
        <f t="shared" si="0"/>
        <v>26</v>
      </c>
      <c r="D31" s="38" t="s">
        <v>37</v>
      </c>
      <c r="E31" s="39">
        <v>6168929</v>
      </c>
      <c r="F31" s="39">
        <v>805</v>
      </c>
      <c r="G31" s="39">
        <v>6390894</v>
      </c>
      <c r="H31" s="40">
        <v>10564863071524</v>
      </c>
      <c r="I31" s="41">
        <v>1370</v>
      </c>
      <c r="J31" s="39">
        <v>350796</v>
      </c>
      <c r="K31" s="36">
        <v>4314342322295</v>
      </c>
    </row>
    <row r="32" spans="3:11" ht="20.25">
      <c r="C32" s="37">
        <f t="shared" si="0"/>
        <v>27</v>
      </c>
      <c r="D32" s="38" t="s">
        <v>38</v>
      </c>
      <c r="E32" s="39">
        <v>12108829</v>
      </c>
      <c r="F32" s="39">
        <v>1504</v>
      </c>
      <c r="G32" s="39">
        <v>13696730</v>
      </c>
      <c r="H32" s="40">
        <v>29827059769970</v>
      </c>
      <c r="I32" s="41">
        <v>3301</v>
      </c>
      <c r="J32" s="39">
        <v>1061178</v>
      </c>
      <c r="K32" s="36">
        <v>14114878918168</v>
      </c>
    </row>
    <row r="33" spans="3:11" ht="20.25">
      <c r="C33" s="37">
        <f t="shared" si="0"/>
        <v>28</v>
      </c>
      <c r="D33" s="38" t="s">
        <v>39</v>
      </c>
      <c r="E33" s="39">
        <v>7189554</v>
      </c>
      <c r="F33" s="39">
        <v>848</v>
      </c>
      <c r="G33" s="39">
        <v>6487669</v>
      </c>
      <c r="H33" s="40">
        <v>12102796248022</v>
      </c>
      <c r="I33" s="41">
        <v>1474</v>
      </c>
      <c r="J33" s="39">
        <v>403723</v>
      </c>
      <c r="K33" s="36">
        <v>5968317990362</v>
      </c>
    </row>
    <row r="34" spans="3:11" ht="20.25">
      <c r="C34" s="37">
        <f t="shared" si="0"/>
        <v>29</v>
      </c>
      <c r="D34" s="38" t="s">
        <v>40</v>
      </c>
      <c r="E34" s="39">
        <v>1557655</v>
      </c>
      <c r="F34" s="39">
        <v>297</v>
      </c>
      <c r="G34" s="39">
        <v>982585</v>
      </c>
      <c r="H34" s="40">
        <v>5207477218607</v>
      </c>
      <c r="I34" s="41">
        <v>257</v>
      </c>
      <c r="J34" s="39">
        <v>51902</v>
      </c>
      <c r="K34" s="36">
        <v>1749973247940</v>
      </c>
    </row>
    <row r="35" spans="3:11" ht="20.25">
      <c r="C35" s="37">
        <f t="shared" si="0"/>
        <v>30</v>
      </c>
      <c r="D35" s="38" t="s">
        <v>41</v>
      </c>
      <c r="E35" s="39">
        <v>7132286</v>
      </c>
      <c r="F35" s="39">
        <v>923</v>
      </c>
      <c r="G35" s="39">
        <v>7968202</v>
      </c>
      <c r="H35" s="40">
        <v>24564505384451</v>
      </c>
      <c r="I35" s="41">
        <v>1601</v>
      </c>
      <c r="J35" s="39">
        <v>391562</v>
      </c>
      <c r="K35" s="36">
        <v>10391092065420</v>
      </c>
    </row>
    <row r="36" spans="3:11" ht="20.25">
      <c r="C36" s="37">
        <f t="shared" si="0"/>
        <v>31</v>
      </c>
      <c r="D36" s="38" t="s">
        <v>42</v>
      </c>
      <c r="E36" s="39">
        <v>6097524</v>
      </c>
      <c r="F36" s="39">
        <v>769</v>
      </c>
      <c r="G36" s="39">
        <v>6460435</v>
      </c>
      <c r="H36" s="40">
        <v>11760892351384</v>
      </c>
      <c r="I36" s="41">
        <v>1552</v>
      </c>
      <c r="J36" s="39">
        <v>459866</v>
      </c>
      <c r="K36" s="36">
        <v>5359425775586</v>
      </c>
    </row>
    <row r="37" spans="3:11" ht="21" thickBot="1">
      <c r="C37" s="37">
        <f t="shared" si="0"/>
        <v>32</v>
      </c>
      <c r="D37" s="38" t="s">
        <v>43</v>
      </c>
      <c r="E37" s="39">
        <v>6195789</v>
      </c>
      <c r="F37" s="39">
        <v>940</v>
      </c>
      <c r="G37" s="39">
        <v>6197923</v>
      </c>
      <c r="H37" s="40">
        <v>15968265152640</v>
      </c>
      <c r="I37" s="41">
        <v>1382</v>
      </c>
      <c r="J37" s="39">
        <v>333770</v>
      </c>
      <c r="K37" s="36">
        <v>6247141658036</v>
      </c>
    </row>
    <row r="38" spans="3:11" ht="20.25" thickBot="1">
      <c r="C38" s="67" t="s">
        <v>4</v>
      </c>
      <c r="D38" s="68"/>
      <c r="E38" s="42">
        <f aca="true" t="shared" si="1" ref="E38:K38">SUM(E6:E37)</f>
        <v>372440458</v>
      </c>
      <c r="F38" s="43">
        <f t="shared" si="1"/>
        <v>42029</v>
      </c>
      <c r="G38" s="43">
        <f t="shared" si="1"/>
        <v>405725969</v>
      </c>
      <c r="H38" s="43">
        <f t="shared" si="1"/>
        <v>1100022102429477</v>
      </c>
      <c r="I38" s="44">
        <f t="shared" si="1"/>
        <v>68312</v>
      </c>
      <c r="J38" s="43">
        <f t="shared" si="1"/>
        <v>22614790</v>
      </c>
      <c r="K38" s="45">
        <f t="shared" si="1"/>
        <v>404088633846694</v>
      </c>
    </row>
    <row r="39" spans="5:8" ht="18.75" thickTop="1">
      <c r="E39" s="65"/>
      <c r="F39" s="66"/>
      <c r="G39" s="66"/>
      <c r="H39" s="66"/>
    </row>
    <row r="41" ht="17.25">
      <c r="E41" s="46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N41"/>
  <sheetViews>
    <sheetView rightToLeft="1" zoomScalePageLayoutView="0" workbookViewId="0" topLeftCell="A1">
      <selection activeCell="G22" sqref="G22"/>
    </sheetView>
  </sheetViews>
  <sheetFormatPr defaultColWidth="9.140625" defaultRowHeight="12.75"/>
  <cols>
    <col min="1" max="1" width="9.140625" style="24" customWidth="1"/>
    <col min="2" max="2" width="8.421875" style="24" customWidth="1"/>
    <col min="3" max="3" width="4.8515625" style="24" bestFit="1" customWidth="1"/>
    <col min="4" max="4" width="13.28125" style="24" bestFit="1" customWidth="1"/>
    <col min="5" max="5" width="12.421875" style="24" bestFit="1" customWidth="1"/>
    <col min="6" max="6" width="7.28125" style="24" bestFit="1" customWidth="1"/>
    <col min="7" max="7" width="12.421875" style="24" bestFit="1" customWidth="1"/>
    <col min="8" max="8" width="22.57421875" style="24" bestFit="1" customWidth="1"/>
    <col min="9" max="9" width="7.28125" style="24" bestFit="1" customWidth="1"/>
    <col min="10" max="10" width="11.28125" style="24" bestFit="1" customWidth="1"/>
    <col min="11" max="11" width="20.7109375" style="24" bestFit="1" customWidth="1"/>
    <col min="12" max="16384" width="9.140625" style="24" customWidth="1"/>
  </cols>
  <sheetData>
    <row r="1" spans="3:11" ht="70.5" customHeight="1">
      <c r="C1" s="60" t="s">
        <v>6</v>
      </c>
      <c r="D1" s="60"/>
      <c r="E1" s="60"/>
      <c r="F1" s="60"/>
      <c r="G1" s="60"/>
      <c r="H1" s="60"/>
      <c r="I1" s="60"/>
      <c r="J1" s="60"/>
      <c r="K1" s="60"/>
    </row>
    <row r="2" spans="3:11" ht="18.75" customHeight="1">
      <c r="C2" s="60" t="s">
        <v>7</v>
      </c>
      <c r="D2" s="60"/>
      <c r="E2" s="60"/>
      <c r="F2" s="60"/>
      <c r="G2" s="60"/>
      <c r="H2" s="60"/>
      <c r="I2" s="60"/>
      <c r="J2" s="60"/>
      <c r="K2" s="60"/>
    </row>
    <row r="3" spans="3:14" ht="29.25" customHeight="1" thickBot="1">
      <c r="C3" s="61" t="s">
        <v>51</v>
      </c>
      <c r="D3" s="62"/>
      <c r="E3" s="62"/>
      <c r="F3" s="62"/>
      <c r="G3" s="62"/>
      <c r="H3" s="62"/>
      <c r="I3" s="62"/>
      <c r="J3" s="62"/>
      <c r="K3" s="62"/>
      <c r="L3" s="25"/>
      <c r="M3" s="25"/>
      <c r="N3" s="25"/>
    </row>
    <row r="4" spans="3:11" ht="18" customHeight="1" thickTop="1">
      <c r="C4" s="69" t="s">
        <v>0</v>
      </c>
      <c r="D4" s="71" t="s">
        <v>8</v>
      </c>
      <c r="E4" s="26" t="s">
        <v>5</v>
      </c>
      <c r="F4" s="63" t="s">
        <v>1</v>
      </c>
      <c r="G4" s="63"/>
      <c r="H4" s="63"/>
      <c r="I4" s="63" t="s">
        <v>2</v>
      </c>
      <c r="J4" s="63"/>
      <c r="K4" s="64"/>
    </row>
    <row r="5" spans="3:11" ht="18" customHeight="1" thickBot="1">
      <c r="C5" s="70"/>
      <c r="D5" s="72"/>
      <c r="E5" s="27" t="s">
        <v>9</v>
      </c>
      <c r="F5" s="27" t="s">
        <v>10</v>
      </c>
      <c r="G5" s="27" t="s">
        <v>11</v>
      </c>
      <c r="H5" s="27" t="s">
        <v>12</v>
      </c>
      <c r="I5" s="27" t="s">
        <v>10</v>
      </c>
      <c r="J5" s="27" t="s">
        <v>11</v>
      </c>
      <c r="K5" s="28" t="s">
        <v>12</v>
      </c>
    </row>
    <row r="6" spans="3:11" ht="20.25">
      <c r="C6" s="29">
        <v>1</v>
      </c>
      <c r="D6" s="30" t="s">
        <v>13</v>
      </c>
      <c r="E6" s="31">
        <v>13204748</v>
      </c>
      <c r="F6" s="32">
        <v>1782</v>
      </c>
      <c r="G6" s="33">
        <v>15275095</v>
      </c>
      <c r="H6" s="34">
        <v>33831818520319</v>
      </c>
      <c r="I6" s="35">
        <v>2939</v>
      </c>
      <c r="J6" s="35">
        <v>772112</v>
      </c>
      <c r="K6" s="36">
        <v>14481250400015</v>
      </c>
    </row>
    <row r="7" spans="3:11" ht="20.25">
      <c r="C7" s="37">
        <f aca="true" t="shared" si="0" ref="C7:C37">C6+1</f>
        <v>2</v>
      </c>
      <c r="D7" s="38" t="s">
        <v>14</v>
      </c>
      <c r="E7" s="39">
        <v>9167930</v>
      </c>
      <c r="F7" s="39">
        <v>1247</v>
      </c>
      <c r="G7" s="39">
        <v>10430218</v>
      </c>
      <c r="H7" s="40">
        <v>31040833887084</v>
      </c>
      <c r="I7" s="41">
        <v>2154</v>
      </c>
      <c r="J7" s="39">
        <v>615534</v>
      </c>
      <c r="K7" s="36">
        <v>12720085649931</v>
      </c>
    </row>
    <row r="8" spans="3:11" ht="20.25">
      <c r="C8" s="37">
        <f t="shared" si="0"/>
        <v>3</v>
      </c>
      <c r="D8" s="38" t="s">
        <v>15</v>
      </c>
      <c r="E8" s="39">
        <v>4600373</v>
      </c>
      <c r="F8" s="39">
        <v>713</v>
      </c>
      <c r="G8" s="39">
        <v>4934320</v>
      </c>
      <c r="H8" s="40">
        <v>8524255485021</v>
      </c>
      <c r="I8" s="41">
        <v>1164</v>
      </c>
      <c r="J8" s="39">
        <v>229730</v>
      </c>
      <c r="K8" s="36">
        <v>3704639731491</v>
      </c>
    </row>
    <row r="9" spans="3:11" ht="20.25">
      <c r="C9" s="37">
        <f t="shared" si="0"/>
        <v>4</v>
      </c>
      <c r="D9" s="38" t="s">
        <v>16</v>
      </c>
      <c r="E9" s="39">
        <v>23522285</v>
      </c>
      <c r="F9" s="39">
        <v>2675</v>
      </c>
      <c r="G9" s="39">
        <v>26542496</v>
      </c>
      <c r="H9" s="40">
        <v>73223081934876</v>
      </c>
      <c r="I9" s="41">
        <v>4919</v>
      </c>
      <c r="J9" s="39">
        <v>1282474</v>
      </c>
      <c r="K9" s="36">
        <v>27452510019969</v>
      </c>
    </row>
    <row r="10" spans="3:11" ht="20.25">
      <c r="C10" s="37">
        <f t="shared" si="0"/>
        <v>5</v>
      </c>
      <c r="D10" s="38" t="s">
        <v>17</v>
      </c>
      <c r="E10" s="39">
        <v>2506043</v>
      </c>
      <c r="F10" s="39">
        <v>373</v>
      </c>
      <c r="G10" s="39">
        <v>2863541</v>
      </c>
      <c r="H10" s="40">
        <v>4868528250923</v>
      </c>
      <c r="I10" s="41">
        <v>631</v>
      </c>
      <c r="J10" s="39">
        <v>145025</v>
      </c>
      <c r="K10" s="36">
        <v>2338784107473</v>
      </c>
    </row>
    <row r="11" spans="3:11" ht="20.25">
      <c r="C11" s="37">
        <f t="shared" si="0"/>
        <v>6</v>
      </c>
      <c r="D11" s="38" t="s">
        <v>18</v>
      </c>
      <c r="E11" s="39">
        <v>5218328</v>
      </c>
      <c r="F11" s="39">
        <v>662</v>
      </c>
      <c r="G11" s="39">
        <v>5781761</v>
      </c>
      <c r="H11" s="40">
        <v>16772650633347</v>
      </c>
      <c r="I11" s="41">
        <v>1126</v>
      </c>
      <c r="J11" s="39">
        <v>323303</v>
      </c>
      <c r="K11" s="36">
        <v>7962974876819</v>
      </c>
    </row>
    <row r="12" spans="3:11" ht="20.25">
      <c r="C12" s="37">
        <f t="shared" si="0"/>
        <v>7</v>
      </c>
      <c r="D12" s="38" t="s">
        <v>3</v>
      </c>
      <c r="E12" s="39">
        <v>120529286</v>
      </c>
      <c r="F12" s="39">
        <v>11290</v>
      </c>
      <c r="G12" s="39">
        <v>146228017</v>
      </c>
      <c r="H12" s="40">
        <v>455394635625370</v>
      </c>
      <c r="I12" s="41">
        <v>14000</v>
      </c>
      <c r="J12" s="39">
        <v>8344634</v>
      </c>
      <c r="K12" s="36">
        <v>170663439786339</v>
      </c>
    </row>
    <row r="13" spans="3:11" ht="20.25">
      <c r="C13" s="37">
        <f t="shared" si="0"/>
        <v>8</v>
      </c>
      <c r="D13" s="38" t="s">
        <v>19</v>
      </c>
      <c r="E13" s="39">
        <v>4221037</v>
      </c>
      <c r="F13" s="39">
        <v>592</v>
      </c>
      <c r="G13" s="39">
        <v>4313235</v>
      </c>
      <c r="H13" s="40">
        <v>7173398078274</v>
      </c>
      <c r="I13" s="41">
        <v>1616</v>
      </c>
      <c r="J13" s="39">
        <v>269331</v>
      </c>
      <c r="K13" s="36">
        <v>7947087025316</v>
      </c>
    </row>
    <row r="14" spans="3:11" ht="20.25">
      <c r="C14" s="37">
        <f t="shared" si="0"/>
        <v>9</v>
      </c>
      <c r="D14" s="38" t="s">
        <v>20</v>
      </c>
      <c r="E14" s="39">
        <v>3407754</v>
      </c>
      <c r="F14" s="39">
        <v>527</v>
      </c>
      <c r="G14" s="39">
        <v>3002102</v>
      </c>
      <c r="H14" s="40">
        <v>4112418402701</v>
      </c>
      <c r="I14" s="41">
        <v>912</v>
      </c>
      <c r="J14" s="39">
        <v>172279</v>
      </c>
      <c r="K14" s="36">
        <v>2294503403211</v>
      </c>
    </row>
    <row r="15" spans="3:11" ht="20.25">
      <c r="C15" s="37">
        <f t="shared" si="0"/>
        <v>10</v>
      </c>
      <c r="D15" s="38" t="s">
        <v>21</v>
      </c>
      <c r="E15" s="39">
        <v>21180128</v>
      </c>
      <c r="F15" s="39">
        <v>2734</v>
      </c>
      <c r="G15" s="39">
        <v>25148612</v>
      </c>
      <c r="H15" s="40">
        <v>66259579010043</v>
      </c>
      <c r="I15" s="41">
        <v>4246</v>
      </c>
      <c r="J15" s="39">
        <v>1242842</v>
      </c>
      <c r="K15" s="36">
        <v>25307904886580</v>
      </c>
    </row>
    <row r="16" spans="3:11" ht="20.25">
      <c r="C16" s="37">
        <f t="shared" si="0"/>
        <v>11</v>
      </c>
      <c r="D16" s="38" t="s">
        <v>22</v>
      </c>
      <c r="E16" s="39">
        <v>5397796</v>
      </c>
      <c r="F16" s="39">
        <v>640</v>
      </c>
      <c r="G16" s="39">
        <v>5443473</v>
      </c>
      <c r="H16" s="40">
        <v>6989276668883</v>
      </c>
      <c r="I16" s="41">
        <v>929</v>
      </c>
      <c r="J16" s="39">
        <v>208942</v>
      </c>
      <c r="K16" s="36">
        <v>3807083420063</v>
      </c>
    </row>
    <row r="17" spans="3:11" ht="20.25">
      <c r="C17" s="37">
        <f t="shared" si="0"/>
        <v>12</v>
      </c>
      <c r="D17" s="38" t="s">
        <v>23</v>
      </c>
      <c r="E17" s="39">
        <v>15732218</v>
      </c>
      <c r="F17" s="39">
        <v>1607</v>
      </c>
      <c r="G17" s="39">
        <v>18754523</v>
      </c>
      <c r="H17" s="40">
        <v>43266091712428</v>
      </c>
      <c r="I17" s="41">
        <v>2850</v>
      </c>
      <c r="J17" s="39">
        <v>828355</v>
      </c>
      <c r="K17" s="36">
        <v>19705498872700</v>
      </c>
    </row>
    <row r="18" spans="3:11" ht="20.25">
      <c r="C18" s="37">
        <f t="shared" si="0"/>
        <v>13</v>
      </c>
      <c r="D18" s="38" t="s">
        <v>24</v>
      </c>
      <c r="E18" s="39">
        <v>6128583</v>
      </c>
      <c r="F18" s="39">
        <v>735</v>
      </c>
      <c r="G18" s="39">
        <v>5807921</v>
      </c>
      <c r="H18" s="40">
        <v>8109669450669</v>
      </c>
      <c r="I18" s="41">
        <v>1403</v>
      </c>
      <c r="J18" s="39">
        <v>302342</v>
      </c>
      <c r="K18" s="36">
        <v>5241907562348</v>
      </c>
    </row>
    <row r="19" spans="3:11" ht="20.25">
      <c r="C19" s="37">
        <f t="shared" si="0"/>
        <v>14</v>
      </c>
      <c r="D19" s="38" t="s">
        <v>25</v>
      </c>
      <c r="E19" s="39">
        <v>3470362</v>
      </c>
      <c r="F19" s="39">
        <v>296</v>
      </c>
      <c r="G19" s="39">
        <v>3389384</v>
      </c>
      <c r="H19" s="40">
        <v>15445924675967</v>
      </c>
      <c r="I19" s="41">
        <v>293</v>
      </c>
      <c r="J19" s="39">
        <v>64565</v>
      </c>
      <c r="K19" s="36">
        <v>3197066736854</v>
      </c>
    </row>
    <row r="20" spans="3:11" ht="20.25">
      <c r="C20" s="37">
        <f t="shared" si="0"/>
        <v>15</v>
      </c>
      <c r="D20" s="38" t="s">
        <v>26</v>
      </c>
      <c r="E20" s="39">
        <v>4062042</v>
      </c>
      <c r="F20" s="39">
        <v>577</v>
      </c>
      <c r="G20" s="39">
        <v>4205855</v>
      </c>
      <c r="H20" s="40">
        <v>6179515785438</v>
      </c>
      <c r="I20" s="41">
        <v>977</v>
      </c>
      <c r="J20" s="39">
        <v>231003</v>
      </c>
      <c r="K20" s="36">
        <v>3093900255447</v>
      </c>
    </row>
    <row r="21" spans="3:11" ht="20.25">
      <c r="C21" s="37">
        <f t="shared" si="0"/>
        <v>16</v>
      </c>
      <c r="D21" s="38" t="s">
        <v>27</v>
      </c>
      <c r="E21" s="39">
        <v>6162707</v>
      </c>
      <c r="F21" s="39">
        <v>834</v>
      </c>
      <c r="G21" s="39">
        <v>7303910</v>
      </c>
      <c r="H21" s="40">
        <v>24329080647774</v>
      </c>
      <c r="I21" s="41">
        <v>1283</v>
      </c>
      <c r="J21" s="39">
        <v>356639</v>
      </c>
      <c r="K21" s="36">
        <v>7551251337317</v>
      </c>
    </row>
    <row r="22" spans="3:11" ht="20.25">
      <c r="C22" s="37">
        <f t="shared" si="0"/>
        <v>17</v>
      </c>
      <c r="D22" s="38" t="s">
        <v>28</v>
      </c>
      <c r="E22" s="39">
        <v>18213317</v>
      </c>
      <c r="F22" s="39">
        <v>2266</v>
      </c>
      <c r="G22" s="39">
        <v>21346980</v>
      </c>
      <c r="H22" s="40">
        <v>59653758409588</v>
      </c>
      <c r="I22" s="41">
        <v>3760</v>
      </c>
      <c r="J22" s="39">
        <v>1137695</v>
      </c>
      <c r="K22" s="36">
        <v>21889412292000</v>
      </c>
    </row>
    <row r="23" spans="3:11" ht="20.25">
      <c r="C23" s="37">
        <f t="shared" si="0"/>
        <v>18</v>
      </c>
      <c r="D23" s="38" t="s">
        <v>29</v>
      </c>
      <c r="E23" s="39">
        <v>7535064</v>
      </c>
      <c r="F23" s="39">
        <v>868</v>
      </c>
      <c r="G23" s="39">
        <v>7624134</v>
      </c>
      <c r="H23" s="40">
        <v>12861516299063</v>
      </c>
      <c r="I23" s="41">
        <v>1282</v>
      </c>
      <c r="J23" s="39">
        <v>314020</v>
      </c>
      <c r="K23" s="36">
        <v>6486470849834</v>
      </c>
    </row>
    <row r="24" spans="3:11" ht="20.25">
      <c r="C24" s="37">
        <f t="shared" si="0"/>
        <v>19</v>
      </c>
      <c r="D24" s="38" t="s">
        <v>30</v>
      </c>
      <c r="E24" s="39">
        <v>5925582</v>
      </c>
      <c r="F24" s="39">
        <v>675</v>
      </c>
      <c r="G24" s="39">
        <v>6600758</v>
      </c>
      <c r="H24" s="40">
        <v>13927670495264</v>
      </c>
      <c r="I24" s="41">
        <v>1021</v>
      </c>
      <c r="J24" s="39">
        <v>274766</v>
      </c>
      <c r="K24" s="36">
        <v>6662201008209</v>
      </c>
    </row>
    <row r="25" spans="3:11" ht="20.25">
      <c r="C25" s="37">
        <f t="shared" si="0"/>
        <v>20</v>
      </c>
      <c r="D25" s="38" t="s">
        <v>31</v>
      </c>
      <c r="E25" s="39">
        <v>5395156</v>
      </c>
      <c r="F25" s="39">
        <v>704</v>
      </c>
      <c r="G25" s="39">
        <v>6943708</v>
      </c>
      <c r="H25" s="40">
        <v>20442511200761</v>
      </c>
      <c r="I25" s="41">
        <v>995</v>
      </c>
      <c r="J25" s="39">
        <v>305409</v>
      </c>
      <c r="K25" s="36">
        <v>7658119851444</v>
      </c>
    </row>
    <row r="26" spans="3:11" ht="20.25">
      <c r="C26" s="37">
        <f t="shared" si="0"/>
        <v>21</v>
      </c>
      <c r="D26" s="38" t="s">
        <v>32</v>
      </c>
      <c r="E26" s="39">
        <v>10810290</v>
      </c>
      <c r="F26" s="39">
        <v>1365</v>
      </c>
      <c r="G26" s="39">
        <v>12383439</v>
      </c>
      <c r="H26" s="40">
        <v>23971148638189</v>
      </c>
      <c r="I26" s="41">
        <v>2383</v>
      </c>
      <c r="J26" s="39">
        <v>662063</v>
      </c>
      <c r="K26" s="36">
        <v>9791401484062</v>
      </c>
    </row>
    <row r="27" spans="3:11" ht="20.25">
      <c r="C27" s="37">
        <f t="shared" si="0"/>
        <v>22</v>
      </c>
      <c r="D27" s="38" t="s">
        <v>33</v>
      </c>
      <c r="E27" s="39">
        <v>7574170</v>
      </c>
      <c r="F27" s="39">
        <v>978</v>
      </c>
      <c r="G27" s="39">
        <v>8542196</v>
      </c>
      <c r="H27" s="40">
        <v>19847970208477</v>
      </c>
      <c r="I27" s="41">
        <v>1496</v>
      </c>
      <c r="J27" s="39">
        <v>441728</v>
      </c>
      <c r="K27" s="36">
        <v>8168646797636</v>
      </c>
    </row>
    <row r="28" spans="3:11" ht="20.25">
      <c r="C28" s="37">
        <f t="shared" si="0"/>
        <v>23</v>
      </c>
      <c r="D28" s="38" t="s">
        <v>34</v>
      </c>
      <c r="E28" s="39">
        <v>3513994</v>
      </c>
      <c r="F28" s="39">
        <v>397</v>
      </c>
      <c r="G28" s="39">
        <v>3864441</v>
      </c>
      <c r="H28" s="40">
        <v>5316216122801</v>
      </c>
      <c r="I28" s="41">
        <v>528</v>
      </c>
      <c r="J28" s="39">
        <v>133296</v>
      </c>
      <c r="K28" s="36">
        <v>2356681171196</v>
      </c>
    </row>
    <row r="29" spans="3:11" ht="20.25">
      <c r="C29" s="37">
        <f t="shared" si="0"/>
        <v>24</v>
      </c>
      <c r="D29" s="38" t="s">
        <v>35</v>
      </c>
      <c r="E29" s="39">
        <v>6373812</v>
      </c>
      <c r="F29" s="39">
        <v>677</v>
      </c>
      <c r="G29" s="39">
        <v>6291751</v>
      </c>
      <c r="H29" s="40">
        <v>10672466479873</v>
      </c>
      <c r="I29" s="41">
        <v>1496</v>
      </c>
      <c r="J29" s="39">
        <v>408333</v>
      </c>
      <c r="K29" s="36">
        <v>5873025826750</v>
      </c>
    </row>
    <row r="30" spans="3:11" ht="20.25">
      <c r="C30" s="37">
        <f t="shared" si="0"/>
        <v>25</v>
      </c>
      <c r="D30" s="38" t="s">
        <v>36</v>
      </c>
      <c r="E30" s="39">
        <v>10402492</v>
      </c>
      <c r="F30" s="39">
        <v>1155</v>
      </c>
      <c r="G30" s="39">
        <v>11536509</v>
      </c>
      <c r="H30" s="40">
        <v>19661330505964</v>
      </c>
      <c r="I30" s="41">
        <v>2435</v>
      </c>
      <c r="J30" s="39">
        <v>779624</v>
      </c>
      <c r="K30" s="36">
        <v>9880132283794</v>
      </c>
    </row>
    <row r="31" spans="3:11" ht="20.25">
      <c r="C31" s="37">
        <f t="shared" si="0"/>
        <v>26</v>
      </c>
      <c r="D31" s="38" t="s">
        <v>37</v>
      </c>
      <c r="E31" s="39">
        <v>6098615</v>
      </c>
      <c r="F31" s="39">
        <v>815</v>
      </c>
      <c r="G31" s="39">
        <v>7061698</v>
      </c>
      <c r="H31" s="40">
        <v>10751234424649</v>
      </c>
      <c r="I31" s="41">
        <v>1346</v>
      </c>
      <c r="J31" s="39">
        <v>360779</v>
      </c>
      <c r="K31" s="36">
        <v>5236921481020</v>
      </c>
    </row>
    <row r="32" spans="3:11" ht="20.25">
      <c r="C32" s="37">
        <f t="shared" si="0"/>
        <v>27</v>
      </c>
      <c r="D32" s="38" t="s">
        <v>38</v>
      </c>
      <c r="E32" s="39">
        <v>11955857</v>
      </c>
      <c r="F32" s="39">
        <v>1556</v>
      </c>
      <c r="G32" s="39">
        <v>14829032</v>
      </c>
      <c r="H32" s="40">
        <v>29846974019150</v>
      </c>
      <c r="I32" s="41">
        <v>3243</v>
      </c>
      <c r="J32" s="39">
        <v>1054416</v>
      </c>
      <c r="K32" s="36">
        <v>15953456341396</v>
      </c>
    </row>
    <row r="33" spans="3:11" ht="20.25">
      <c r="C33" s="37">
        <f t="shared" si="0"/>
        <v>28</v>
      </c>
      <c r="D33" s="38" t="s">
        <v>39</v>
      </c>
      <c r="E33" s="39">
        <v>7109652</v>
      </c>
      <c r="F33" s="39">
        <v>879</v>
      </c>
      <c r="G33" s="39">
        <v>7474443</v>
      </c>
      <c r="H33" s="40">
        <v>12918568928437</v>
      </c>
      <c r="I33" s="41">
        <v>1491</v>
      </c>
      <c r="J33" s="39">
        <v>411791</v>
      </c>
      <c r="K33" s="36">
        <v>7030506216717</v>
      </c>
    </row>
    <row r="34" spans="3:11" ht="20.25">
      <c r="C34" s="37">
        <f t="shared" si="0"/>
        <v>29</v>
      </c>
      <c r="D34" s="38" t="s">
        <v>40</v>
      </c>
      <c r="E34" s="39">
        <v>1517042</v>
      </c>
      <c r="F34" s="39">
        <v>347</v>
      </c>
      <c r="G34" s="39">
        <v>1327013</v>
      </c>
      <c r="H34" s="40">
        <v>5286887500795</v>
      </c>
      <c r="I34" s="41">
        <v>269</v>
      </c>
      <c r="J34" s="39">
        <v>55796</v>
      </c>
      <c r="K34" s="36">
        <v>1922743935746</v>
      </c>
    </row>
    <row r="35" spans="3:11" ht="20.25">
      <c r="C35" s="37">
        <f t="shared" si="0"/>
        <v>30</v>
      </c>
      <c r="D35" s="38" t="s">
        <v>41</v>
      </c>
      <c r="E35" s="39">
        <v>7057665</v>
      </c>
      <c r="F35" s="39">
        <v>941</v>
      </c>
      <c r="G35" s="39">
        <v>8198000</v>
      </c>
      <c r="H35" s="40">
        <v>23375513195611</v>
      </c>
      <c r="I35" s="41">
        <v>1603</v>
      </c>
      <c r="J35" s="39">
        <v>390396</v>
      </c>
      <c r="K35" s="36">
        <v>10112897997802</v>
      </c>
    </row>
    <row r="36" spans="3:11" ht="20.25">
      <c r="C36" s="37">
        <f t="shared" si="0"/>
        <v>31</v>
      </c>
      <c r="D36" s="38" t="s">
        <v>42</v>
      </c>
      <c r="E36" s="39">
        <v>6017841</v>
      </c>
      <c r="F36" s="39">
        <v>784</v>
      </c>
      <c r="G36" s="39">
        <v>7903250</v>
      </c>
      <c r="H36" s="40">
        <v>11985912921462</v>
      </c>
      <c r="I36" s="41">
        <v>1521</v>
      </c>
      <c r="J36" s="39">
        <v>476719</v>
      </c>
      <c r="K36" s="36">
        <v>6698219440252</v>
      </c>
    </row>
    <row r="37" spans="3:11" ht="21" thickBot="1">
      <c r="C37" s="37">
        <f t="shared" si="0"/>
        <v>32</v>
      </c>
      <c r="D37" s="38" t="s">
        <v>43</v>
      </c>
      <c r="E37" s="39">
        <v>6083704</v>
      </c>
      <c r="F37" s="39">
        <v>955</v>
      </c>
      <c r="G37" s="39">
        <v>6535536</v>
      </c>
      <c r="H37" s="40">
        <v>15733969121544</v>
      </c>
      <c r="I37" s="41">
        <v>1370</v>
      </c>
      <c r="J37" s="39">
        <v>334974</v>
      </c>
      <c r="K37" s="36">
        <v>7210320377951</v>
      </c>
    </row>
    <row r="38" spans="3:11" ht="20.25" thickBot="1">
      <c r="C38" s="67" t="s">
        <v>4</v>
      </c>
      <c r="D38" s="68"/>
      <c r="E38" s="42">
        <f aca="true" t="shared" si="1" ref="E38:K38">SUM(E6:E37)</f>
        <v>370095873</v>
      </c>
      <c r="F38" s="43">
        <f t="shared" si="1"/>
        <v>42646</v>
      </c>
      <c r="G38" s="43">
        <f t="shared" si="1"/>
        <v>427887351</v>
      </c>
      <c r="H38" s="43">
        <f t="shared" si="1"/>
        <v>1101774407240745</v>
      </c>
      <c r="I38" s="44">
        <f t="shared" si="1"/>
        <v>67681</v>
      </c>
      <c r="J38" s="43">
        <f t="shared" si="1"/>
        <v>22930915</v>
      </c>
      <c r="K38" s="45">
        <f t="shared" si="1"/>
        <v>450401045427682</v>
      </c>
    </row>
    <row r="39" spans="5:8" ht="18.75" thickTop="1">
      <c r="E39" s="65"/>
      <c r="F39" s="66"/>
      <c r="G39" s="66"/>
      <c r="H39" s="66"/>
    </row>
    <row r="41" ht="17.25">
      <c r="E41" s="46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N41"/>
  <sheetViews>
    <sheetView rightToLeft="1" zoomScalePageLayoutView="0" workbookViewId="0" topLeftCell="A1">
      <selection activeCell="G22" sqref="G22"/>
    </sheetView>
  </sheetViews>
  <sheetFormatPr defaultColWidth="9.140625" defaultRowHeight="12.75"/>
  <cols>
    <col min="1" max="1" width="9.140625" style="24" customWidth="1"/>
    <col min="2" max="2" width="8.421875" style="24" customWidth="1"/>
    <col min="3" max="3" width="4.8515625" style="24" bestFit="1" customWidth="1"/>
    <col min="4" max="4" width="13.28125" style="24" bestFit="1" customWidth="1"/>
    <col min="5" max="5" width="12.421875" style="24" bestFit="1" customWidth="1"/>
    <col min="6" max="6" width="7.28125" style="24" bestFit="1" customWidth="1"/>
    <col min="7" max="7" width="12.421875" style="24" bestFit="1" customWidth="1"/>
    <col min="8" max="8" width="22.57421875" style="24" bestFit="1" customWidth="1"/>
    <col min="9" max="9" width="7.28125" style="24" bestFit="1" customWidth="1"/>
    <col min="10" max="10" width="11.28125" style="24" bestFit="1" customWidth="1"/>
    <col min="11" max="11" width="20.7109375" style="24" bestFit="1" customWidth="1"/>
    <col min="12" max="16384" width="9.140625" style="24" customWidth="1"/>
  </cols>
  <sheetData>
    <row r="1" spans="3:11" ht="70.5" customHeight="1">
      <c r="C1" s="60" t="s">
        <v>6</v>
      </c>
      <c r="D1" s="60"/>
      <c r="E1" s="60"/>
      <c r="F1" s="60"/>
      <c r="G1" s="60"/>
      <c r="H1" s="60"/>
      <c r="I1" s="60"/>
      <c r="J1" s="60"/>
      <c r="K1" s="60"/>
    </row>
    <row r="2" spans="3:11" ht="18.75" customHeight="1">
      <c r="C2" s="60" t="s">
        <v>7</v>
      </c>
      <c r="D2" s="60"/>
      <c r="E2" s="60"/>
      <c r="F2" s="60"/>
      <c r="G2" s="60"/>
      <c r="H2" s="60"/>
      <c r="I2" s="60"/>
      <c r="J2" s="60"/>
      <c r="K2" s="60"/>
    </row>
    <row r="3" spans="3:14" ht="29.25" customHeight="1" thickBot="1">
      <c r="C3" s="61" t="s">
        <v>50</v>
      </c>
      <c r="D3" s="62"/>
      <c r="E3" s="62"/>
      <c r="F3" s="62"/>
      <c r="G3" s="62"/>
      <c r="H3" s="62"/>
      <c r="I3" s="62"/>
      <c r="J3" s="62"/>
      <c r="K3" s="62"/>
      <c r="L3" s="25"/>
      <c r="M3" s="25"/>
      <c r="N3" s="25"/>
    </row>
    <row r="4" spans="3:11" ht="18" customHeight="1" thickTop="1">
      <c r="C4" s="69" t="s">
        <v>0</v>
      </c>
      <c r="D4" s="71" t="s">
        <v>8</v>
      </c>
      <c r="E4" s="26" t="s">
        <v>5</v>
      </c>
      <c r="F4" s="63" t="s">
        <v>1</v>
      </c>
      <c r="G4" s="63"/>
      <c r="H4" s="63"/>
      <c r="I4" s="63" t="s">
        <v>2</v>
      </c>
      <c r="J4" s="63"/>
      <c r="K4" s="64"/>
    </row>
    <row r="5" spans="3:11" ht="18" customHeight="1" thickBot="1">
      <c r="C5" s="70"/>
      <c r="D5" s="72"/>
      <c r="E5" s="27" t="s">
        <v>9</v>
      </c>
      <c r="F5" s="27" t="s">
        <v>10</v>
      </c>
      <c r="G5" s="27" t="s">
        <v>11</v>
      </c>
      <c r="H5" s="27" t="s">
        <v>12</v>
      </c>
      <c r="I5" s="27" t="s">
        <v>10</v>
      </c>
      <c r="J5" s="27" t="s">
        <v>11</v>
      </c>
      <c r="K5" s="28" t="s">
        <v>12</v>
      </c>
    </row>
    <row r="6" spans="3:11" ht="20.25">
      <c r="C6" s="29">
        <v>1</v>
      </c>
      <c r="D6" s="30" t="s">
        <v>13</v>
      </c>
      <c r="E6" s="31">
        <v>12985028</v>
      </c>
      <c r="F6" s="32">
        <v>1784</v>
      </c>
      <c r="G6" s="33">
        <v>15879154</v>
      </c>
      <c r="H6" s="34">
        <v>37027599341698</v>
      </c>
      <c r="I6" s="35">
        <v>2947</v>
      </c>
      <c r="J6" s="35">
        <v>769705</v>
      </c>
      <c r="K6" s="36">
        <v>14733903717375</v>
      </c>
    </row>
    <row r="7" spans="3:11" ht="20.25">
      <c r="C7" s="37">
        <f aca="true" t="shared" si="0" ref="C7:C37">C6+1</f>
        <v>2</v>
      </c>
      <c r="D7" s="38" t="s">
        <v>14</v>
      </c>
      <c r="E7" s="39">
        <v>8982834</v>
      </c>
      <c r="F7" s="39">
        <v>1248</v>
      </c>
      <c r="G7" s="39">
        <v>10559304</v>
      </c>
      <c r="H7" s="40">
        <v>33960178540862</v>
      </c>
      <c r="I7" s="41">
        <v>2219</v>
      </c>
      <c r="J7" s="39">
        <v>591505</v>
      </c>
      <c r="K7" s="36">
        <v>12605241697459</v>
      </c>
    </row>
    <row r="8" spans="3:11" ht="20.25">
      <c r="C8" s="37">
        <f t="shared" si="0"/>
        <v>3</v>
      </c>
      <c r="D8" s="38" t="s">
        <v>15</v>
      </c>
      <c r="E8" s="39">
        <v>4534566</v>
      </c>
      <c r="F8" s="39">
        <v>712</v>
      </c>
      <c r="G8" s="39">
        <v>5137383</v>
      </c>
      <c r="H8" s="40">
        <v>9222336387066</v>
      </c>
      <c r="I8" s="41">
        <v>1144</v>
      </c>
      <c r="J8" s="39">
        <v>232907</v>
      </c>
      <c r="K8" s="36">
        <v>3751512267429</v>
      </c>
    </row>
    <row r="9" spans="3:11" ht="20.25">
      <c r="C9" s="37">
        <f t="shared" si="0"/>
        <v>4</v>
      </c>
      <c r="D9" s="38" t="s">
        <v>16</v>
      </c>
      <c r="E9" s="39">
        <v>23182793</v>
      </c>
      <c r="F9" s="39">
        <v>2700</v>
      </c>
      <c r="G9" s="39">
        <v>27315270</v>
      </c>
      <c r="H9" s="40">
        <v>79242759862073</v>
      </c>
      <c r="I9" s="41">
        <v>4994</v>
      </c>
      <c r="J9" s="39">
        <v>1274978</v>
      </c>
      <c r="K9" s="36">
        <v>29283826970968</v>
      </c>
    </row>
    <row r="10" spans="3:11" ht="20.25">
      <c r="C10" s="37">
        <f t="shared" si="0"/>
        <v>5</v>
      </c>
      <c r="D10" s="38" t="s">
        <v>17</v>
      </c>
      <c r="E10" s="39">
        <v>2465796</v>
      </c>
      <c r="F10" s="39">
        <v>370</v>
      </c>
      <c r="G10" s="39">
        <v>2879778</v>
      </c>
      <c r="H10" s="40">
        <v>5193080809764</v>
      </c>
      <c r="I10" s="41">
        <v>616</v>
      </c>
      <c r="J10" s="39">
        <v>146881</v>
      </c>
      <c r="K10" s="36">
        <v>2444062661085</v>
      </c>
    </row>
    <row r="11" spans="3:11" ht="20.25">
      <c r="C11" s="37">
        <f t="shared" si="0"/>
        <v>6</v>
      </c>
      <c r="D11" s="38" t="s">
        <v>18</v>
      </c>
      <c r="E11" s="39">
        <v>5086210</v>
      </c>
      <c r="F11" s="39">
        <v>656</v>
      </c>
      <c r="G11" s="39">
        <v>5631089</v>
      </c>
      <c r="H11" s="40">
        <v>16876693277319</v>
      </c>
      <c r="I11" s="41">
        <v>1156</v>
      </c>
      <c r="J11" s="39">
        <v>314986</v>
      </c>
      <c r="K11" s="36">
        <v>7889415874300</v>
      </c>
    </row>
    <row r="12" spans="3:11" ht="20.25">
      <c r="C12" s="37">
        <f t="shared" si="0"/>
        <v>7</v>
      </c>
      <c r="D12" s="38" t="s">
        <v>3</v>
      </c>
      <c r="E12" s="39">
        <v>118484353</v>
      </c>
      <c r="F12" s="39">
        <v>11099</v>
      </c>
      <c r="G12" s="39">
        <v>148556412</v>
      </c>
      <c r="H12" s="40">
        <v>489439018611641</v>
      </c>
      <c r="I12" s="41">
        <v>14900</v>
      </c>
      <c r="J12" s="39">
        <v>8884161</v>
      </c>
      <c r="K12" s="36">
        <v>197064731498583</v>
      </c>
    </row>
    <row r="13" spans="3:11" ht="20.25">
      <c r="C13" s="37">
        <f t="shared" si="0"/>
        <v>8</v>
      </c>
      <c r="D13" s="38" t="s">
        <v>19</v>
      </c>
      <c r="E13" s="39">
        <v>4104575</v>
      </c>
      <c r="F13" s="39">
        <v>584</v>
      </c>
      <c r="G13" s="39">
        <v>4505160</v>
      </c>
      <c r="H13" s="40">
        <v>7569650224929</v>
      </c>
      <c r="I13" s="41">
        <v>1067</v>
      </c>
      <c r="J13" s="39">
        <v>259002</v>
      </c>
      <c r="K13" s="36">
        <v>4188881192854</v>
      </c>
    </row>
    <row r="14" spans="3:11" ht="20.25">
      <c r="C14" s="37">
        <f t="shared" si="0"/>
        <v>9</v>
      </c>
      <c r="D14" s="38" t="s">
        <v>20</v>
      </c>
      <c r="E14" s="39">
        <v>3335738</v>
      </c>
      <c r="F14" s="39">
        <v>543</v>
      </c>
      <c r="G14" s="39">
        <v>3047037</v>
      </c>
      <c r="H14" s="40">
        <v>4046345564003</v>
      </c>
      <c r="I14" s="41">
        <v>896</v>
      </c>
      <c r="J14" s="39">
        <v>163538</v>
      </c>
      <c r="K14" s="36">
        <v>2237613373974</v>
      </c>
    </row>
    <row r="15" spans="3:11" ht="20.25">
      <c r="C15" s="37">
        <f t="shared" si="0"/>
        <v>10</v>
      </c>
      <c r="D15" s="38" t="s">
        <v>21</v>
      </c>
      <c r="E15" s="39">
        <v>20835924</v>
      </c>
      <c r="F15" s="39">
        <v>2711</v>
      </c>
      <c r="G15" s="39">
        <v>26398971</v>
      </c>
      <c r="H15" s="40">
        <v>71478775325424</v>
      </c>
      <c r="I15" s="41">
        <v>4366</v>
      </c>
      <c r="J15" s="39">
        <v>1230013</v>
      </c>
      <c r="K15" s="36">
        <v>25923853263292</v>
      </c>
    </row>
    <row r="16" spans="3:11" ht="20.25">
      <c r="C16" s="37">
        <f t="shared" si="0"/>
        <v>11</v>
      </c>
      <c r="D16" s="38" t="s">
        <v>22</v>
      </c>
      <c r="E16" s="39">
        <v>5323690</v>
      </c>
      <c r="F16" s="39">
        <v>630</v>
      </c>
      <c r="G16" s="39">
        <v>5578040</v>
      </c>
      <c r="H16" s="40">
        <v>7051769519569</v>
      </c>
      <c r="I16" s="41">
        <v>934</v>
      </c>
      <c r="J16" s="39">
        <v>198051</v>
      </c>
      <c r="K16" s="36">
        <v>3794670664540</v>
      </c>
    </row>
    <row r="17" spans="3:11" ht="20.25">
      <c r="C17" s="37">
        <f t="shared" si="0"/>
        <v>12</v>
      </c>
      <c r="D17" s="38" t="s">
        <v>23</v>
      </c>
      <c r="E17" s="39">
        <v>15540925</v>
      </c>
      <c r="F17" s="39">
        <v>1596</v>
      </c>
      <c r="G17" s="39">
        <v>18358936</v>
      </c>
      <c r="H17" s="40">
        <v>43560030399170</v>
      </c>
      <c r="I17" s="41">
        <v>3001</v>
      </c>
      <c r="J17" s="39">
        <v>813847</v>
      </c>
      <c r="K17" s="36">
        <v>19728405615095</v>
      </c>
    </row>
    <row r="18" spans="3:11" ht="20.25">
      <c r="C18" s="37">
        <f t="shared" si="0"/>
        <v>13</v>
      </c>
      <c r="D18" s="38" t="s">
        <v>24</v>
      </c>
      <c r="E18" s="39">
        <v>6023155</v>
      </c>
      <c r="F18" s="39">
        <v>734</v>
      </c>
      <c r="G18" s="39">
        <v>5957483</v>
      </c>
      <c r="H18" s="40">
        <v>8585001074098</v>
      </c>
      <c r="I18" s="41">
        <v>1347</v>
      </c>
      <c r="J18" s="39">
        <v>299389</v>
      </c>
      <c r="K18" s="36">
        <v>5411696564784</v>
      </c>
    </row>
    <row r="19" spans="3:11" ht="20.25">
      <c r="C19" s="37">
        <f t="shared" si="0"/>
        <v>14</v>
      </c>
      <c r="D19" s="38" t="s">
        <v>25</v>
      </c>
      <c r="E19" s="39">
        <v>3447512</v>
      </c>
      <c r="F19" s="39">
        <v>280</v>
      </c>
      <c r="G19" s="39">
        <v>3360811</v>
      </c>
      <c r="H19" s="40">
        <v>15959434080162</v>
      </c>
      <c r="I19" s="41">
        <v>298</v>
      </c>
      <c r="J19" s="39">
        <v>66906</v>
      </c>
      <c r="K19" s="36">
        <v>3332072430177</v>
      </c>
    </row>
    <row r="20" spans="3:11" ht="20.25">
      <c r="C20" s="37">
        <f t="shared" si="0"/>
        <v>15</v>
      </c>
      <c r="D20" s="38" t="s">
        <v>26</v>
      </c>
      <c r="E20" s="39">
        <v>3992580</v>
      </c>
      <c r="F20" s="39">
        <v>570</v>
      </c>
      <c r="G20" s="39">
        <v>3974934</v>
      </c>
      <c r="H20" s="40">
        <v>5981953879681</v>
      </c>
      <c r="I20" s="41">
        <v>967</v>
      </c>
      <c r="J20" s="39">
        <v>234875</v>
      </c>
      <c r="K20" s="36">
        <v>3308360995631</v>
      </c>
    </row>
    <row r="21" spans="3:11" ht="20.25">
      <c r="C21" s="37">
        <f t="shared" si="0"/>
        <v>16</v>
      </c>
      <c r="D21" s="38" t="s">
        <v>27</v>
      </c>
      <c r="E21" s="39">
        <v>6075534</v>
      </c>
      <c r="F21" s="39">
        <v>830</v>
      </c>
      <c r="G21" s="39">
        <v>7264531</v>
      </c>
      <c r="H21" s="40">
        <v>23979846083162</v>
      </c>
      <c r="I21" s="41">
        <v>1209</v>
      </c>
      <c r="J21" s="39">
        <v>358594</v>
      </c>
      <c r="K21" s="36">
        <v>7216277754490</v>
      </c>
    </row>
    <row r="22" spans="3:11" ht="20.25">
      <c r="C22" s="37">
        <f t="shared" si="0"/>
        <v>17</v>
      </c>
      <c r="D22" s="38" t="s">
        <v>28</v>
      </c>
      <c r="E22" s="39">
        <v>17975445</v>
      </c>
      <c r="F22" s="39">
        <v>2230</v>
      </c>
      <c r="G22" s="39">
        <v>21753635</v>
      </c>
      <c r="H22" s="40">
        <v>62086159925755</v>
      </c>
      <c r="I22" s="41">
        <v>3835</v>
      </c>
      <c r="J22" s="39">
        <v>1090852</v>
      </c>
      <c r="K22" s="36">
        <v>21732992576990</v>
      </c>
    </row>
    <row r="23" spans="3:11" ht="20.25">
      <c r="C23" s="37">
        <f t="shared" si="0"/>
        <v>18</v>
      </c>
      <c r="D23" s="38" t="s">
        <v>29</v>
      </c>
      <c r="E23" s="39">
        <v>7427436</v>
      </c>
      <c r="F23" s="39">
        <v>877</v>
      </c>
      <c r="G23" s="39">
        <v>7949896</v>
      </c>
      <c r="H23" s="40">
        <v>13737884114363</v>
      </c>
      <c r="I23" s="41">
        <v>1305</v>
      </c>
      <c r="J23" s="39">
        <v>331765</v>
      </c>
      <c r="K23" s="36">
        <v>7366966922587</v>
      </c>
    </row>
    <row r="24" spans="3:11" ht="20.25">
      <c r="C24" s="37">
        <f t="shared" si="0"/>
        <v>19</v>
      </c>
      <c r="D24" s="38" t="s">
        <v>30</v>
      </c>
      <c r="E24" s="39">
        <v>5832657</v>
      </c>
      <c r="F24" s="39">
        <v>678</v>
      </c>
      <c r="G24" s="39">
        <v>6071452</v>
      </c>
      <c r="H24" s="40">
        <v>13311816229647</v>
      </c>
      <c r="I24" s="41">
        <v>1016</v>
      </c>
      <c r="J24" s="39">
        <v>293181</v>
      </c>
      <c r="K24" s="36">
        <v>6893759182232</v>
      </c>
    </row>
    <row r="25" spans="3:11" ht="20.25">
      <c r="C25" s="37">
        <f t="shared" si="0"/>
        <v>20</v>
      </c>
      <c r="D25" s="38" t="s">
        <v>31</v>
      </c>
      <c r="E25" s="39">
        <v>5315662</v>
      </c>
      <c r="F25" s="39">
        <v>706</v>
      </c>
      <c r="G25" s="39">
        <v>6250014</v>
      </c>
      <c r="H25" s="40">
        <v>21415722284372</v>
      </c>
      <c r="I25" s="41">
        <v>960</v>
      </c>
      <c r="J25" s="39">
        <v>302273</v>
      </c>
      <c r="K25" s="36">
        <v>7129385493183</v>
      </c>
    </row>
    <row r="26" spans="3:11" ht="20.25">
      <c r="C26" s="37">
        <f t="shared" si="0"/>
        <v>21</v>
      </c>
      <c r="D26" s="38" t="s">
        <v>32</v>
      </c>
      <c r="E26" s="39">
        <v>10664622</v>
      </c>
      <c r="F26" s="39">
        <v>1370</v>
      </c>
      <c r="G26" s="39">
        <v>12712646</v>
      </c>
      <c r="H26" s="40">
        <v>23874909551838</v>
      </c>
      <c r="I26" s="41">
        <v>2401</v>
      </c>
      <c r="J26" s="39">
        <v>660491</v>
      </c>
      <c r="K26" s="36">
        <v>10035374655697</v>
      </c>
    </row>
    <row r="27" spans="3:11" ht="20.25">
      <c r="C27" s="37">
        <f t="shared" si="0"/>
        <v>22</v>
      </c>
      <c r="D27" s="38" t="s">
        <v>33</v>
      </c>
      <c r="E27" s="39">
        <v>7412965</v>
      </c>
      <c r="F27" s="39">
        <v>962</v>
      </c>
      <c r="G27" s="39">
        <v>8727038</v>
      </c>
      <c r="H27" s="40">
        <v>21559672590318</v>
      </c>
      <c r="I27" s="41">
        <v>1529</v>
      </c>
      <c r="J27" s="39">
        <v>434310</v>
      </c>
      <c r="K27" s="36">
        <v>8285132492808</v>
      </c>
    </row>
    <row r="28" spans="3:11" ht="20.25">
      <c r="C28" s="37">
        <f t="shared" si="0"/>
        <v>23</v>
      </c>
      <c r="D28" s="38" t="s">
        <v>34</v>
      </c>
      <c r="E28" s="39">
        <v>3438498</v>
      </c>
      <c r="F28" s="39">
        <v>410</v>
      </c>
      <c r="G28" s="39">
        <v>4006260</v>
      </c>
      <c r="H28" s="40">
        <v>5787405787660</v>
      </c>
      <c r="I28" s="41">
        <v>563</v>
      </c>
      <c r="J28" s="39">
        <v>142110</v>
      </c>
      <c r="K28" s="36">
        <v>2591806679958</v>
      </c>
    </row>
    <row r="29" spans="3:11" ht="20.25">
      <c r="C29" s="37">
        <f t="shared" si="0"/>
        <v>24</v>
      </c>
      <c r="D29" s="38" t="s">
        <v>35</v>
      </c>
      <c r="E29" s="39">
        <v>6293187</v>
      </c>
      <c r="F29" s="39">
        <v>664</v>
      </c>
      <c r="G29" s="39">
        <v>6361259</v>
      </c>
      <c r="H29" s="40">
        <v>11245832248466</v>
      </c>
      <c r="I29" s="41">
        <v>1490</v>
      </c>
      <c r="J29" s="39">
        <v>376323</v>
      </c>
      <c r="K29" s="36">
        <v>5815001622526</v>
      </c>
    </row>
    <row r="30" spans="3:11" ht="20.25">
      <c r="C30" s="37">
        <f t="shared" si="0"/>
        <v>25</v>
      </c>
      <c r="D30" s="38" t="s">
        <v>36</v>
      </c>
      <c r="E30" s="39">
        <v>10243522</v>
      </c>
      <c r="F30" s="39">
        <v>1152</v>
      </c>
      <c r="G30" s="39">
        <v>12055133</v>
      </c>
      <c r="H30" s="40">
        <v>21667019263005</v>
      </c>
      <c r="I30" s="41">
        <v>2430</v>
      </c>
      <c r="J30" s="39">
        <v>760632</v>
      </c>
      <c r="K30" s="36">
        <v>10149224382470</v>
      </c>
    </row>
    <row r="31" spans="3:11" ht="20.25">
      <c r="C31" s="37">
        <f t="shared" si="0"/>
        <v>26</v>
      </c>
      <c r="D31" s="38" t="s">
        <v>37</v>
      </c>
      <c r="E31" s="39">
        <v>6013045</v>
      </c>
      <c r="F31" s="39">
        <v>817</v>
      </c>
      <c r="G31" s="39">
        <v>7284859</v>
      </c>
      <c r="H31" s="40">
        <v>11508810442956</v>
      </c>
      <c r="I31" s="41">
        <v>1358</v>
      </c>
      <c r="J31" s="39">
        <v>360266</v>
      </c>
      <c r="K31" s="36">
        <v>5377270580523</v>
      </c>
    </row>
    <row r="32" spans="3:11" ht="20.25">
      <c r="C32" s="37">
        <f t="shared" si="0"/>
        <v>27</v>
      </c>
      <c r="D32" s="38" t="s">
        <v>38</v>
      </c>
      <c r="E32" s="39">
        <v>11789544</v>
      </c>
      <c r="F32" s="39">
        <v>1525</v>
      </c>
      <c r="G32" s="39">
        <v>15451518</v>
      </c>
      <c r="H32" s="40">
        <v>32484840324441</v>
      </c>
      <c r="I32" s="41">
        <v>3272</v>
      </c>
      <c r="J32" s="39">
        <v>998757</v>
      </c>
      <c r="K32" s="36">
        <v>16248564104569</v>
      </c>
    </row>
    <row r="33" spans="3:11" ht="20.25">
      <c r="C33" s="37">
        <f t="shared" si="0"/>
        <v>28</v>
      </c>
      <c r="D33" s="38" t="s">
        <v>39</v>
      </c>
      <c r="E33" s="39">
        <v>6989420</v>
      </c>
      <c r="F33" s="39">
        <v>883</v>
      </c>
      <c r="G33" s="39">
        <v>7836892</v>
      </c>
      <c r="H33" s="40">
        <v>13683435146380</v>
      </c>
      <c r="I33" s="41">
        <v>1508</v>
      </c>
      <c r="J33" s="39">
        <v>423730</v>
      </c>
      <c r="K33" s="36">
        <v>7550675563086</v>
      </c>
    </row>
    <row r="34" spans="3:11" ht="20.25">
      <c r="C34" s="37">
        <f t="shared" si="0"/>
        <v>29</v>
      </c>
      <c r="D34" s="38" t="s">
        <v>40</v>
      </c>
      <c r="E34" s="39">
        <v>1478618</v>
      </c>
      <c r="F34" s="39">
        <v>302</v>
      </c>
      <c r="G34" s="39">
        <v>1118294</v>
      </c>
      <c r="H34" s="40">
        <v>4835888148430</v>
      </c>
      <c r="I34" s="41">
        <v>262</v>
      </c>
      <c r="J34" s="39">
        <v>43930</v>
      </c>
      <c r="K34" s="36">
        <v>1790727758882</v>
      </c>
    </row>
    <row r="35" spans="3:11" ht="20.25">
      <c r="C35" s="37">
        <f t="shared" si="0"/>
        <v>30</v>
      </c>
      <c r="D35" s="38" t="s">
        <v>41</v>
      </c>
      <c r="E35" s="39">
        <v>6822245</v>
      </c>
      <c r="F35" s="39">
        <v>942</v>
      </c>
      <c r="G35" s="39">
        <v>8236192</v>
      </c>
      <c r="H35" s="40">
        <v>24215797381058</v>
      </c>
      <c r="I35" s="41">
        <v>1637</v>
      </c>
      <c r="J35" s="39">
        <v>391644</v>
      </c>
      <c r="K35" s="36">
        <v>10463771839442</v>
      </c>
    </row>
    <row r="36" spans="3:11" ht="20.25">
      <c r="C36" s="37">
        <f t="shared" si="0"/>
        <v>31</v>
      </c>
      <c r="D36" s="38" t="s">
        <v>42</v>
      </c>
      <c r="E36" s="39">
        <v>5950464</v>
      </c>
      <c r="F36" s="39">
        <v>764</v>
      </c>
      <c r="G36" s="39">
        <v>8000247</v>
      </c>
      <c r="H36" s="40">
        <v>12759847938712</v>
      </c>
      <c r="I36" s="41">
        <v>1551</v>
      </c>
      <c r="J36" s="39">
        <v>456572</v>
      </c>
      <c r="K36" s="36">
        <v>6826643427621</v>
      </c>
    </row>
    <row r="37" spans="3:11" ht="21" thickBot="1">
      <c r="C37" s="37">
        <f t="shared" si="0"/>
        <v>32</v>
      </c>
      <c r="D37" s="38" t="s">
        <v>43</v>
      </c>
      <c r="E37" s="39">
        <v>5959025</v>
      </c>
      <c r="F37" s="39">
        <v>954</v>
      </c>
      <c r="G37" s="39">
        <v>6857254</v>
      </c>
      <c r="H37" s="40">
        <v>16176616907361</v>
      </c>
      <c r="I37" s="41">
        <v>1469</v>
      </c>
      <c r="J37" s="39">
        <v>347992</v>
      </c>
      <c r="K37" s="36">
        <v>7027783271253</v>
      </c>
    </row>
    <row r="38" spans="3:11" ht="20.25" thickBot="1">
      <c r="C38" s="67" t="s">
        <v>4</v>
      </c>
      <c r="D38" s="68"/>
      <c r="E38" s="42">
        <f aca="true" t="shared" si="1" ref="E38:K38">SUM(E6:E37)</f>
        <v>364007568</v>
      </c>
      <c r="F38" s="43">
        <f t="shared" si="1"/>
        <v>42283</v>
      </c>
      <c r="G38" s="43">
        <f t="shared" si="1"/>
        <v>435076882</v>
      </c>
      <c r="H38" s="43">
        <f t="shared" si="1"/>
        <v>1169526131265383</v>
      </c>
      <c r="I38" s="44">
        <f t="shared" si="1"/>
        <v>68647</v>
      </c>
      <c r="J38" s="43">
        <f t="shared" si="1"/>
        <v>23254166</v>
      </c>
      <c r="K38" s="45">
        <f t="shared" si="1"/>
        <v>478199607095863</v>
      </c>
    </row>
    <row r="39" spans="5:8" ht="18.75" thickTop="1">
      <c r="E39" s="65"/>
      <c r="F39" s="66"/>
      <c r="G39" s="66"/>
      <c r="H39" s="66"/>
    </row>
    <row r="41" ht="17.25">
      <c r="E41" s="46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N41"/>
  <sheetViews>
    <sheetView rightToLeft="1" zoomScalePageLayoutView="0" workbookViewId="0" topLeftCell="A1">
      <selection activeCell="G22" sqref="G22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421875" style="1" bestFit="1" customWidth="1"/>
    <col min="4" max="4" width="14.00390625" style="1" bestFit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49" t="s">
        <v>6</v>
      </c>
      <c r="D1" s="49"/>
      <c r="E1" s="49"/>
      <c r="F1" s="49"/>
      <c r="G1" s="49"/>
      <c r="H1" s="49"/>
      <c r="I1" s="49"/>
      <c r="J1" s="49"/>
      <c r="K1" s="49"/>
    </row>
    <row r="2" spans="3:11" ht="18.75" customHeight="1">
      <c r="C2" s="49" t="s">
        <v>7</v>
      </c>
      <c r="D2" s="49"/>
      <c r="E2" s="49"/>
      <c r="F2" s="49"/>
      <c r="G2" s="49"/>
      <c r="H2" s="49"/>
      <c r="I2" s="49"/>
      <c r="J2" s="49"/>
      <c r="K2" s="49"/>
    </row>
    <row r="3" spans="3:14" ht="29.25" customHeight="1" thickBot="1">
      <c r="C3" s="50" t="s">
        <v>49</v>
      </c>
      <c r="D3" s="51"/>
      <c r="E3" s="51"/>
      <c r="F3" s="51"/>
      <c r="G3" s="51"/>
      <c r="H3" s="51"/>
      <c r="I3" s="51"/>
      <c r="J3" s="51"/>
      <c r="K3" s="51"/>
      <c r="L3" s="2"/>
      <c r="M3" s="2"/>
      <c r="N3" s="2"/>
    </row>
    <row r="4" spans="3:11" ht="18" customHeight="1" thickTop="1">
      <c r="C4" s="52" t="s">
        <v>0</v>
      </c>
      <c r="D4" s="54" t="s">
        <v>8</v>
      </c>
      <c r="E4" s="3" t="s">
        <v>5</v>
      </c>
      <c r="F4" s="56" t="s">
        <v>1</v>
      </c>
      <c r="G4" s="56"/>
      <c r="H4" s="56"/>
      <c r="I4" s="56" t="s">
        <v>2</v>
      </c>
      <c r="J4" s="56"/>
      <c r="K4" s="57"/>
    </row>
    <row r="5" spans="3:11" ht="18" customHeight="1" thickBot="1">
      <c r="C5" s="53"/>
      <c r="D5" s="55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12932635</v>
      </c>
      <c r="F6" s="9">
        <v>1787</v>
      </c>
      <c r="G6" s="10">
        <v>15966933</v>
      </c>
      <c r="H6" s="11">
        <v>40250725911366</v>
      </c>
      <c r="I6" s="12">
        <v>2974</v>
      </c>
      <c r="J6" s="12">
        <v>796912</v>
      </c>
      <c r="K6" s="13">
        <v>16112922929560</v>
      </c>
    </row>
    <row r="7" spans="3:11" ht="18">
      <c r="C7" s="14">
        <f aca="true" t="shared" si="0" ref="C7:C37">C6+1</f>
        <v>2</v>
      </c>
      <c r="D7" s="15" t="s">
        <v>14</v>
      </c>
      <c r="E7" s="16">
        <v>8844449</v>
      </c>
      <c r="F7" s="16">
        <v>1218</v>
      </c>
      <c r="G7" s="16">
        <v>10509827</v>
      </c>
      <c r="H7" s="17">
        <v>35317480564322</v>
      </c>
      <c r="I7" s="18">
        <v>2200</v>
      </c>
      <c r="J7" s="16">
        <v>620904</v>
      </c>
      <c r="K7" s="13">
        <v>12724057124570</v>
      </c>
    </row>
    <row r="8" spans="3:11" ht="18">
      <c r="C8" s="14">
        <f t="shared" si="0"/>
        <v>3</v>
      </c>
      <c r="D8" s="15" t="s">
        <v>15</v>
      </c>
      <c r="E8" s="16">
        <v>4491936</v>
      </c>
      <c r="F8" s="16">
        <v>718</v>
      </c>
      <c r="G8" s="16">
        <v>5532798</v>
      </c>
      <c r="H8" s="17">
        <v>10674696975089</v>
      </c>
      <c r="I8" s="18">
        <v>1144</v>
      </c>
      <c r="J8" s="16">
        <v>241016</v>
      </c>
      <c r="K8" s="13">
        <v>4080874982070</v>
      </c>
    </row>
    <row r="9" spans="3:11" ht="18">
      <c r="C9" s="14">
        <f t="shared" si="0"/>
        <v>4</v>
      </c>
      <c r="D9" s="15" t="s">
        <v>16</v>
      </c>
      <c r="E9" s="16">
        <v>22988142</v>
      </c>
      <c r="F9" s="16">
        <v>2690</v>
      </c>
      <c r="G9" s="16">
        <v>27845678</v>
      </c>
      <c r="H9" s="17">
        <v>86342623001937</v>
      </c>
      <c r="I9" s="18">
        <v>5024</v>
      </c>
      <c r="J9" s="16">
        <v>1366636</v>
      </c>
      <c r="K9" s="13">
        <v>30345835110841</v>
      </c>
    </row>
    <row r="10" spans="3:11" ht="18">
      <c r="C10" s="14">
        <f t="shared" si="0"/>
        <v>5</v>
      </c>
      <c r="D10" s="15" t="s">
        <v>17</v>
      </c>
      <c r="E10" s="16">
        <v>2392494</v>
      </c>
      <c r="F10" s="16">
        <v>355</v>
      </c>
      <c r="G10" s="16">
        <v>2882983</v>
      </c>
      <c r="H10" s="17">
        <v>5488725193604</v>
      </c>
      <c r="I10" s="18">
        <v>593</v>
      </c>
      <c r="J10" s="16">
        <v>152067</v>
      </c>
      <c r="K10" s="13">
        <v>2319852846452</v>
      </c>
    </row>
    <row r="11" spans="3:11" ht="18">
      <c r="C11" s="14">
        <f t="shared" si="0"/>
        <v>6</v>
      </c>
      <c r="D11" s="15" t="s">
        <v>18</v>
      </c>
      <c r="E11" s="16">
        <v>5022928</v>
      </c>
      <c r="F11" s="16">
        <v>648</v>
      </c>
      <c r="G11" s="16">
        <v>5520949</v>
      </c>
      <c r="H11" s="17">
        <v>17053007324966</v>
      </c>
      <c r="I11" s="18">
        <v>1154</v>
      </c>
      <c r="J11" s="16">
        <v>322897</v>
      </c>
      <c r="K11" s="13">
        <v>7639197372076</v>
      </c>
    </row>
    <row r="12" spans="3:11" ht="18">
      <c r="C12" s="14">
        <f t="shared" si="0"/>
        <v>7</v>
      </c>
      <c r="D12" s="15" t="s">
        <v>3</v>
      </c>
      <c r="E12" s="16">
        <v>117600139</v>
      </c>
      <c r="F12" s="16">
        <v>11003</v>
      </c>
      <c r="G12" s="16">
        <v>154260856</v>
      </c>
      <c r="H12" s="17">
        <v>526967789475221</v>
      </c>
      <c r="I12" s="18">
        <v>14877</v>
      </c>
      <c r="J12" s="16">
        <v>9313868</v>
      </c>
      <c r="K12" s="13">
        <v>191442177335104</v>
      </c>
    </row>
    <row r="13" spans="3:11" ht="18">
      <c r="C13" s="14">
        <f t="shared" si="0"/>
        <v>8</v>
      </c>
      <c r="D13" s="15" t="s">
        <v>19</v>
      </c>
      <c r="E13" s="16">
        <v>4059428</v>
      </c>
      <c r="F13" s="16">
        <v>579</v>
      </c>
      <c r="G13" s="16">
        <v>4655668</v>
      </c>
      <c r="H13" s="17">
        <v>8924683045643</v>
      </c>
      <c r="I13" s="18">
        <v>1070</v>
      </c>
      <c r="J13" s="16">
        <v>276334</v>
      </c>
      <c r="K13" s="13">
        <v>4510322354282</v>
      </c>
    </row>
    <row r="14" spans="3:11" ht="18">
      <c r="C14" s="14">
        <f t="shared" si="0"/>
        <v>9</v>
      </c>
      <c r="D14" s="15" t="s">
        <v>20</v>
      </c>
      <c r="E14" s="16">
        <v>3296171</v>
      </c>
      <c r="F14" s="16">
        <v>502</v>
      </c>
      <c r="G14" s="16">
        <v>3130806</v>
      </c>
      <c r="H14" s="17">
        <v>4505932463839</v>
      </c>
      <c r="I14" s="18">
        <v>887</v>
      </c>
      <c r="J14" s="16">
        <v>172183</v>
      </c>
      <c r="K14" s="13">
        <v>2421673280599</v>
      </c>
    </row>
    <row r="15" spans="3:11" ht="18">
      <c r="C15" s="14">
        <f t="shared" si="0"/>
        <v>10</v>
      </c>
      <c r="D15" s="15" t="s">
        <v>21</v>
      </c>
      <c r="E15" s="16">
        <v>20684728</v>
      </c>
      <c r="F15" s="16">
        <v>2688</v>
      </c>
      <c r="G15" s="16">
        <v>27541619</v>
      </c>
      <c r="H15" s="17">
        <v>76085470344518</v>
      </c>
      <c r="I15" s="18">
        <v>4326</v>
      </c>
      <c r="J15" s="16">
        <v>1303641</v>
      </c>
      <c r="K15" s="13">
        <v>26803247928369</v>
      </c>
    </row>
    <row r="16" spans="3:11" ht="18">
      <c r="C16" s="14">
        <f t="shared" si="0"/>
        <v>11</v>
      </c>
      <c r="D16" s="15" t="s">
        <v>22</v>
      </c>
      <c r="E16" s="16">
        <v>5271073</v>
      </c>
      <c r="F16" s="16">
        <v>637</v>
      </c>
      <c r="G16" s="16">
        <v>5316724</v>
      </c>
      <c r="H16" s="17">
        <v>9176360806476</v>
      </c>
      <c r="I16" s="18">
        <v>915</v>
      </c>
      <c r="J16" s="16">
        <v>207168</v>
      </c>
      <c r="K16" s="13">
        <v>3691084417667</v>
      </c>
    </row>
    <row r="17" spans="3:11" ht="18">
      <c r="C17" s="14">
        <f t="shared" si="0"/>
        <v>12</v>
      </c>
      <c r="D17" s="15" t="s">
        <v>23</v>
      </c>
      <c r="E17" s="16">
        <v>15394816</v>
      </c>
      <c r="F17" s="16">
        <v>1590</v>
      </c>
      <c r="G17" s="16">
        <v>18099497</v>
      </c>
      <c r="H17" s="17">
        <v>44367108735132</v>
      </c>
      <c r="I17" s="18">
        <v>2983</v>
      </c>
      <c r="J17" s="16">
        <v>835326</v>
      </c>
      <c r="K17" s="13">
        <v>19266160659380</v>
      </c>
    </row>
    <row r="18" spans="3:11" ht="18">
      <c r="C18" s="14">
        <f t="shared" si="0"/>
        <v>13</v>
      </c>
      <c r="D18" s="15" t="s">
        <v>24</v>
      </c>
      <c r="E18" s="16">
        <v>5952397</v>
      </c>
      <c r="F18" s="16">
        <v>723</v>
      </c>
      <c r="G18" s="16">
        <v>5724138</v>
      </c>
      <c r="H18" s="17">
        <v>11123519555876</v>
      </c>
      <c r="I18" s="18">
        <v>1315</v>
      </c>
      <c r="J18" s="16">
        <v>323550</v>
      </c>
      <c r="K18" s="13">
        <v>6328553989138</v>
      </c>
    </row>
    <row r="19" spans="3:11" ht="18">
      <c r="C19" s="14">
        <f t="shared" si="0"/>
        <v>14</v>
      </c>
      <c r="D19" s="15" t="s">
        <v>25</v>
      </c>
      <c r="E19" s="16">
        <v>3404107</v>
      </c>
      <c r="F19" s="16">
        <v>262</v>
      </c>
      <c r="G19" s="16">
        <v>3241149</v>
      </c>
      <c r="H19" s="17">
        <v>16171198305673</v>
      </c>
      <c r="I19" s="18">
        <v>291</v>
      </c>
      <c r="J19" s="16">
        <v>65308</v>
      </c>
      <c r="K19" s="13">
        <v>3242507714994</v>
      </c>
    </row>
    <row r="20" spans="3:11" ht="18">
      <c r="C20" s="14">
        <f t="shared" si="0"/>
        <v>15</v>
      </c>
      <c r="D20" s="15" t="s">
        <v>26</v>
      </c>
      <c r="E20" s="16">
        <v>3960563</v>
      </c>
      <c r="F20" s="16">
        <v>566</v>
      </c>
      <c r="G20" s="16">
        <v>3974580</v>
      </c>
      <c r="H20" s="17">
        <v>6534480393970</v>
      </c>
      <c r="I20" s="18">
        <v>967</v>
      </c>
      <c r="J20" s="16">
        <v>228258</v>
      </c>
      <c r="K20" s="13">
        <v>3475157640169</v>
      </c>
    </row>
    <row r="21" spans="3:11" ht="18">
      <c r="C21" s="14">
        <f t="shared" si="0"/>
        <v>16</v>
      </c>
      <c r="D21" s="15" t="s">
        <v>27</v>
      </c>
      <c r="E21" s="16">
        <v>6013082</v>
      </c>
      <c r="F21" s="16">
        <v>817</v>
      </c>
      <c r="G21" s="16">
        <v>7200826</v>
      </c>
      <c r="H21" s="17">
        <v>25089854035301</v>
      </c>
      <c r="I21" s="18">
        <v>1204</v>
      </c>
      <c r="J21" s="16">
        <v>371548</v>
      </c>
      <c r="K21" s="13">
        <v>7363428022788</v>
      </c>
    </row>
    <row r="22" spans="3:11" ht="18">
      <c r="C22" s="14">
        <f t="shared" si="0"/>
        <v>17</v>
      </c>
      <c r="D22" s="15" t="s">
        <v>28</v>
      </c>
      <c r="E22" s="16">
        <v>17803945</v>
      </c>
      <c r="F22" s="16">
        <v>2235</v>
      </c>
      <c r="G22" s="16">
        <v>22283075</v>
      </c>
      <c r="H22" s="17">
        <v>65166376775780</v>
      </c>
      <c r="I22" s="18">
        <v>3881</v>
      </c>
      <c r="J22" s="16">
        <v>1174854</v>
      </c>
      <c r="K22" s="13">
        <v>24080855801792</v>
      </c>
    </row>
    <row r="23" spans="3:11" ht="18">
      <c r="C23" s="14">
        <f t="shared" si="0"/>
        <v>18</v>
      </c>
      <c r="D23" s="15" t="s">
        <v>29</v>
      </c>
      <c r="E23" s="16">
        <v>7334534</v>
      </c>
      <c r="F23" s="16">
        <v>859</v>
      </c>
      <c r="G23" s="16">
        <v>7664655</v>
      </c>
      <c r="H23" s="17">
        <v>17040899948844</v>
      </c>
      <c r="I23" s="18">
        <v>1271</v>
      </c>
      <c r="J23" s="16">
        <v>333495</v>
      </c>
      <c r="K23" s="13">
        <v>8867598252383</v>
      </c>
    </row>
    <row r="24" spans="3:11" ht="18">
      <c r="C24" s="14">
        <f t="shared" si="0"/>
        <v>19</v>
      </c>
      <c r="D24" s="15" t="s">
        <v>30</v>
      </c>
      <c r="E24" s="16">
        <v>5795047</v>
      </c>
      <c r="F24" s="16">
        <v>672</v>
      </c>
      <c r="G24" s="16">
        <v>5988153</v>
      </c>
      <c r="H24" s="17">
        <v>14459262252934</v>
      </c>
      <c r="I24" s="18">
        <v>1007</v>
      </c>
      <c r="J24" s="16">
        <v>297264</v>
      </c>
      <c r="K24" s="13">
        <v>7017785883673</v>
      </c>
    </row>
    <row r="25" spans="3:11" ht="18">
      <c r="C25" s="14">
        <f t="shared" si="0"/>
        <v>20</v>
      </c>
      <c r="D25" s="15" t="s">
        <v>31</v>
      </c>
      <c r="E25" s="16">
        <v>5257590</v>
      </c>
      <c r="F25" s="16">
        <v>702</v>
      </c>
      <c r="G25" s="16">
        <v>6382583</v>
      </c>
      <c r="H25" s="17">
        <v>23476110629979</v>
      </c>
      <c r="I25" s="18">
        <v>953</v>
      </c>
      <c r="J25" s="16">
        <v>331499</v>
      </c>
      <c r="K25" s="13">
        <v>8773143042034</v>
      </c>
    </row>
    <row r="26" spans="3:11" ht="18">
      <c r="C26" s="14">
        <f t="shared" si="0"/>
        <v>21</v>
      </c>
      <c r="D26" s="15" t="s">
        <v>32</v>
      </c>
      <c r="E26" s="16">
        <v>10566465</v>
      </c>
      <c r="F26" s="16">
        <v>1354</v>
      </c>
      <c r="G26" s="16">
        <v>13243968</v>
      </c>
      <c r="H26" s="17">
        <v>25140369907163</v>
      </c>
      <c r="I26" s="18">
        <v>2459</v>
      </c>
      <c r="J26" s="16">
        <v>691478</v>
      </c>
      <c r="K26" s="13">
        <v>10151664363147</v>
      </c>
    </row>
    <row r="27" spans="3:11" ht="18">
      <c r="C27" s="14">
        <f t="shared" si="0"/>
        <v>22</v>
      </c>
      <c r="D27" s="15" t="s">
        <v>33</v>
      </c>
      <c r="E27" s="16">
        <v>7352975</v>
      </c>
      <c r="F27" s="16">
        <v>965</v>
      </c>
      <c r="G27" s="16">
        <v>8338714</v>
      </c>
      <c r="H27" s="17">
        <v>21993190343236</v>
      </c>
      <c r="I27" s="18">
        <v>1569</v>
      </c>
      <c r="J27" s="16">
        <v>449036</v>
      </c>
      <c r="K27" s="13">
        <v>8964730430237</v>
      </c>
    </row>
    <row r="28" spans="3:11" ht="18">
      <c r="C28" s="14">
        <f t="shared" si="0"/>
        <v>23</v>
      </c>
      <c r="D28" s="15" t="s">
        <v>34</v>
      </c>
      <c r="E28" s="16">
        <v>3389387</v>
      </c>
      <c r="F28" s="16">
        <v>395</v>
      </c>
      <c r="G28" s="16">
        <v>3357119</v>
      </c>
      <c r="H28" s="17">
        <v>5992492736219</v>
      </c>
      <c r="I28" s="18">
        <v>517</v>
      </c>
      <c r="J28" s="16">
        <v>137808</v>
      </c>
      <c r="K28" s="13">
        <v>2371344500837</v>
      </c>
    </row>
    <row r="29" spans="3:11" ht="18">
      <c r="C29" s="14">
        <f t="shared" si="0"/>
        <v>24</v>
      </c>
      <c r="D29" s="15" t="s">
        <v>35</v>
      </c>
      <c r="E29" s="16">
        <v>6227457</v>
      </c>
      <c r="F29" s="16">
        <v>672</v>
      </c>
      <c r="G29" s="16">
        <v>6928781</v>
      </c>
      <c r="H29" s="17">
        <v>12773052162704</v>
      </c>
      <c r="I29" s="18">
        <v>1410</v>
      </c>
      <c r="J29" s="16">
        <v>408445</v>
      </c>
      <c r="K29" s="13">
        <v>6205402741168</v>
      </c>
    </row>
    <row r="30" spans="3:11" ht="18">
      <c r="C30" s="14">
        <f t="shared" si="0"/>
        <v>25</v>
      </c>
      <c r="D30" s="15" t="s">
        <v>36</v>
      </c>
      <c r="E30" s="16">
        <v>10167206</v>
      </c>
      <c r="F30" s="16">
        <v>1141</v>
      </c>
      <c r="G30" s="16">
        <v>12451071</v>
      </c>
      <c r="H30" s="17">
        <v>24194193393808</v>
      </c>
      <c r="I30" s="18">
        <v>2415</v>
      </c>
      <c r="J30" s="16">
        <v>737163</v>
      </c>
      <c r="K30" s="13">
        <v>11073051009276</v>
      </c>
    </row>
    <row r="31" spans="3:11" ht="18">
      <c r="C31" s="14">
        <f t="shared" si="0"/>
        <v>26</v>
      </c>
      <c r="D31" s="15" t="s">
        <v>37</v>
      </c>
      <c r="E31" s="16">
        <v>5941965</v>
      </c>
      <c r="F31" s="16">
        <v>803</v>
      </c>
      <c r="G31" s="16">
        <v>7242597</v>
      </c>
      <c r="H31" s="17">
        <v>12475268142179</v>
      </c>
      <c r="I31" s="18">
        <v>1357</v>
      </c>
      <c r="J31" s="16">
        <v>376812</v>
      </c>
      <c r="K31" s="13">
        <v>6154031662565</v>
      </c>
    </row>
    <row r="32" spans="3:11" ht="18">
      <c r="C32" s="14">
        <f t="shared" si="0"/>
        <v>27</v>
      </c>
      <c r="D32" s="15" t="s">
        <v>38</v>
      </c>
      <c r="E32" s="16">
        <v>11675090</v>
      </c>
      <c r="F32" s="16">
        <v>1524</v>
      </c>
      <c r="G32" s="16">
        <v>16133772</v>
      </c>
      <c r="H32" s="17">
        <v>36272946460871</v>
      </c>
      <c r="I32" s="18">
        <v>3302</v>
      </c>
      <c r="J32" s="16">
        <v>1046113</v>
      </c>
      <c r="K32" s="13">
        <v>18466134992435</v>
      </c>
    </row>
    <row r="33" spans="3:11" ht="18">
      <c r="C33" s="14">
        <f t="shared" si="0"/>
        <v>28</v>
      </c>
      <c r="D33" s="15" t="s">
        <v>39</v>
      </c>
      <c r="E33" s="16">
        <v>6927552</v>
      </c>
      <c r="F33" s="16">
        <v>875</v>
      </c>
      <c r="G33" s="16">
        <v>7745133</v>
      </c>
      <c r="H33" s="17">
        <v>14502191565379</v>
      </c>
      <c r="I33" s="18">
        <v>1476</v>
      </c>
      <c r="J33" s="16">
        <v>433477</v>
      </c>
      <c r="K33" s="13">
        <v>7866724227261</v>
      </c>
    </row>
    <row r="34" spans="3:11" ht="18">
      <c r="C34" s="14">
        <f t="shared" si="0"/>
        <v>29</v>
      </c>
      <c r="D34" s="15" t="s">
        <v>40</v>
      </c>
      <c r="E34" s="16">
        <v>1503206</v>
      </c>
      <c r="F34" s="16">
        <v>292</v>
      </c>
      <c r="G34" s="16">
        <v>1058777</v>
      </c>
      <c r="H34" s="17">
        <v>5530241699838</v>
      </c>
      <c r="I34" s="18">
        <v>252</v>
      </c>
      <c r="J34" s="16">
        <v>47852</v>
      </c>
      <c r="K34" s="13">
        <v>1762463156381</v>
      </c>
    </row>
    <row r="35" spans="3:11" ht="18">
      <c r="C35" s="14">
        <f t="shared" si="0"/>
        <v>30</v>
      </c>
      <c r="D35" s="15" t="s">
        <v>41</v>
      </c>
      <c r="E35" s="16">
        <v>6717263</v>
      </c>
      <c r="F35" s="16">
        <v>930</v>
      </c>
      <c r="G35" s="16">
        <v>8017911</v>
      </c>
      <c r="H35" s="17">
        <v>24089464505898</v>
      </c>
      <c r="I35" s="18">
        <v>1628</v>
      </c>
      <c r="J35" s="16">
        <v>405537</v>
      </c>
      <c r="K35" s="13">
        <v>10709821345029</v>
      </c>
    </row>
    <row r="36" spans="3:11" ht="18">
      <c r="C36" s="14">
        <f t="shared" si="0"/>
        <v>31</v>
      </c>
      <c r="D36" s="15" t="s">
        <v>42</v>
      </c>
      <c r="E36" s="16">
        <v>5887678</v>
      </c>
      <c r="F36" s="16">
        <v>764</v>
      </c>
      <c r="G36" s="16">
        <v>7377553</v>
      </c>
      <c r="H36" s="17">
        <v>14100070987742</v>
      </c>
      <c r="I36" s="18">
        <v>1568</v>
      </c>
      <c r="J36" s="16">
        <v>499249</v>
      </c>
      <c r="K36" s="13">
        <v>7615486061446</v>
      </c>
    </row>
    <row r="37" spans="3:11" ht="18.75" thickBot="1">
      <c r="C37" s="14">
        <f t="shared" si="0"/>
        <v>32</v>
      </c>
      <c r="D37" s="15" t="s">
        <v>43</v>
      </c>
      <c r="E37" s="16">
        <v>5910830</v>
      </c>
      <c r="F37" s="16">
        <v>942</v>
      </c>
      <c r="G37" s="16">
        <v>6778269</v>
      </c>
      <c r="H37" s="17">
        <v>17018853110931</v>
      </c>
      <c r="I37" s="18">
        <v>1461</v>
      </c>
      <c r="J37" s="16">
        <v>347416</v>
      </c>
      <c r="K37" s="13">
        <v>7024678689293</v>
      </c>
    </row>
    <row r="38" spans="3:11" ht="18.75" thickBot="1">
      <c r="C38" s="58" t="s">
        <v>4</v>
      </c>
      <c r="D38" s="59"/>
      <c r="E38" s="19">
        <f aca="true" t="shared" si="1" ref="E38:K38">SUM(E6:E37)</f>
        <v>360767278</v>
      </c>
      <c r="F38" s="20">
        <f t="shared" si="1"/>
        <v>41908</v>
      </c>
      <c r="G38" s="20">
        <f t="shared" si="1"/>
        <v>442397162</v>
      </c>
      <c r="H38" s="20">
        <f t="shared" si="1"/>
        <v>1258298640756438</v>
      </c>
      <c r="I38" s="21">
        <f t="shared" si="1"/>
        <v>68450</v>
      </c>
      <c r="J38" s="20">
        <f t="shared" si="1"/>
        <v>24315114</v>
      </c>
      <c r="K38" s="22">
        <f t="shared" si="1"/>
        <v>488871969867016</v>
      </c>
    </row>
    <row r="39" spans="5:8" ht="16.5" thickTop="1">
      <c r="E39" s="47"/>
      <c r="F39" s="48"/>
      <c r="G39" s="48"/>
      <c r="H39" s="48"/>
    </row>
    <row r="41" ht="15">
      <c r="E41" s="23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N41"/>
  <sheetViews>
    <sheetView rightToLeft="1" zoomScalePageLayoutView="0" workbookViewId="0" topLeftCell="A1">
      <selection activeCell="G22" sqref="G22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421875" style="1" bestFit="1" customWidth="1"/>
    <col min="4" max="5" width="12.140625" style="1" bestFit="1" customWidth="1"/>
    <col min="6" max="6" width="7.140625" style="1" bestFit="1" customWidth="1"/>
    <col min="7" max="7" width="12.140625" style="1" bestFit="1" customWidth="1"/>
    <col min="8" max="8" width="21.8515625" style="1" bestFit="1" customWidth="1"/>
    <col min="9" max="9" width="7.140625" style="1" bestFit="1" customWidth="1"/>
    <col min="10" max="10" width="11.00390625" style="1" bestFit="1" customWidth="1"/>
    <col min="11" max="11" width="20.140625" style="1" bestFit="1" customWidth="1"/>
    <col min="12" max="16384" width="9.140625" style="1" customWidth="1"/>
  </cols>
  <sheetData>
    <row r="1" spans="3:11" ht="70.5" customHeight="1">
      <c r="C1" s="49" t="s">
        <v>6</v>
      </c>
      <c r="D1" s="49"/>
      <c r="E1" s="49"/>
      <c r="F1" s="49"/>
      <c r="G1" s="49"/>
      <c r="H1" s="49"/>
      <c r="I1" s="49"/>
      <c r="J1" s="49"/>
      <c r="K1" s="49"/>
    </row>
    <row r="2" spans="3:11" ht="18.75" customHeight="1">
      <c r="C2" s="49" t="s">
        <v>7</v>
      </c>
      <c r="D2" s="49"/>
      <c r="E2" s="49"/>
      <c r="F2" s="49"/>
      <c r="G2" s="49"/>
      <c r="H2" s="49"/>
      <c r="I2" s="49"/>
      <c r="J2" s="49"/>
      <c r="K2" s="49"/>
    </row>
    <row r="3" spans="3:14" ht="29.25" customHeight="1" thickBot="1">
      <c r="C3" s="50" t="s">
        <v>48</v>
      </c>
      <c r="D3" s="51"/>
      <c r="E3" s="51"/>
      <c r="F3" s="51"/>
      <c r="G3" s="51"/>
      <c r="H3" s="51"/>
      <c r="I3" s="51"/>
      <c r="J3" s="51"/>
      <c r="K3" s="51"/>
      <c r="L3" s="2"/>
      <c r="M3" s="2"/>
      <c r="N3" s="2"/>
    </row>
    <row r="4" spans="3:11" ht="18" customHeight="1" thickTop="1">
      <c r="C4" s="52" t="s">
        <v>0</v>
      </c>
      <c r="D4" s="54" t="s">
        <v>8</v>
      </c>
      <c r="E4" s="3" t="s">
        <v>5</v>
      </c>
      <c r="F4" s="56" t="s">
        <v>1</v>
      </c>
      <c r="G4" s="56"/>
      <c r="H4" s="56"/>
      <c r="I4" s="56" t="s">
        <v>2</v>
      </c>
      <c r="J4" s="56"/>
      <c r="K4" s="57"/>
    </row>
    <row r="5" spans="3:11" ht="18" customHeight="1" thickBot="1">
      <c r="C5" s="53"/>
      <c r="D5" s="55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12840367</v>
      </c>
      <c r="F6" s="9">
        <v>1767</v>
      </c>
      <c r="G6" s="10">
        <v>15581117</v>
      </c>
      <c r="H6" s="11">
        <v>37881200362479</v>
      </c>
      <c r="I6" s="12">
        <v>2641</v>
      </c>
      <c r="J6" s="12">
        <v>703226</v>
      </c>
      <c r="K6" s="13">
        <v>13521628380912</v>
      </c>
    </row>
    <row r="7" spans="3:11" ht="18">
      <c r="C7" s="14">
        <f aca="true" t="shared" si="0" ref="C7:C37">C6+1</f>
        <v>2</v>
      </c>
      <c r="D7" s="15" t="s">
        <v>14</v>
      </c>
      <c r="E7" s="16">
        <v>8484427</v>
      </c>
      <c r="F7" s="16">
        <v>1209</v>
      </c>
      <c r="G7" s="16">
        <v>10157317</v>
      </c>
      <c r="H7" s="17">
        <v>33853672961472</v>
      </c>
      <c r="I7" s="18">
        <v>1898</v>
      </c>
      <c r="J7" s="16">
        <v>524490</v>
      </c>
      <c r="K7" s="13">
        <v>10375010383750</v>
      </c>
    </row>
    <row r="8" spans="3:11" ht="18">
      <c r="C8" s="14">
        <f t="shared" si="0"/>
        <v>3</v>
      </c>
      <c r="D8" s="15" t="s">
        <v>15</v>
      </c>
      <c r="E8" s="16">
        <v>4332468</v>
      </c>
      <c r="F8" s="16">
        <v>713</v>
      </c>
      <c r="G8" s="16">
        <v>5436294</v>
      </c>
      <c r="H8" s="17">
        <v>10250660621060</v>
      </c>
      <c r="I8" s="18">
        <v>977</v>
      </c>
      <c r="J8" s="16">
        <v>203002</v>
      </c>
      <c r="K8" s="13">
        <v>3253082917129</v>
      </c>
    </row>
    <row r="9" spans="3:11" ht="18">
      <c r="C9" s="14">
        <f t="shared" si="0"/>
        <v>4</v>
      </c>
      <c r="D9" s="15" t="s">
        <v>16</v>
      </c>
      <c r="E9" s="16">
        <v>22034765</v>
      </c>
      <c r="F9" s="16">
        <v>2668</v>
      </c>
      <c r="G9" s="16">
        <v>27385169</v>
      </c>
      <c r="H9" s="17">
        <v>82410722761761</v>
      </c>
      <c r="I9" s="18">
        <v>4512</v>
      </c>
      <c r="J9" s="16">
        <v>1219697</v>
      </c>
      <c r="K9" s="13">
        <v>28417440540937</v>
      </c>
    </row>
    <row r="10" spans="3:11" ht="18">
      <c r="C10" s="14">
        <f t="shared" si="0"/>
        <v>5</v>
      </c>
      <c r="D10" s="15" t="s">
        <v>17</v>
      </c>
      <c r="E10" s="16">
        <v>2680270</v>
      </c>
      <c r="F10" s="16">
        <v>366</v>
      </c>
      <c r="G10" s="16">
        <v>2814117</v>
      </c>
      <c r="H10" s="17">
        <v>5237630148979</v>
      </c>
      <c r="I10" s="18">
        <v>461</v>
      </c>
      <c r="J10" s="16">
        <v>109114</v>
      </c>
      <c r="K10" s="13">
        <v>1728856372216</v>
      </c>
    </row>
    <row r="11" spans="3:11" ht="18">
      <c r="C11" s="14">
        <f t="shared" si="0"/>
        <v>6</v>
      </c>
      <c r="D11" s="15" t="s">
        <v>18</v>
      </c>
      <c r="E11" s="16">
        <v>4797359</v>
      </c>
      <c r="F11" s="16">
        <v>637</v>
      </c>
      <c r="G11" s="16">
        <v>5355613</v>
      </c>
      <c r="H11" s="17">
        <v>16915815644463</v>
      </c>
      <c r="I11" s="18">
        <v>1042</v>
      </c>
      <c r="J11" s="16">
        <v>285346</v>
      </c>
      <c r="K11" s="13">
        <v>6729414414447</v>
      </c>
    </row>
    <row r="12" spans="3:11" ht="18">
      <c r="C12" s="14">
        <f t="shared" si="0"/>
        <v>7</v>
      </c>
      <c r="D12" s="15" t="s">
        <v>3</v>
      </c>
      <c r="E12" s="16">
        <v>115633506</v>
      </c>
      <c r="F12" s="16">
        <v>10891</v>
      </c>
      <c r="G12" s="16">
        <v>149586801</v>
      </c>
      <c r="H12" s="17">
        <v>501308060086940</v>
      </c>
      <c r="I12" s="18">
        <v>13821</v>
      </c>
      <c r="J12" s="16">
        <v>8470762</v>
      </c>
      <c r="K12" s="13">
        <v>182065730764225</v>
      </c>
    </row>
    <row r="13" spans="3:11" ht="18">
      <c r="C13" s="14">
        <f t="shared" si="0"/>
        <v>8</v>
      </c>
      <c r="D13" s="15" t="s">
        <v>19</v>
      </c>
      <c r="E13" s="16">
        <v>3914636</v>
      </c>
      <c r="F13" s="16">
        <v>576</v>
      </c>
      <c r="G13" s="16">
        <v>4503835</v>
      </c>
      <c r="H13" s="17">
        <v>8412328316017</v>
      </c>
      <c r="I13" s="18">
        <v>936</v>
      </c>
      <c r="J13" s="16">
        <v>245173</v>
      </c>
      <c r="K13" s="13">
        <v>3911672156801</v>
      </c>
    </row>
    <row r="14" spans="3:11" ht="18">
      <c r="C14" s="14">
        <f t="shared" si="0"/>
        <v>9</v>
      </c>
      <c r="D14" s="15" t="s">
        <v>20</v>
      </c>
      <c r="E14" s="16">
        <v>3444311</v>
      </c>
      <c r="F14" s="16">
        <v>510</v>
      </c>
      <c r="G14" s="16">
        <v>3038008</v>
      </c>
      <c r="H14" s="17">
        <v>4295021302358</v>
      </c>
      <c r="I14" s="18">
        <v>737</v>
      </c>
      <c r="J14" s="16">
        <v>136407</v>
      </c>
      <c r="K14" s="13">
        <v>1948117256130</v>
      </c>
    </row>
    <row r="15" spans="3:11" ht="18">
      <c r="C15" s="14">
        <f t="shared" si="0"/>
        <v>10</v>
      </c>
      <c r="D15" s="15" t="s">
        <v>21</v>
      </c>
      <c r="E15" s="16">
        <v>19840811</v>
      </c>
      <c r="F15" s="16">
        <v>2650</v>
      </c>
      <c r="G15" s="16">
        <v>26919648</v>
      </c>
      <c r="H15" s="17">
        <v>73145589211838</v>
      </c>
      <c r="I15" s="18">
        <v>3702</v>
      </c>
      <c r="J15" s="16">
        <v>1116451</v>
      </c>
      <c r="K15" s="13">
        <v>23136612694647</v>
      </c>
    </row>
    <row r="16" spans="3:11" ht="18">
      <c r="C16" s="14">
        <f t="shared" si="0"/>
        <v>11</v>
      </c>
      <c r="D16" s="15" t="s">
        <v>22</v>
      </c>
      <c r="E16" s="16">
        <v>5249386</v>
      </c>
      <c r="F16" s="16">
        <v>639</v>
      </c>
      <c r="G16" s="16">
        <v>5070975</v>
      </c>
      <c r="H16" s="17">
        <v>9038203383850</v>
      </c>
      <c r="I16" s="18">
        <v>819</v>
      </c>
      <c r="J16" s="16">
        <v>179770</v>
      </c>
      <c r="K16" s="13">
        <v>3704053614753</v>
      </c>
    </row>
    <row r="17" spans="3:11" ht="18">
      <c r="C17" s="14">
        <f t="shared" si="0"/>
        <v>12</v>
      </c>
      <c r="D17" s="15" t="s">
        <v>23</v>
      </c>
      <c r="E17" s="16">
        <v>14906460</v>
      </c>
      <c r="F17" s="16">
        <v>1570</v>
      </c>
      <c r="G17" s="16">
        <v>17636773</v>
      </c>
      <c r="H17" s="17">
        <v>42305455004015</v>
      </c>
      <c r="I17" s="18">
        <v>2617</v>
      </c>
      <c r="J17" s="16">
        <v>700593</v>
      </c>
      <c r="K17" s="13">
        <v>17191349309746</v>
      </c>
    </row>
    <row r="18" spans="3:11" ht="18">
      <c r="C18" s="14">
        <f t="shared" si="0"/>
        <v>13</v>
      </c>
      <c r="D18" s="15" t="s">
        <v>24</v>
      </c>
      <c r="E18" s="16">
        <v>5765610</v>
      </c>
      <c r="F18" s="16">
        <v>724</v>
      </c>
      <c r="G18" s="16">
        <v>5444737</v>
      </c>
      <c r="H18" s="17">
        <v>10610740156726</v>
      </c>
      <c r="I18" s="18">
        <v>1166</v>
      </c>
      <c r="J18" s="16">
        <v>264565</v>
      </c>
      <c r="K18" s="13">
        <v>4736382855839</v>
      </c>
    </row>
    <row r="19" spans="3:11" ht="18">
      <c r="C19" s="14">
        <f t="shared" si="0"/>
        <v>14</v>
      </c>
      <c r="D19" s="15" t="s">
        <v>25</v>
      </c>
      <c r="E19" s="16">
        <v>3590545</v>
      </c>
      <c r="F19" s="16">
        <v>268</v>
      </c>
      <c r="G19" s="16">
        <v>3255691</v>
      </c>
      <c r="H19" s="17">
        <v>16123916635416</v>
      </c>
      <c r="I19" s="18">
        <v>293</v>
      </c>
      <c r="J19" s="16">
        <v>64826</v>
      </c>
      <c r="K19" s="13">
        <v>3047893607626</v>
      </c>
    </row>
    <row r="20" spans="3:11" ht="18">
      <c r="C20" s="14">
        <f t="shared" si="0"/>
        <v>15</v>
      </c>
      <c r="D20" s="15" t="s">
        <v>26</v>
      </c>
      <c r="E20" s="16">
        <v>3929702</v>
      </c>
      <c r="F20" s="16">
        <v>560</v>
      </c>
      <c r="G20" s="16">
        <v>3888917</v>
      </c>
      <c r="H20" s="17">
        <v>6154152455130</v>
      </c>
      <c r="I20" s="18">
        <v>813</v>
      </c>
      <c r="J20" s="16">
        <v>186434</v>
      </c>
      <c r="K20" s="13">
        <v>2662717628367</v>
      </c>
    </row>
    <row r="21" spans="3:11" ht="18">
      <c r="C21" s="14">
        <f t="shared" si="0"/>
        <v>16</v>
      </c>
      <c r="D21" s="15" t="s">
        <v>27</v>
      </c>
      <c r="E21" s="16">
        <v>6020478</v>
      </c>
      <c r="F21" s="16">
        <v>805</v>
      </c>
      <c r="G21" s="16">
        <v>6854599</v>
      </c>
      <c r="H21" s="17">
        <v>23650513184465</v>
      </c>
      <c r="I21" s="18">
        <v>997</v>
      </c>
      <c r="J21" s="16">
        <v>294241</v>
      </c>
      <c r="K21" s="13">
        <v>6092086493690</v>
      </c>
    </row>
    <row r="22" spans="3:11" ht="18">
      <c r="C22" s="14">
        <f t="shared" si="0"/>
        <v>17</v>
      </c>
      <c r="D22" s="15" t="s">
        <v>28</v>
      </c>
      <c r="E22" s="16">
        <v>17246684</v>
      </c>
      <c r="F22" s="16">
        <v>2211</v>
      </c>
      <c r="G22" s="16">
        <v>21847367</v>
      </c>
      <c r="H22" s="17">
        <v>63111613816520</v>
      </c>
      <c r="I22" s="18">
        <v>3295</v>
      </c>
      <c r="J22" s="16">
        <v>1002710</v>
      </c>
      <c r="K22" s="13">
        <v>19236834922267</v>
      </c>
    </row>
    <row r="23" spans="3:11" ht="18">
      <c r="C23" s="14">
        <f t="shared" si="0"/>
        <v>18</v>
      </c>
      <c r="D23" s="15" t="s">
        <v>29</v>
      </c>
      <c r="E23" s="16">
        <v>7152682</v>
      </c>
      <c r="F23" s="16">
        <v>859</v>
      </c>
      <c r="G23" s="16">
        <v>7486940</v>
      </c>
      <c r="H23" s="17">
        <v>16363132753837</v>
      </c>
      <c r="I23" s="18">
        <v>1158</v>
      </c>
      <c r="J23" s="16">
        <v>294719</v>
      </c>
      <c r="K23" s="13">
        <v>7258223778904</v>
      </c>
    </row>
    <row r="24" spans="3:11" ht="18">
      <c r="C24" s="14">
        <f t="shared" si="0"/>
        <v>19</v>
      </c>
      <c r="D24" s="15" t="s">
        <v>30</v>
      </c>
      <c r="E24" s="16">
        <v>5743538</v>
      </c>
      <c r="F24" s="16">
        <v>671</v>
      </c>
      <c r="G24" s="16">
        <v>5654723</v>
      </c>
      <c r="H24" s="17">
        <v>13599763354008</v>
      </c>
      <c r="I24" s="18">
        <v>880</v>
      </c>
      <c r="J24" s="16">
        <v>257559</v>
      </c>
      <c r="K24" s="13">
        <v>6146815210016</v>
      </c>
    </row>
    <row r="25" spans="3:11" ht="18">
      <c r="C25" s="14">
        <f t="shared" si="0"/>
        <v>20</v>
      </c>
      <c r="D25" s="15" t="s">
        <v>31</v>
      </c>
      <c r="E25" s="16">
        <v>5150306</v>
      </c>
      <c r="F25" s="16">
        <v>700</v>
      </c>
      <c r="G25" s="16">
        <v>6055595</v>
      </c>
      <c r="H25" s="17">
        <v>22030486684306</v>
      </c>
      <c r="I25" s="18">
        <v>825</v>
      </c>
      <c r="J25" s="16">
        <v>248528</v>
      </c>
      <c r="K25" s="13">
        <v>6459296165366</v>
      </c>
    </row>
    <row r="26" spans="3:11" ht="18">
      <c r="C26" s="14">
        <f t="shared" si="0"/>
        <v>21</v>
      </c>
      <c r="D26" s="15" t="s">
        <v>32</v>
      </c>
      <c r="E26" s="16">
        <v>9917358</v>
      </c>
      <c r="F26" s="16">
        <v>1352</v>
      </c>
      <c r="G26" s="16">
        <v>12698222</v>
      </c>
      <c r="H26" s="17">
        <v>23274622902213</v>
      </c>
      <c r="I26" s="18">
        <v>2063</v>
      </c>
      <c r="J26" s="16">
        <v>540749</v>
      </c>
      <c r="K26" s="13">
        <v>7808537498830</v>
      </c>
    </row>
    <row r="27" spans="3:11" ht="18">
      <c r="C27" s="14">
        <f t="shared" si="0"/>
        <v>22</v>
      </c>
      <c r="D27" s="15" t="s">
        <v>33</v>
      </c>
      <c r="E27" s="16">
        <v>7397676</v>
      </c>
      <c r="F27" s="16">
        <v>961</v>
      </c>
      <c r="G27" s="16">
        <v>8530906</v>
      </c>
      <c r="H27" s="17">
        <v>22530250007310</v>
      </c>
      <c r="I27" s="18">
        <v>1363</v>
      </c>
      <c r="J27" s="16">
        <v>396597</v>
      </c>
      <c r="K27" s="13">
        <v>8000566916019</v>
      </c>
    </row>
    <row r="28" spans="3:11" ht="18">
      <c r="C28" s="14">
        <f t="shared" si="0"/>
        <v>23</v>
      </c>
      <c r="D28" s="15" t="s">
        <v>34</v>
      </c>
      <c r="E28" s="16">
        <v>3532182</v>
      </c>
      <c r="F28" s="16">
        <v>396</v>
      </c>
      <c r="G28" s="16">
        <v>3572344</v>
      </c>
      <c r="H28" s="17">
        <v>6447268875898</v>
      </c>
      <c r="I28" s="18">
        <v>475</v>
      </c>
      <c r="J28" s="16">
        <v>113156</v>
      </c>
      <c r="K28" s="13">
        <v>2137648644506</v>
      </c>
    </row>
    <row r="29" spans="3:11" ht="18">
      <c r="C29" s="14">
        <f t="shared" si="0"/>
        <v>24</v>
      </c>
      <c r="D29" s="15" t="s">
        <v>35</v>
      </c>
      <c r="E29" s="16">
        <v>6052916</v>
      </c>
      <c r="F29" s="16">
        <v>661</v>
      </c>
      <c r="G29" s="16">
        <v>6293940</v>
      </c>
      <c r="H29" s="17">
        <v>11511622562857</v>
      </c>
      <c r="I29" s="18">
        <v>1302</v>
      </c>
      <c r="J29" s="16">
        <v>362583</v>
      </c>
      <c r="K29" s="13">
        <v>4633937626896</v>
      </c>
    </row>
    <row r="30" spans="3:11" ht="18">
      <c r="C30" s="14">
        <f t="shared" si="0"/>
        <v>25</v>
      </c>
      <c r="D30" s="15" t="s">
        <v>36</v>
      </c>
      <c r="E30" s="16">
        <v>9954627</v>
      </c>
      <c r="F30" s="16">
        <v>1131</v>
      </c>
      <c r="G30" s="16">
        <v>11960125</v>
      </c>
      <c r="H30" s="17">
        <v>21157881335038</v>
      </c>
      <c r="I30" s="18">
        <v>2180</v>
      </c>
      <c r="J30" s="16">
        <v>697666</v>
      </c>
      <c r="K30" s="13">
        <v>8808224032600</v>
      </c>
    </row>
    <row r="31" spans="3:11" ht="18">
      <c r="C31" s="14">
        <f t="shared" si="0"/>
        <v>26</v>
      </c>
      <c r="D31" s="15" t="s">
        <v>37</v>
      </c>
      <c r="E31" s="16">
        <v>5873913</v>
      </c>
      <c r="F31" s="16">
        <v>804</v>
      </c>
      <c r="G31" s="16">
        <v>6964265</v>
      </c>
      <c r="H31" s="17">
        <v>11905542284329</v>
      </c>
      <c r="I31" s="18">
        <v>1179</v>
      </c>
      <c r="J31" s="16">
        <v>315436</v>
      </c>
      <c r="K31" s="13">
        <v>4613018403390</v>
      </c>
    </row>
    <row r="32" spans="3:11" ht="18">
      <c r="C32" s="14">
        <f t="shared" si="0"/>
        <v>27</v>
      </c>
      <c r="D32" s="15" t="s">
        <v>38</v>
      </c>
      <c r="E32" s="16">
        <v>11265380</v>
      </c>
      <c r="F32" s="16">
        <v>1506</v>
      </c>
      <c r="G32" s="16">
        <v>15325398</v>
      </c>
      <c r="H32" s="17">
        <v>32200386727678</v>
      </c>
      <c r="I32" s="18">
        <v>2894</v>
      </c>
      <c r="J32" s="16">
        <v>900682</v>
      </c>
      <c r="K32" s="13">
        <v>14234413177569</v>
      </c>
    </row>
    <row r="33" spans="3:11" ht="18">
      <c r="C33" s="14">
        <f t="shared" si="0"/>
        <v>28</v>
      </c>
      <c r="D33" s="15" t="s">
        <v>39</v>
      </c>
      <c r="E33" s="16">
        <v>6810796</v>
      </c>
      <c r="F33" s="16">
        <v>872</v>
      </c>
      <c r="G33" s="16">
        <v>7537447</v>
      </c>
      <c r="H33" s="17">
        <v>13565551427148</v>
      </c>
      <c r="I33" s="18">
        <v>1251</v>
      </c>
      <c r="J33" s="16">
        <v>378364</v>
      </c>
      <c r="K33" s="13">
        <v>6313795533457</v>
      </c>
    </row>
    <row r="34" spans="3:11" ht="18">
      <c r="C34" s="14">
        <f t="shared" si="0"/>
        <v>29</v>
      </c>
      <c r="D34" s="15" t="s">
        <v>40</v>
      </c>
      <c r="E34" s="16">
        <v>1461779</v>
      </c>
      <c r="F34" s="16">
        <v>302</v>
      </c>
      <c r="G34" s="16">
        <v>1062543</v>
      </c>
      <c r="H34" s="17">
        <v>5660545666680</v>
      </c>
      <c r="I34" s="18">
        <v>256</v>
      </c>
      <c r="J34" s="16">
        <v>47997</v>
      </c>
      <c r="K34" s="13">
        <v>1704368744524</v>
      </c>
    </row>
    <row r="35" spans="3:11" ht="18">
      <c r="C35" s="14">
        <f t="shared" si="0"/>
        <v>30</v>
      </c>
      <c r="D35" s="15" t="s">
        <v>41</v>
      </c>
      <c r="E35" s="16">
        <v>6577198</v>
      </c>
      <c r="F35" s="16">
        <v>909</v>
      </c>
      <c r="G35" s="16">
        <v>7693471</v>
      </c>
      <c r="H35" s="17">
        <v>24302294700810</v>
      </c>
      <c r="I35" s="18">
        <v>1460</v>
      </c>
      <c r="J35" s="16">
        <v>352199</v>
      </c>
      <c r="K35" s="13">
        <v>9701521294751</v>
      </c>
    </row>
    <row r="36" spans="3:11" ht="18">
      <c r="C36" s="14">
        <f t="shared" si="0"/>
        <v>31</v>
      </c>
      <c r="D36" s="15" t="s">
        <v>42</v>
      </c>
      <c r="E36" s="16">
        <v>5704807</v>
      </c>
      <c r="F36" s="16">
        <v>762</v>
      </c>
      <c r="G36" s="16">
        <v>7185683</v>
      </c>
      <c r="H36" s="17">
        <v>13668357895688</v>
      </c>
      <c r="I36" s="18">
        <v>1323</v>
      </c>
      <c r="J36" s="16">
        <v>430897</v>
      </c>
      <c r="K36" s="13">
        <v>6362652754049</v>
      </c>
    </row>
    <row r="37" spans="3:11" ht="18.75" thickBot="1">
      <c r="C37" s="14">
        <f t="shared" si="0"/>
        <v>32</v>
      </c>
      <c r="D37" s="15" t="s">
        <v>43</v>
      </c>
      <c r="E37" s="16">
        <v>5651755</v>
      </c>
      <c r="F37" s="16">
        <v>933</v>
      </c>
      <c r="G37" s="16">
        <v>6653361</v>
      </c>
      <c r="H37" s="17">
        <v>16480637532769</v>
      </c>
      <c r="I37" s="18">
        <v>1287</v>
      </c>
      <c r="J37" s="16">
        <v>305368</v>
      </c>
      <c r="K37" s="13">
        <v>5972523296667</v>
      </c>
    </row>
    <row r="38" spans="3:11" ht="18.75" thickBot="1">
      <c r="C38" s="58" t="s">
        <v>4</v>
      </c>
      <c r="D38" s="59"/>
      <c r="E38" s="19">
        <f aca="true" t="shared" si="1" ref="E38:K38">SUM(E6:E37)</f>
        <v>352958698</v>
      </c>
      <c r="F38" s="20">
        <f t="shared" si="1"/>
        <v>41583</v>
      </c>
      <c r="G38" s="20">
        <f t="shared" si="1"/>
        <v>429451941</v>
      </c>
      <c r="H38" s="20">
        <f t="shared" si="1"/>
        <v>1199403640764058</v>
      </c>
      <c r="I38" s="21">
        <f t="shared" si="1"/>
        <v>60623</v>
      </c>
      <c r="J38" s="20">
        <f t="shared" si="1"/>
        <v>21349307</v>
      </c>
      <c r="K38" s="22">
        <f t="shared" si="1"/>
        <v>431914427391026</v>
      </c>
    </row>
    <row r="39" spans="5:8" ht="16.5" thickTop="1">
      <c r="E39" s="47"/>
      <c r="F39" s="48"/>
      <c r="G39" s="48"/>
      <c r="H39" s="48"/>
    </row>
    <row r="41" ht="15">
      <c r="E41" s="23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1:N41"/>
  <sheetViews>
    <sheetView rightToLeft="1" zoomScalePageLayoutView="0" workbookViewId="0" topLeftCell="A1">
      <selection activeCell="G22" sqref="G22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421875" style="1" bestFit="1" customWidth="1"/>
    <col min="4" max="5" width="12.140625" style="1" bestFit="1" customWidth="1"/>
    <col min="6" max="6" width="7.140625" style="1" bestFit="1" customWidth="1"/>
    <col min="7" max="7" width="12.140625" style="1" bestFit="1" customWidth="1"/>
    <col min="8" max="8" width="21.8515625" style="1" bestFit="1" customWidth="1"/>
    <col min="9" max="9" width="7.140625" style="1" bestFit="1" customWidth="1"/>
    <col min="10" max="10" width="11.00390625" style="1" bestFit="1" customWidth="1"/>
    <col min="11" max="11" width="20.140625" style="1" bestFit="1" customWidth="1"/>
    <col min="12" max="16384" width="9.140625" style="1" customWidth="1"/>
  </cols>
  <sheetData>
    <row r="1" spans="3:11" ht="70.5" customHeight="1">
      <c r="C1" s="49" t="s">
        <v>6</v>
      </c>
      <c r="D1" s="49"/>
      <c r="E1" s="49"/>
      <c r="F1" s="49"/>
      <c r="G1" s="49"/>
      <c r="H1" s="49"/>
      <c r="I1" s="49"/>
      <c r="J1" s="49"/>
      <c r="K1" s="49"/>
    </row>
    <row r="2" spans="3:11" ht="18.75" customHeight="1">
      <c r="C2" s="49" t="s">
        <v>7</v>
      </c>
      <c r="D2" s="49"/>
      <c r="E2" s="49"/>
      <c r="F2" s="49"/>
      <c r="G2" s="49"/>
      <c r="H2" s="49"/>
      <c r="I2" s="49"/>
      <c r="J2" s="49"/>
      <c r="K2" s="49"/>
    </row>
    <row r="3" spans="3:14" ht="29.25" customHeight="1" thickBot="1">
      <c r="C3" s="50" t="s">
        <v>46</v>
      </c>
      <c r="D3" s="51"/>
      <c r="E3" s="51"/>
      <c r="F3" s="51"/>
      <c r="G3" s="51"/>
      <c r="H3" s="51"/>
      <c r="I3" s="51"/>
      <c r="J3" s="51"/>
      <c r="K3" s="51"/>
      <c r="L3" s="2"/>
      <c r="M3" s="2"/>
      <c r="N3" s="2"/>
    </row>
    <row r="4" spans="3:11" ht="18" customHeight="1" thickTop="1">
      <c r="C4" s="52" t="s">
        <v>0</v>
      </c>
      <c r="D4" s="54" t="s">
        <v>8</v>
      </c>
      <c r="E4" s="3" t="s">
        <v>5</v>
      </c>
      <c r="F4" s="56" t="s">
        <v>1</v>
      </c>
      <c r="G4" s="56"/>
      <c r="H4" s="56"/>
      <c r="I4" s="56" t="s">
        <v>2</v>
      </c>
      <c r="J4" s="56"/>
      <c r="K4" s="57"/>
    </row>
    <row r="5" spans="3:11" ht="18" customHeight="1" thickBot="1">
      <c r="C5" s="53"/>
      <c r="D5" s="55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12109693</v>
      </c>
      <c r="F6" s="9">
        <v>1745</v>
      </c>
      <c r="G6" s="10">
        <v>14478767</v>
      </c>
      <c r="H6" s="11">
        <v>35281781431825</v>
      </c>
      <c r="I6" s="12">
        <v>3013</v>
      </c>
      <c r="J6" s="12">
        <v>729486</v>
      </c>
      <c r="K6" s="13">
        <v>14006558926583</v>
      </c>
    </row>
    <row r="7" spans="3:11" ht="18">
      <c r="C7" s="14">
        <f aca="true" t="shared" si="0" ref="C7:C37">C6+1</f>
        <v>2</v>
      </c>
      <c r="D7" s="15" t="s">
        <v>14</v>
      </c>
      <c r="E7" s="16">
        <v>7979562</v>
      </c>
      <c r="F7" s="16">
        <v>1190</v>
      </c>
      <c r="G7" s="16">
        <v>9482692</v>
      </c>
      <c r="H7" s="17">
        <v>31808431258327</v>
      </c>
      <c r="I7" s="18">
        <v>2204</v>
      </c>
      <c r="J7" s="16">
        <v>556881</v>
      </c>
      <c r="K7" s="13">
        <v>11091714922099</v>
      </c>
    </row>
    <row r="8" spans="3:11" ht="18">
      <c r="C8" s="14">
        <f t="shared" si="0"/>
        <v>3</v>
      </c>
      <c r="D8" s="15" t="s">
        <v>15</v>
      </c>
      <c r="E8" s="16">
        <v>6307856</v>
      </c>
      <c r="F8" s="16">
        <v>707</v>
      </c>
      <c r="G8" s="16">
        <v>4992592</v>
      </c>
      <c r="H8" s="17">
        <v>9282498203986</v>
      </c>
      <c r="I8" s="18">
        <v>1148</v>
      </c>
      <c r="J8" s="16">
        <v>239686</v>
      </c>
      <c r="K8" s="13">
        <v>5059392707377</v>
      </c>
    </row>
    <row r="9" spans="3:11" ht="18">
      <c r="C9" s="14">
        <f t="shared" si="0"/>
        <v>4</v>
      </c>
      <c r="D9" s="15" t="s">
        <v>16</v>
      </c>
      <c r="E9" s="16">
        <v>20598233</v>
      </c>
      <c r="F9" s="16">
        <v>2623</v>
      </c>
      <c r="G9" s="16">
        <v>25266415</v>
      </c>
      <c r="H9" s="17">
        <v>77324719531165</v>
      </c>
      <c r="I9" s="18">
        <v>5035</v>
      </c>
      <c r="J9" s="16">
        <v>1219482</v>
      </c>
      <c r="K9" s="13">
        <v>28265542739141</v>
      </c>
    </row>
    <row r="10" spans="3:11" ht="18">
      <c r="C10" s="14">
        <f t="shared" si="0"/>
        <v>5</v>
      </c>
      <c r="D10" s="15" t="s">
        <v>17</v>
      </c>
      <c r="E10" s="16">
        <v>2315719</v>
      </c>
      <c r="F10" s="16">
        <v>349</v>
      </c>
      <c r="G10" s="16">
        <v>2831796</v>
      </c>
      <c r="H10" s="17">
        <v>4792512729843</v>
      </c>
      <c r="I10" s="18">
        <v>596</v>
      </c>
      <c r="J10" s="16">
        <v>159586</v>
      </c>
      <c r="K10" s="13">
        <v>2482701945217</v>
      </c>
    </row>
    <row r="11" spans="3:11" ht="18">
      <c r="C11" s="14">
        <f t="shared" si="0"/>
        <v>6</v>
      </c>
      <c r="D11" s="15" t="s">
        <v>18</v>
      </c>
      <c r="E11" s="16">
        <v>4811778</v>
      </c>
      <c r="F11" s="16">
        <v>640</v>
      </c>
      <c r="G11" s="16">
        <v>5323534</v>
      </c>
      <c r="H11" s="17">
        <v>17308572659670</v>
      </c>
      <c r="I11" s="18">
        <v>1153</v>
      </c>
      <c r="J11" s="16">
        <v>307961</v>
      </c>
      <c r="K11" s="13">
        <v>7510288464011</v>
      </c>
    </row>
    <row r="12" spans="3:11" ht="18">
      <c r="C12" s="14">
        <f t="shared" si="0"/>
        <v>7</v>
      </c>
      <c r="D12" s="15" t="s">
        <v>3</v>
      </c>
      <c r="E12" s="16">
        <v>109232895</v>
      </c>
      <c r="F12" s="16">
        <v>10844</v>
      </c>
      <c r="G12" s="16">
        <v>140047228</v>
      </c>
      <c r="H12" s="17">
        <v>474650547529924</v>
      </c>
      <c r="I12" s="18">
        <v>14924</v>
      </c>
      <c r="J12" s="16">
        <v>8394190</v>
      </c>
      <c r="K12" s="13">
        <v>166230078040236</v>
      </c>
    </row>
    <row r="13" spans="3:11" ht="18">
      <c r="C13" s="14">
        <f t="shared" si="0"/>
        <v>8</v>
      </c>
      <c r="D13" s="15" t="s">
        <v>19</v>
      </c>
      <c r="E13" s="16">
        <v>10327668</v>
      </c>
      <c r="F13" s="16">
        <v>562</v>
      </c>
      <c r="G13" s="16">
        <v>4135635</v>
      </c>
      <c r="H13" s="17">
        <v>7923060009711</v>
      </c>
      <c r="I13" s="18">
        <v>1065</v>
      </c>
      <c r="J13" s="16">
        <v>246810</v>
      </c>
      <c r="K13" s="13">
        <v>4004577510776</v>
      </c>
    </row>
    <row r="14" spans="3:11" ht="18">
      <c r="C14" s="14">
        <f t="shared" si="0"/>
        <v>9</v>
      </c>
      <c r="D14" s="15" t="s">
        <v>20</v>
      </c>
      <c r="E14" s="16">
        <v>3178307</v>
      </c>
      <c r="F14" s="16">
        <v>506</v>
      </c>
      <c r="G14" s="16">
        <v>2877836</v>
      </c>
      <c r="H14" s="17">
        <v>3956695838852</v>
      </c>
      <c r="I14" s="18">
        <v>905</v>
      </c>
      <c r="J14" s="16">
        <v>173168</v>
      </c>
      <c r="K14" s="13">
        <v>2753279892865</v>
      </c>
    </row>
    <row r="15" spans="3:11" ht="18">
      <c r="C15" s="14">
        <f t="shared" si="0"/>
        <v>10</v>
      </c>
      <c r="D15" s="15" t="s">
        <v>21</v>
      </c>
      <c r="E15" s="16">
        <v>17676909</v>
      </c>
      <c r="F15" s="16">
        <v>2649</v>
      </c>
      <c r="G15" s="16">
        <v>25273097</v>
      </c>
      <c r="H15" s="17">
        <v>64561055190646</v>
      </c>
      <c r="I15" s="18">
        <v>4421</v>
      </c>
      <c r="J15" s="16">
        <v>1203156</v>
      </c>
      <c r="K15" s="13">
        <v>24470417782198</v>
      </c>
    </row>
    <row r="16" spans="3:11" ht="18">
      <c r="C16" s="14">
        <f t="shared" si="0"/>
        <v>11</v>
      </c>
      <c r="D16" s="15" t="s">
        <v>22</v>
      </c>
      <c r="E16" s="16">
        <v>7191038</v>
      </c>
      <c r="F16" s="16">
        <v>617</v>
      </c>
      <c r="G16" s="16">
        <v>3761132</v>
      </c>
      <c r="H16" s="17">
        <v>7559903896993</v>
      </c>
      <c r="I16" s="18">
        <v>914</v>
      </c>
      <c r="J16" s="16">
        <v>184604</v>
      </c>
      <c r="K16" s="13">
        <v>2909662465185</v>
      </c>
    </row>
    <row r="17" spans="3:11" ht="18">
      <c r="C17" s="14">
        <f t="shared" si="0"/>
        <v>12</v>
      </c>
      <c r="D17" s="15" t="s">
        <v>23</v>
      </c>
      <c r="E17" s="16">
        <v>13440212</v>
      </c>
      <c r="F17" s="16">
        <v>1559</v>
      </c>
      <c r="G17" s="16">
        <v>17982904</v>
      </c>
      <c r="H17" s="17">
        <v>42040797181395</v>
      </c>
      <c r="I17" s="18">
        <v>3026</v>
      </c>
      <c r="J17" s="16">
        <v>822682</v>
      </c>
      <c r="K17" s="13">
        <v>19980029938806</v>
      </c>
    </row>
    <row r="18" spans="3:11" ht="18">
      <c r="C18" s="14">
        <f t="shared" si="0"/>
        <v>13</v>
      </c>
      <c r="D18" s="15" t="s">
        <v>24</v>
      </c>
      <c r="E18" s="16">
        <v>7092922</v>
      </c>
      <c r="F18" s="16">
        <v>715</v>
      </c>
      <c r="G18" s="16">
        <v>4413499</v>
      </c>
      <c r="H18" s="17">
        <v>9517233475411</v>
      </c>
      <c r="I18" s="18">
        <v>1309</v>
      </c>
      <c r="J18" s="16">
        <v>249585</v>
      </c>
      <c r="K18" s="13">
        <v>3368086589262</v>
      </c>
    </row>
    <row r="19" spans="3:11" ht="18">
      <c r="C19" s="14">
        <f t="shared" si="0"/>
        <v>14</v>
      </c>
      <c r="D19" s="15" t="s">
        <v>25</v>
      </c>
      <c r="E19" s="16">
        <v>2917064</v>
      </c>
      <c r="F19" s="16">
        <v>255</v>
      </c>
      <c r="G19" s="16">
        <v>3142867</v>
      </c>
      <c r="H19" s="17">
        <v>15585083317687</v>
      </c>
      <c r="I19" s="18">
        <v>291</v>
      </c>
      <c r="J19" s="16">
        <v>62515</v>
      </c>
      <c r="K19" s="13">
        <v>2912440810713</v>
      </c>
    </row>
    <row r="20" spans="3:11" ht="18">
      <c r="C20" s="14">
        <f t="shared" si="0"/>
        <v>15</v>
      </c>
      <c r="D20" s="15" t="s">
        <v>26</v>
      </c>
      <c r="E20" s="16">
        <v>3913005</v>
      </c>
      <c r="F20" s="16">
        <v>559</v>
      </c>
      <c r="G20" s="16">
        <v>3516889</v>
      </c>
      <c r="H20" s="17">
        <v>6604550278482</v>
      </c>
      <c r="I20" s="18">
        <v>981</v>
      </c>
      <c r="J20" s="16">
        <v>219875</v>
      </c>
      <c r="K20" s="13">
        <v>2884693436355</v>
      </c>
    </row>
    <row r="21" spans="3:11" ht="18">
      <c r="C21" s="14">
        <f t="shared" si="0"/>
        <v>16</v>
      </c>
      <c r="D21" s="15" t="s">
        <v>27</v>
      </c>
      <c r="E21" s="16">
        <v>5504689</v>
      </c>
      <c r="F21" s="16">
        <v>791</v>
      </c>
      <c r="G21" s="16">
        <v>6718241</v>
      </c>
      <c r="H21" s="17">
        <v>22116368014556</v>
      </c>
      <c r="I21" s="18">
        <v>1232</v>
      </c>
      <c r="J21" s="16">
        <v>339066</v>
      </c>
      <c r="K21" s="13">
        <v>6664154899878</v>
      </c>
    </row>
    <row r="22" spans="3:11" ht="18">
      <c r="C22" s="14">
        <f t="shared" si="0"/>
        <v>17</v>
      </c>
      <c r="D22" s="15" t="s">
        <v>28</v>
      </c>
      <c r="E22" s="16">
        <v>15430098</v>
      </c>
      <c r="F22" s="16">
        <v>2170</v>
      </c>
      <c r="G22" s="16">
        <v>20601142</v>
      </c>
      <c r="H22" s="17">
        <v>60381496158940</v>
      </c>
      <c r="I22" s="18">
        <v>3888</v>
      </c>
      <c r="J22" s="16">
        <v>1146171</v>
      </c>
      <c r="K22" s="13">
        <v>22920893225153</v>
      </c>
    </row>
    <row r="23" spans="3:11" ht="18">
      <c r="C23" s="14">
        <f t="shared" si="0"/>
        <v>18</v>
      </c>
      <c r="D23" s="15" t="s">
        <v>29</v>
      </c>
      <c r="E23" s="16">
        <v>9001434</v>
      </c>
      <c r="F23" s="16">
        <v>842</v>
      </c>
      <c r="G23" s="16">
        <v>6359238</v>
      </c>
      <c r="H23" s="17">
        <v>14870229589334</v>
      </c>
      <c r="I23" s="18">
        <v>1288</v>
      </c>
      <c r="J23" s="16">
        <v>299677</v>
      </c>
      <c r="K23" s="13">
        <v>5490037379944</v>
      </c>
    </row>
    <row r="24" spans="3:11" ht="18">
      <c r="C24" s="14">
        <f t="shared" si="0"/>
        <v>19</v>
      </c>
      <c r="D24" s="15" t="s">
        <v>30</v>
      </c>
      <c r="E24" s="16">
        <v>5606199</v>
      </c>
      <c r="F24" s="16">
        <v>660</v>
      </c>
      <c r="G24" s="16">
        <v>4865911</v>
      </c>
      <c r="H24" s="17">
        <v>11711489325785</v>
      </c>
      <c r="I24" s="18">
        <v>987</v>
      </c>
      <c r="J24" s="16">
        <v>255676</v>
      </c>
      <c r="K24" s="13">
        <v>6061127759244</v>
      </c>
    </row>
    <row r="25" spans="3:11" ht="18">
      <c r="C25" s="14">
        <f t="shared" si="0"/>
        <v>20</v>
      </c>
      <c r="D25" s="15" t="s">
        <v>31</v>
      </c>
      <c r="E25" s="16">
        <v>5200421</v>
      </c>
      <c r="F25" s="16">
        <v>694</v>
      </c>
      <c r="G25" s="16">
        <v>5616504</v>
      </c>
      <c r="H25" s="17">
        <v>20737462998715</v>
      </c>
      <c r="I25" s="18">
        <v>928</v>
      </c>
      <c r="J25" s="16">
        <v>292628</v>
      </c>
      <c r="K25" s="13">
        <v>6732124829764</v>
      </c>
    </row>
    <row r="26" spans="3:11" ht="18">
      <c r="C26" s="14">
        <f t="shared" si="0"/>
        <v>21</v>
      </c>
      <c r="D26" s="15" t="s">
        <v>32</v>
      </c>
      <c r="E26" s="16">
        <v>9421145</v>
      </c>
      <c r="F26" s="16">
        <v>1340</v>
      </c>
      <c r="G26" s="16">
        <v>11990963</v>
      </c>
      <c r="H26" s="17">
        <v>22232935933935</v>
      </c>
      <c r="I26" s="18">
        <v>2474</v>
      </c>
      <c r="J26" s="16">
        <v>631469</v>
      </c>
      <c r="K26" s="13">
        <v>9726644277224</v>
      </c>
    </row>
    <row r="27" spans="3:11" ht="18">
      <c r="C27" s="14">
        <f t="shared" si="0"/>
        <v>22</v>
      </c>
      <c r="D27" s="15" t="s">
        <v>33</v>
      </c>
      <c r="E27" s="16">
        <v>7604847</v>
      </c>
      <c r="F27" s="16">
        <v>955</v>
      </c>
      <c r="G27" s="16">
        <v>8011029</v>
      </c>
      <c r="H27" s="17">
        <v>21122913507133</v>
      </c>
      <c r="I27" s="18">
        <v>1593</v>
      </c>
      <c r="J27" s="16">
        <v>444527</v>
      </c>
      <c r="K27" s="13">
        <v>10809806931698</v>
      </c>
    </row>
    <row r="28" spans="3:11" ht="18">
      <c r="C28" s="14">
        <f t="shared" si="0"/>
        <v>23</v>
      </c>
      <c r="D28" s="15" t="s">
        <v>34</v>
      </c>
      <c r="E28" s="16">
        <v>3887776</v>
      </c>
      <c r="F28" s="16">
        <v>389</v>
      </c>
      <c r="G28" s="16">
        <v>3019062</v>
      </c>
      <c r="H28" s="17">
        <v>5811234114681</v>
      </c>
      <c r="I28" s="18">
        <v>526</v>
      </c>
      <c r="J28" s="16">
        <v>117187</v>
      </c>
      <c r="K28" s="13">
        <v>1813489431527</v>
      </c>
    </row>
    <row r="29" spans="3:11" ht="18">
      <c r="C29" s="14">
        <f t="shared" si="0"/>
        <v>24</v>
      </c>
      <c r="D29" s="15" t="s">
        <v>35</v>
      </c>
      <c r="E29" s="16">
        <v>5483720</v>
      </c>
      <c r="F29" s="16">
        <v>656</v>
      </c>
      <c r="G29" s="16">
        <v>6105847</v>
      </c>
      <c r="H29" s="17">
        <v>11387588304249</v>
      </c>
      <c r="I29" s="18">
        <v>1428</v>
      </c>
      <c r="J29" s="16">
        <v>417091</v>
      </c>
      <c r="K29" s="13">
        <v>5962856562246</v>
      </c>
    </row>
    <row r="30" spans="3:11" ht="18">
      <c r="C30" s="14">
        <f t="shared" si="0"/>
        <v>25</v>
      </c>
      <c r="D30" s="15" t="s">
        <v>36</v>
      </c>
      <c r="E30" s="16">
        <v>9622494</v>
      </c>
      <c r="F30" s="16">
        <v>1112</v>
      </c>
      <c r="G30" s="16">
        <v>11578990</v>
      </c>
      <c r="H30" s="17">
        <v>20276411951622</v>
      </c>
      <c r="I30" s="18">
        <v>2428</v>
      </c>
      <c r="J30" s="16">
        <v>732683</v>
      </c>
      <c r="K30" s="13">
        <v>9728581759204</v>
      </c>
    </row>
    <row r="31" spans="3:11" ht="18">
      <c r="C31" s="14">
        <f t="shared" si="0"/>
        <v>26</v>
      </c>
      <c r="D31" s="15" t="s">
        <v>37</v>
      </c>
      <c r="E31" s="16">
        <v>6168018</v>
      </c>
      <c r="F31" s="16">
        <v>802</v>
      </c>
      <c r="G31" s="16">
        <v>6267276</v>
      </c>
      <c r="H31" s="17">
        <v>11401398216941</v>
      </c>
      <c r="I31" s="18">
        <v>1370</v>
      </c>
      <c r="J31" s="16">
        <v>347491</v>
      </c>
      <c r="K31" s="13">
        <v>5124678845153</v>
      </c>
    </row>
    <row r="32" spans="3:11" ht="18">
      <c r="C32" s="14">
        <f t="shared" si="0"/>
        <v>27</v>
      </c>
      <c r="D32" s="15" t="s">
        <v>38</v>
      </c>
      <c r="E32" s="16">
        <v>10403707</v>
      </c>
      <c r="F32" s="16">
        <v>1479</v>
      </c>
      <c r="G32" s="16">
        <v>14768274</v>
      </c>
      <c r="H32" s="17">
        <v>30993858065187</v>
      </c>
      <c r="I32" s="18">
        <v>3374</v>
      </c>
      <c r="J32" s="16">
        <v>965613</v>
      </c>
      <c r="K32" s="13">
        <v>15590076003623</v>
      </c>
    </row>
    <row r="33" spans="3:11" ht="18">
      <c r="C33" s="14">
        <f t="shared" si="0"/>
        <v>28</v>
      </c>
      <c r="D33" s="15" t="s">
        <v>39</v>
      </c>
      <c r="E33" s="16">
        <v>7502843</v>
      </c>
      <c r="F33" s="16">
        <v>863</v>
      </c>
      <c r="G33" s="16">
        <v>6651821</v>
      </c>
      <c r="H33" s="17">
        <v>12287967720422</v>
      </c>
      <c r="I33" s="18">
        <v>1496</v>
      </c>
      <c r="J33" s="16">
        <v>410683</v>
      </c>
      <c r="K33" s="13">
        <v>6839451951913</v>
      </c>
    </row>
    <row r="34" spans="3:11" ht="18">
      <c r="C34" s="14">
        <f t="shared" si="0"/>
        <v>29</v>
      </c>
      <c r="D34" s="15" t="s">
        <v>40</v>
      </c>
      <c r="E34" s="16">
        <v>2174931</v>
      </c>
      <c r="F34" s="16">
        <v>324</v>
      </c>
      <c r="G34" s="16">
        <v>925999</v>
      </c>
      <c r="H34" s="17">
        <v>5433157122128</v>
      </c>
      <c r="I34" s="18">
        <v>316</v>
      </c>
      <c r="J34" s="16">
        <v>42409</v>
      </c>
      <c r="K34" s="13">
        <v>1423357850774</v>
      </c>
    </row>
    <row r="35" spans="3:11" ht="18">
      <c r="C35" s="14">
        <f t="shared" si="0"/>
        <v>30</v>
      </c>
      <c r="D35" s="15" t="s">
        <v>41</v>
      </c>
      <c r="E35" s="16">
        <v>6229243</v>
      </c>
      <c r="F35" s="16">
        <v>885</v>
      </c>
      <c r="G35" s="16">
        <v>7671288</v>
      </c>
      <c r="H35" s="17">
        <v>24857754004393</v>
      </c>
      <c r="I35" s="18">
        <v>1562</v>
      </c>
      <c r="J35" s="16">
        <v>388698</v>
      </c>
      <c r="K35" s="13">
        <v>10431037534922</v>
      </c>
    </row>
    <row r="36" spans="3:11" ht="18">
      <c r="C36" s="14">
        <f t="shared" si="0"/>
        <v>31</v>
      </c>
      <c r="D36" s="15" t="s">
        <v>42</v>
      </c>
      <c r="E36" s="16">
        <v>5945083</v>
      </c>
      <c r="F36" s="16">
        <v>740</v>
      </c>
      <c r="G36" s="16">
        <v>6547625</v>
      </c>
      <c r="H36" s="17">
        <v>12119052018826</v>
      </c>
      <c r="I36" s="18">
        <v>1536</v>
      </c>
      <c r="J36" s="16">
        <v>428457</v>
      </c>
      <c r="K36" s="13">
        <v>6360320703935</v>
      </c>
    </row>
    <row r="37" spans="3:11" ht="18.75" thickBot="1">
      <c r="C37" s="14">
        <f t="shared" si="0"/>
        <v>32</v>
      </c>
      <c r="D37" s="15" t="s">
        <v>43</v>
      </c>
      <c r="E37" s="16">
        <v>5593969</v>
      </c>
      <c r="F37" s="16">
        <v>932</v>
      </c>
      <c r="G37" s="16">
        <v>5978324</v>
      </c>
      <c r="H37" s="17">
        <v>15165048862796</v>
      </c>
      <c r="I37" s="18">
        <v>1461</v>
      </c>
      <c r="J37" s="16">
        <v>319311</v>
      </c>
      <c r="K37" s="13">
        <v>6310965982824</v>
      </c>
    </row>
    <row r="38" spans="3:11" ht="18.75" thickBot="1">
      <c r="C38" s="58" t="s">
        <v>4</v>
      </c>
      <c r="D38" s="59"/>
      <c r="E38" s="19">
        <f aca="true" t="shared" si="1" ref="E38:K38">SUM(E6:E37)</f>
        <v>349873478</v>
      </c>
      <c r="F38" s="20">
        <f t="shared" si="1"/>
        <v>41154</v>
      </c>
      <c r="G38" s="20">
        <f t="shared" si="1"/>
        <v>401204417</v>
      </c>
      <c r="H38" s="20">
        <f t="shared" si="1"/>
        <v>1131103808443560</v>
      </c>
      <c r="I38" s="21">
        <f t="shared" si="1"/>
        <v>68872</v>
      </c>
      <c r="J38" s="20">
        <f t="shared" si="1"/>
        <v>22348504</v>
      </c>
      <c r="K38" s="22">
        <f t="shared" si="1"/>
        <v>435919072099850</v>
      </c>
    </row>
    <row r="39" spans="5:8" ht="16.5" thickTop="1">
      <c r="E39" s="47"/>
      <c r="F39" s="48"/>
      <c r="G39" s="48"/>
      <c r="H39" s="48"/>
    </row>
    <row r="41" ht="15">
      <c r="E41" s="23"/>
    </row>
  </sheetData>
  <sheetProtection/>
  <mergeCells count="9">
    <mergeCell ref="C1:K1"/>
    <mergeCell ref="C2:K2"/>
    <mergeCell ref="C3:K3"/>
    <mergeCell ref="I4:K4"/>
    <mergeCell ref="E39:H39"/>
    <mergeCell ref="C38:D38"/>
    <mergeCell ref="C4:C5"/>
    <mergeCell ref="D4:D5"/>
    <mergeCell ref="F4:H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f.hajiesfandiari</cp:lastModifiedBy>
  <cp:lastPrinted>2008-02-23T08:15:20Z</cp:lastPrinted>
  <dcterms:created xsi:type="dcterms:W3CDTF">2004-11-17T12:25:45Z</dcterms:created>
  <dcterms:modified xsi:type="dcterms:W3CDTF">2018-10-20T13:46:08Z</dcterms:modified>
  <cp:category/>
  <cp:version/>
  <cp:contentType/>
  <cp:contentStatus/>
</cp:coreProperties>
</file>