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6720" windowHeight="4755" tabRatio="829" activeTab="11"/>
  </bookViews>
  <sheets>
    <sheet name="93-12" sheetId="1" r:id="rId1"/>
    <sheet name="93-11" sheetId="2" r:id="rId2"/>
    <sheet name="93-10" sheetId="3" r:id="rId3"/>
    <sheet name="93-09" sheetId="4" r:id="rId4"/>
    <sheet name="93-08" sheetId="5" r:id="rId5"/>
    <sheet name="93-07" sheetId="6" r:id="rId6"/>
    <sheet name="93-06" sheetId="7" r:id="rId7"/>
    <sheet name="93-05" sheetId="8" r:id="rId8"/>
    <sheet name="93-04" sheetId="9" r:id="rId9"/>
    <sheet name="93-03" sheetId="10" r:id="rId10"/>
    <sheet name="93-02" sheetId="11" r:id="rId11"/>
    <sheet name="93-01" sheetId="12" r:id="rId12"/>
  </sheets>
  <definedNames/>
  <calcPr fullCalcOnLoad="1"/>
</workbook>
</file>

<file path=xl/sharedStrings.xml><?xml version="1.0" encoding="utf-8"?>
<sst xmlns="http://schemas.openxmlformats.org/spreadsheetml/2006/main" count="576" uniqueCount="56">
  <si>
    <t>رديف</t>
  </si>
  <si>
    <t>خودپرداز</t>
  </si>
  <si>
    <t>پايانه شعب</t>
  </si>
  <si>
    <t>تهران</t>
  </si>
  <si>
    <t>جمع:</t>
  </si>
  <si>
    <t xml:space="preserve">کارت </t>
  </si>
  <si>
    <t>بانک مرکزي جمهوري اسلامي ايران</t>
  </si>
  <si>
    <t xml:space="preserve">اداره نظام‌هاي پرداخت </t>
  </si>
  <si>
    <t>استان</t>
  </si>
  <si>
    <t>صادرشده</t>
  </si>
  <si>
    <t>دستگاه</t>
  </si>
  <si>
    <t>تعداد تراكنش</t>
  </si>
  <si>
    <t>مبلغ تراكنش</t>
  </si>
  <si>
    <t>آذربايجان شرقي</t>
  </si>
  <si>
    <t>آذربايجان غربي</t>
  </si>
  <si>
    <t>اردبيل</t>
  </si>
  <si>
    <t>اصفهان</t>
  </si>
  <si>
    <t>ايلام</t>
  </si>
  <si>
    <t>بوشهر</t>
  </si>
  <si>
    <t>چهارمحال و بختياري</t>
  </si>
  <si>
    <t>خراسان جنوبي</t>
  </si>
  <si>
    <t>خراسان رضوي</t>
  </si>
  <si>
    <t>خراسان شمالي</t>
  </si>
  <si>
    <t>خوزستان</t>
  </si>
  <si>
    <t>زنجان</t>
  </si>
  <si>
    <t>ساير مناطق</t>
  </si>
  <si>
    <t>سمنان</t>
  </si>
  <si>
    <t>سيستان و بلوچستان</t>
  </si>
  <si>
    <t>فارس</t>
  </si>
  <si>
    <t>قزوين</t>
  </si>
  <si>
    <t>قم</t>
  </si>
  <si>
    <t>كردستان</t>
  </si>
  <si>
    <t>كرمان</t>
  </si>
  <si>
    <t>كرمانشاه</t>
  </si>
  <si>
    <t>كهكيلويه و بويراحمد</t>
  </si>
  <si>
    <t>گلستان</t>
  </si>
  <si>
    <t>گيلان</t>
  </si>
  <si>
    <t>لرستان</t>
  </si>
  <si>
    <t>مازندران</t>
  </si>
  <si>
    <t>مركزي</t>
  </si>
  <si>
    <t>مناطق آزاد</t>
  </si>
  <si>
    <t>هرمزگان</t>
  </si>
  <si>
    <t>همدان</t>
  </si>
  <si>
    <t>يزد</t>
  </si>
  <si>
    <t>آمار عملكرد استاني ابزارها و تجهيزات پرداخت الکترونيک در فروردين ماه 1393</t>
  </si>
  <si>
    <t>آمار عملكرد استاني ابزارها و تجهيزات پرداخت الکترونيک در ارديبهشت ماه 1393</t>
  </si>
  <si>
    <t>آمار عملكرد استاني ابزارها و تجهيزات پرداخت الکترونيک در خرداد ماه 1393</t>
  </si>
  <si>
    <t>آمار عملكرد استاني ابزارها و تجهيزات پرداخت الکترونيک در تير ماه 1393</t>
  </si>
  <si>
    <t>آمار عملكرد استاني ابزارها و تجهيزات پرداخت الکترونيک در مرداد ماه 1393</t>
  </si>
  <si>
    <t>آمار عملكرد استاني ابزارها و تجهيزات پرداخت الکترونيک در شهريور ماه 1393</t>
  </si>
  <si>
    <t>آمار عملكرد استاني ابزارها و تجهيزات پرداخت الکترونيک در مهر ماه 1393</t>
  </si>
  <si>
    <t>آمار عملكرد استاني ابزارها و تجهيزات پرداخت الکترونيک در آبان ماه 1393</t>
  </si>
  <si>
    <t>آمار عملكرد استاني ابزارها و تجهيزات پرداخت الکترونيک در آذر ماه 1393</t>
  </si>
  <si>
    <t>آمار عملكرد استاني ابزارها و تجهيزات پرداخت الکترونيک در دي ماه 1393</t>
  </si>
  <si>
    <t>آمار عملكرد استاني ابزارها و تجهيزات پرداخت الکترونيک در بهمن ماه 1393</t>
  </si>
  <si>
    <t>آمار عملكرد استاني ابزارها و تجهيزات پرداخت الکترونيک در اسفند ماه 1393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</si>
</sst>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  <numFmt numFmtId="199" formatCode="0.0"/>
  </numFmts>
  <fonts count="56">
    <font>
      <sz val="10"/>
      <name val="Arial"/>
      <family val="0"/>
    </font>
    <font>
      <sz val="10"/>
      <name val="Zar"/>
      <family val="0"/>
    </font>
    <font>
      <b/>
      <sz val="10"/>
      <name val="Zar"/>
      <family val="0"/>
    </font>
    <font>
      <b/>
      <sz val="12"/>
      <name val="Zar"/>
      <family val="0"/>
    </font>
    <font>
      <b/>
      <sz val="8"/>
      <name val="Za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Zar"/>
      <family val="0"/>
    </font>
    <font>
      <sz val="11"/>
      <name val="Zar"/>
      <family val="0"/>
    </font>
    <font>
      <b/>
      <sz val="10"/>
      <name val="Arial"/>
      <family val="2"/>
    </font>
    <font>
      <sz val="10"/>
      <name val="B Mitra"/>
      <family val="0"/>
    </font>
    <font>
      <b/>
      <sz val="12"/>
      <name val="B Mitra"/>
      <family val="0"/>
    </font>
    <font>
      <b/>
      <sz val="8"/>
      <name val="B Mitra"/>
      <family val="0"/>
    </font>
    <font>
      <b/>
      <sz val="10"/>
      <name val="B Mitra"/>
      <family val="0"/>
    </font>
    <font>
      <sz val="11"/>
      <name val="B Mitra"/>
      <family val="0"/>
    </font>
    <font>
      <b/>
      <sz val="11"/>
      <name val="B Mitra"/>
      <family val="0"/>
    </font>
    <font>
      <sz val="10"/>
      <name val="B Zar"/>
      <family val="0"/>
    </font>
    <font>
      <b/>
      <sz val="12"/>
      <name val="B Zar"/>
      <family val="0"/>
    </font>
    <font>
      <b/>
      <sz val="8"/>
      <name val="B Zar"/>
      <family val="0"/>
    </font>
    <font>
      <b/>
      <sz val="10"/>
      <name val="B Zar"/>
      <family val="0"/>
    </font>
    <font>
      <sz val="11"/>
      <name val="B Zar"/>
      <family val="0"/>
    </font>
    <font>
      <b/>
      <sz val="11"/>
      <name val="B Z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double"/>
      <bottom style="thin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 readingOrder="2"/>
    </xf>
    <xf numFmtId="0" fontId="2" fillId="33" borderId="11" xfId="0" applyFont="1" applyFill="1" applyBorder="1" applyAlignment="1">
      <alignment horizontal="center" readingOrder="2"/>
    </xf>
    <xf numFmtId="0" fontId="2" fillId="33" borderId="12" xfId="0" applyFont="1" applyFill="1" applyBorder="1" applyAlignment="1">
      <alignment horizontal="center" readingOrder="2"/>
    </xf>
    <xf numFmtId="0" fontId="1" fillId="0" borderId="13" xfId="0" applyFont="1" applyFill="1" applyBorder="1" applyAlignment="1">
      <alignment horizontal="center" vertical="center" readingOrder="2"/>
    </xf>
    <xf numFmtId="0" fontId="1" fillId="0" borderId="14" xfId="0" applyFont="1" applyFill="1" applyBorder="1" applyAlignment="1">
      <alignment readingOrder="2"/>
    </xf>
    <xf numFmtId="3" fontId="8" fillId="0" borderId="15" xfId="42" applyNumberFormat="1" applyFont="1" applyFill="1" applyBorder="1" applyAlignment="1" quotePrefix="1">
      <alignment horizontal="right" readingOrder="2"/>
    </xf>
    <xf numFmtId="3" fontId="7" fillId="0" borderId="14" xfId="42" applyNumberFormat="1" applyFont="1" applyFill="1" applyBorder="1" applyAlignment="1">
      <alignment horizontal="right" readingOrder="2"/>
    </xf>
    <xf numFmtId="3" fontId="8" fillId="0" borderId="15" xfId="42" applyNumberFormat="1" applyFont="1" applyFill="1" applyBorder="1" applyAlignment="1">
      <alignment horizontal="right" readingOrder="2"/>
    </xf>
    <xf numFmtId="3" fontId="8" fillId="0" borderId="16" xfId="42" applyNumberFormat="1" applyFont="1" applyFill="1" applyBorder="1" applyAlignment="1">
      <alignment horizontal="right" readingOrder="2"/>
    </xf>
    <xf numFmtId="3" fontId="8" fillId="0" borderId="14" xfId="42" applyNumberFormat="1" applyFont="1" applyFill="1" applyBorder="1" applyAlignment="1">
      <alignment horizontal="right" readingOrder="2"/>
    </xf>
    <xf numFmtId="3" fontId="7" fillId="0" borderId="17" xfId="42" applyNumberFormat="1" applyFont="1" applyFill="1" applyBorder="1" applyAlignment="1">
      <alignment horizontal="right" readingOrder="2"/>
    </xf>
    <xf numFmtId="0" fontId="1" fillId="0" borderId="18" xfId="0" applyFont="1" applyFill="1" applyBorder="1" applyAlignment="1">
      <alignment horizontal="center" vertical="center" readingOrder="2"/>
    </xf>
    <xf numFmtId="0" fontId="1" fillId="0" borderId="19" xfId="0" applyFont="1" applyFill="1" applyBorder="1" applyAlignment="1">
      <alignment readingOrder="2"/>
    </xf>
    <xf numFmtId="3" fontId="8" fillId="0" borderId="19" xfId="42" applyNumberFormat="1" applyFont="1" applyFill="1" applyBorder="1" applyAlignment="1">
      <alignment horizontal="right" readingOrder="2"/>
    </xf>
    <xf numFmtId="3" fontId="7" fillId="0" borderId="19" xfId="42" applyNumberFormat="1" applyFont="1" applyFill="1" applyBorder="1" applyAlignment="1">
      <alignment horizontal="right" readingOrder="2"/>
    </xf>
    <xf numFmtId="3" fontId="8" fillId="0" borderId="20" xfId="42" applyNumberFormat="1" applyFont="1" applyFill="1" applyBorder="1" applyAlignment="1">
      <alignment horizontal="right" readingOrder="2"/>
    </xf>
    <xf numFmtId="3" fontId="7" fillId="33" borderId="21" xfId="42" applyNumberFormat="1" applyFont="1" applyFill="1" applyBorder="1" applyAlignment="1">
      <alignment horizontal="right" readingOrder="2"/>
    </xf>
    <xf numFmtId="3" fontId="7" fillId="33" borderId="22" xfId="42" applyNumberFormat="1" applyFont="1" applyFill="1" applyBorder="1" applyAlignment="1">
      <alignment horizontal="right" readingOrder="2"/>
    </xf>
    <xf numFmtId="3" fontId="7" fillId="33" borderId="23" xfId="42" applyNumberFormat="1" applyFont="1" applyFill="1" applyBorder="1" applyAlignment="1">
      <alignment horizontal="right" readingOrder="2"/>
    </xf>
    <xf numFmtId="3" fontId="7" fillId="33" borderId="24" xfId="42" applyNumberFormat="1" applyFont="1" applyFill="1" applyBorder="1" applyAlignment="1">
      <alignment horizontal="right" readingOrder="2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3" fillId="33" borderId="12" xfId="0" applyFont="1" applyFill="1" applyBorder="1" applyAlignment="1">
      <alignment horizontal="center" readingOrder="2"/>
    </xf>
    <xf numFmtId="0" fontId="13" fillId="33" borderId="10" xfId="0" applyFont="1" applyFill="1" applyBorder="1" applyAlignment="1">
      <alignment horizontal="center" readingOrder="2"/>
    </xf>
    <xf numFmtId="0" fontId="13" fillId="33" borderId="11" xfId="0" applyFont="1" applyFill="1" applyBorder="1" applyAlignment="1">
      <alignment horizontal="center" readingOrder="2"/>
    </xf>
    <xf numFmtId="0" fontId="10" fillId="0" borderId="13" xfId="0" applyFont="1" applyFill="1" applyBorder="1" applyAlignment="1">
      <alignment horizontal="center" vertical="center" readingOrder="2"/>
    </xf>
    <xf numFmtId="0" fontId="10" fillId="0" borderId="14" xfId="0" applyFont="1" applyFill="1" applyBorder="1" applyAlignment="1">
      <alignment readingOrder="2"/>
    </xf>
    <xf numFmtId="3" fontId="14" fillId="0" borderId="15" xfId="42" applyNumberFormat="1" applyFont="1" applyFill="1" applyBorder="1" applyAlignment="1" quotePrefix="1">
      <alignment horizontal="right" readingOrder="2"/>
    </xf>
    <xf numFmtId="3" fontId="14" fillId="0" borderId="15" xfId="42" applyNumberFormat="1" applyFont="1" applyFill="1" applyBorder="1" applyAlignment="1">
      <alignment horizontal="right" readingOrder="2"/>
    </xf>
    <xf numFmtId="3" fontId="14" fillId="0" borderId="16" xfId="42" applyNumberFormat="1" applyFont="1" applyFill="1" applyBorder="1" applyAlignment="1">
      <alignment horizontal="right" readingOrder="2"/>
    </xf>
    <xf numFmtId="3" fontId="15" fillId="0" borderId="14" xfId="42" applyNumberFormat="1" applyFont="1" applyFill="1" applyBorder="1" applyAlignment="1">
      <alignment horizontal="right" readingOrder="2"/>
    </xf>
    <xf numFmtId="3" fontId="14" fillId="0" borderId="14" xfId="42" applyNumberFormat="1" applyFont="1" applyFill="1" applyBorder="1" applyAlignment="1">
      <alignment horizontal="right" readingOrder="2"/>
    </xf>
    <xf numFmtId="3" fontId="15" fillId="0" borderId="17" xfId="42" applyNumberFormat="1" applyFont="1" applyFill="1" applyBorder="1" applyAlignment="1">
      <alignment horizontal="right" readingOrder="2"/>
    </xf>
    <xf numFmtId="0" fontId="10" fillId="0" borderId="18" xfId="0" applyFont="1" applyFill="1" applyBorder="1" applyAlignment="1">
      <alignment horizontal="center" vertical="center" readingOrder="2"/>
    </xf>
    <xf numFmtId="0" fontId="10" fillId="0" borderId="19" xfId="0" applyFont="1" applyFill="1" applyBorder="1" applyAlignment="1">
      <alignment readingOrder="2"/>
    </xf>
    <xf numFmtId="3" fontId="14" fillId="0" borderId="19" xfId="42" applyNumberFormat="1" applyFont="1" applyFill="1" applyBorder="1" applyAlignment="1">
      <alignment horizontal="right" readingOrder="2"/>
    </xf>
    <xf numFmtId="3" fontId="15" fillId="0" borderId="19" xfId="42" applyNumberFormat="1" applyFont="1" applyFill="1" applyBorder="1" applyAlignment="1">
      <alignment horizontal="right" readingOrder="2"/>
    </xf>
    <xf numFmtId="3" fontId="14" fillId="0" borderId="20" xfId="42" applyNumberFormat="1" applyFont="1" applyFill="1" applyBorder="1" applyAlignment="1">
      <alignment horizontal="right" readingOrder="2"/>
    </xf>
    <xf numFmtId="3" fontId="15" fillId="33" borderId="21" xfId="42" applyNumberFormat="1" applyFont="1" applyFill="1" applyBorder="1" applyAlignment="1">
      <alignment horizontal="right" readingOrder="2"/>
    </xf>
    <xf numFmtId="3" fontId="15" fillId="33" borderId="22" xfId="42" applyNumberFormat="1" applyFont="1" applyFill="1" applyBorder="1" applyAlignment="1">
      <alignment horizontal="right" readingOrder="2"/>
    </xf>
    <xf numFmtId="3" fontId="15" fillId="33" borderId="23" xfId="42" applyNumberFormat="1" applyFont="1" applyFill="1" applyBorder="1" applyAlignment="1">
      <alignment horizontal="right" readingOrder="2"/>
    </xf>
    <xf numFmtId="3" fontId="15" fillId="33" borderId="24" xfId="42" applyNumberFormat="1" applyFont="1" applyFill="1" applyBorder="1" applyAlignment="1">
      <alignment horizontal="right" readingOrder="2"/>
    </xf>
    <xf numFmtId="3" fontId="10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6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9" fillId="33" borderId="12" xfId="0" applyFont="1" applyFill="1" applyBorder="1" applyAlignment="1">
      <alignment horizontal="center" readingOrder="2"/>
    </xf>
    <xf numFmtId="0" fontId="19" fillId="33" borderId="10" xfId="0" applyFont="1" applyFill="1" applyBorder="1" applyAlignment="1">
      <alignment horizontal="center" readingOrder="2"/>
    </xf>
    <xf numFmtId="0" fontId="19" fillId="33" borderId="11" xfId="0" applyFont="1" applyFill="1" applyBorder="1" applyAlignment="1">
      <alignment horizontal="center" readingOrder="2"/>
    </xf>
    <xf numFmtId="0" fontId="16" fillId="0" borderId="13" xfId="0" applyFont="1" applyFill="1" applyBorder="1" applyAlignment="1">
      <alignment horizontal="center" vertical="center" readingOrder="2"/>
    </xf>
    <xf numFmtId="0" fontId="16" fillId="0" borderId="14" xfId="0" applyFont="1" applyFill="1" applyBorder="1" applyAlignment="1">
      <alignment readingOrder="2"/>
    </xf>
    <xf numFmtId="3" fontId="20" fillId="0" borderId="15" xfId="42" applyNumberFormat="1" applyFont="1" applyFill="1" applyBorder="1" applyAlignment="1" quotePrefix="1">
      <alignment horizontal="right" readingOrder="2"/>
    </xf>
    <xf numFmtId="3" fontId="20" fillId="0" borderId="15" xfId="42" applyNumberFormat="1" applyFont="1" applyFill="1" applyBorder="1" applyAlignment="1">
      <alignment horizontal="right" readingOrder="2"/>
    </xf>
    <xf numFmtId="3" fontId="20" fillId="0" borderId="16" xfId="42" applyNumberFormat="1" applyFont="1" applyFill="1" applyBorder="1" applyAlignment="1">
      <alignment horizontal="right" readingOrder="2"/>
    </xf>
    <xf numFmtId="3" fontId="21" fillId="0" borderId="14" xfId="42" applyNumberFormat="1" applyFont="1" applyFill="1" applyBorder="1" applyAlignment="1">
      <alignment horizontal="right" readingOrder="2"/>
    </xf>
    <xf numFmtId="3" fontId="20" fillId="0" borderId="14" xfId="42" applyNumberFormat="1" applyFont="1" applyFill="1" applyBorder="1" applyAlignment="1">
      <alignment horizontal="right" readingOrder="2"/>
    </xf>
    <xf numFmtId="3" fontId="21" fillId="0" borderId="17" xfId="42" applyNumberFormat="1" applyFont="1" applyFill="1" applyBorder="1" applyAlignment="1">
      <alignment horizontal="right" readingOrder="2"/>
    </xf>
    <xf numFmtId="0" fontId="16" fillId="0" borderId="18" xfId="0" applyFont="1" applyFill="1" applyBorder="1" applyAlignment="1">
      <alignment horizontal="center" vertical="center" readingOrder="2"/>
    </xf>
    <xf numFmtId="0" fontId="16" fillId="0" borderId="19" xfId="0" applyFont="1" applyFill="1" applyBorder="1" applyAlignment="1">
      <alignment readingOrder="2"/>
    </xf>
    <xf numFmtId="3" fontId="20" fillId="0" borderId="19" xfId="42" applyNumberFormat="1" applyFont="1" applyFill="1" applyBorder="1" applyAlignment="1">
      <alignment horizontal="right" readingOrder="2"/>
    </xf>
    <xf numFmtId="3" fontId="21" fillId="0" borderId="19" xfId="42" applyNumberFormat="1" applyFont="1" applyFill="1" applyBorder="1" applyAlignment="1">
      <alignment horizontal="right" readingOrder="2"/>
    </xf>
    <xf numFmtId="3" fontId="20" fillId="0" borderId="20" xfId="42" applyNumberFormat="1" applyFont="1" applyFill="1" applyBorder="1" applyAlignment="1">
      <alignment horizontal="right" readingOrder="2"/>
    </xf>
    <xf numFmtId="3" fontId="21" fillId="33" borderId="21" xfId="42" applyNumberFormat="1" applyFont="1" applyFill="1" applyBorder="1" applyAlignment="1">
      <alignment horizontal="right" readingOrder="2"/>
    </xf>
    <xf numFmtId="3" fontId="21" fillId="33" borderId="22" xfId="42" applyNumberFormat="1" applyFont="1" applyFill="1" applyBorder="1" applyAlignment="1">
      <alignment horizontal="right" readingOrder="2"/>
    </xf>
    <xf numFmtId="3" fontId="21" fillId="33" borderId="23" xfId="42" applyNumberFormat="1" applyFont="1" applyFill="1" applyBorder="1" applyAlignment="1">
      <alignment horizontal="right" readingOrder="2"/>
    </xf>
    <xf numFmtId="3" fontId="21" fillId="33" borderId="24" xfId="42" applyNumberFormat="1" applyFont="1" applyFill="1" applyBorder="1" applyAlignment="1">
      <alignment horizontal="right" readingOrder="2"/>
    </xf>
    <xf numFmtId="3" fontId="16" fillId="0" borderId="0" xfId="0" applyNumberFormat="1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25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3" fillId="33" borderId="26" xfId="0" applyFont="1" applyFill="1" applyBorder="1" applyAlignment="1">
      <alignment horizontal="center" vertical="center" readingOrder="2"/>
    </xf>
    <xf numFmtId="0" fontId="10" fillId="33" borderId="27" xfId="0" applyFont="1" applyFill="1" applyBorder="1" applyAlignment="1">
      <alignment horizontal="center" vertical="center" readingOrder="2"/>
    </xf>
    <xf numFmtId="0" fontId="13" fillId="33" borderId="28" xfId="0" applyFont="1" applyFill="1" applyBorder="1" applyAlignment="1">
      <alignment horizontal="center" vertical="center" readingOrder="2"/>
    </xf>
    <xf numFmtId="0" fontId="10" fillId="33" borderId="29" xfId="0" applyFont="1" applyFill="1" applyBorder="1" applyAlignment="1">
      <alignment/>
    </xf>
    <xf numFmtId="0" fontId="13" fillId="33" borderId="12" xfId="0" applyFont="1" applyFill="1" applyBorder="1" applyAlignment="1">
      <alignment horizontal="center" readingOrder="2"/>
    </xf>
    <xf numFmtId="3" fontId="15" fillId="33" borderId="30" xfId="42" applyNumberFormat="1" applyFont="1" applyFill="1" applyBorder="1" applyAlignment="1">
      <alignment horizontal="center" readingOrder="2"/>
    </xf>
    <xf numFmtId="3" fontId="15" fillId="33" borderId="31" xfId="42" applyNumberFormat="1" applyFont="1" applyFill="1" applyBorder="1" applyAlignment="1">
      <alignment horizontal="center" readingOrder="2"/>
    </xf>
    <xf numFmtId="0" fontId="16" fillId="0" borderId="0" xfId="0" applyFont="1" applyAlignment="1">
      <alignment horizontal="center"/>
    </xf>
    <xf numFmtId="0" fontId="17" fillId="0" borderId="25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9" fillId="33" borderId="12" xfId="0" applyFont="1" applyFill="1" applyBorder="1" applyAlignment="1">
      <alignment horizontal="center" readingOrder="2"/>
    </xf>
    <xf numFmtId="0" fontId="19" fillId="33" borderId="32" xfId="0" applyFont="1" applyFill="1" applyBorder="1" applyAlignment="1">
      <alignment horizontal="center" readingOrder="2"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3" fontId="21" fillId="33" borderId="30" xfId="42" applyNumberFormat="1" applyFont="1" applyFill="1" applyBorder="1" applyAlignment="1">
      <alignment horizontal="center" readingOrder="2"/>
    </xf>
    <xf numFmtId="3" fontId="21" fillId="33" borderId="31" xfId="42" applyNumberFormat="1" applyFont="1" applyFill="1" applyBorder="1" applyAlignment="1">
      <alignment horizontal="center" readingOrder="2"/>
    </xf>
    <xf numFmtId="0" fontId="19" fillId="33" borderId="26" xfId="0" applyFont="1" applyFill="1" applyBorder="1" applyAlignment="1">
      <alignment horizontal="center" vertical="center" readingOrder="2"/>
    </xf>
    <xf numFmtId="0" fontId="16" fillId="33" borderId="27" xfId="0" applyFont="1" applyFill="1" applyBorder="1" applyAlignment="1">
      <alignment horizontal="center" vertical="center" readingOrder="2"/>
    </xf>
    <xf numFmtId="0" fontId="19" fillId="33" borderId="28" xfId="0" applyFont="1" applyFill="1" applyBorder="1" applyAlignment="1">
      <alignment horizontal="center" vertical="center" readingOrder="2"/>
    </xf>
    <xf numFmtId="0" fontId="16" fillId="33" borderId="29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33" borderId="12" xfId="0" applyFont="1" applyFill="1" applyBorder="1" applyAlignment="1">
      <alignment horizontal="center" readingOrder="2"/>
    </xf>
    <xf numFmtId="0" fontId="2" fillId="33" borderId="32" xfId="0" applyFont="1" applyFill="1" applyBorder="1" applyAlignment="1">
      <alignment horizontal="center" readingOrder="2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7" fillId="33" borderId="30" xfId="42" applyNumberFormat="1" applyFont="1" applyFill="1" applyBorder="1" applyAlignment="1">
      <alignment horizontal="center" readingOrder="2"/>
    </xf>
    <xf numFmtId="3" fontId="7" fillId="33" borderId="31" xfId="42" applyNumberFormat="1" applyFont="1" applyFill="1" applyBorder="1" applyAlignment="1">
      <alignment horizontal="center" readingOrder="2"/>
    </xf>
    <xf numFmtId="0" fontId="2" fillId="33" borderId="26" xfId="0" applyFont="1" applyFill="1" applyBorder="1" applyAlignment="1">
      <alignment horizontal="center" vertical="center" readingOrder="2"/>
    </xf>
    <xf numFmtId="0" fontId="1" fillId="33" borderId="27" xfId="0" applyFont="1" applyFill="1" applyBorder="1" applyAlignment="1">
      <alignment horizontal="center" vertical="center" readingOrder="2"/>
    </xf>
    <xf numFmtId="0" fontId="2" fillId="33" borderId="28" xfId="0" applyFont="1" applyFill="1" applyBorder="1" applyAlignment="1">
      <alignment horizontal="center" vertical="center" readingOrder="2"/>
    </xf>
    <xf numFmtId="0" fontId="1" fillId="33" borderId="29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33" borderId="27" xfId="0" applyFill="1" applyBorder="1" applyAlignment="1">
      <alignment horizontal="center" vertical="center" readingOrder="2"/>
    </xf>
    <xf numFmtId="0" fontId="2" fillId="33" borderId="33" xfId="0" applyFont="1" applyFill="1" applyBorder="1" applyAlignment="1">
      <alignment horizontal="center" readingOrder="2"/>
    </xf>
    <xf numFmtId="0" fontId="2" fillId="33" borderId="34" xfId="0" applyFont="1" applyFill="1" applyBorder="1" applyAlignment="1">
      <alignment horizontal="center" readingOrder="2"/>
    </xf>
    <xf numFmtId="0" fontId="2" fillId="33" borderId="35" xfId="0" applyFont="1" applyFill="1" applyBorder="1" applyAlignment="1">
      <alignment horizontal="center" readingOrder="2"/>
    </xf>
    <xf numFmtId="0" fontId="9" fillId="0" borderId="36" xfId="0" applyFont="1" applyBorder="1" applyAlignment="1">
      <alignment/>
    </xf>
    <xf numFmtId="0" fontId="2" fillId="33" borderId="27" xfId="0" applyFont="1" applyFill="1" applyBorder="1" applyAlignment="1">
      <alignment horizontal="center" vertical="center" readingOrder="2"/>
    </xf>
    <xf numFmtId="0" fontId="2" fillId="33" borderId="37" xfId="0" applyFont="1" applyFill="1" applyBorder="1" applyAlignment="1">
      <alignment horizontal="center" vertical="center" readingOrder="2"/>
    </xf>
    <xf numFmtId="0" fontId="2" fillId="33" borderId="38" xfId="0" applyFont="1" applyFill="1" applyBorder="1" applyAlignment="1">
      <alignment horizontal="center" vertical="center" readingOrder="2"/>
    </xf>
    <xf numFmtId="0" fontId="2" fillId="33" borderId="39" xfId="0" applyFont="1" applyFill="1" applyBorder="1" applyAlignment="1">
      <alignment horizontal="center" readingOrder="2"/>
    </xf>
    <xf numFmtId="0" fontId="13" fillId="33" borderId="33" xfId="0" applyFont="1" applyFill="1" applyBorder="1" applyAlignment="1">
      <alignment horizontal="center" readingOrder="2"/>
    </xf>
    <xf numFmtId="0" fontId="13" fillId="33" borderId="34" xfId="0" applyFont="1" applyFill="1" applyBorder="1" applyAlignment="1">
      <alignment horizontal="center" readingOrder="2"/>
    </xf>
    <xf numFmtId="0" fontId="13" fillId="33" borderId="35" xfId="0" applyFont="1" applyFill="1" applyBorder="1" applyAlignment="1">
      <alignment horizont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885825</xdr:colOff>
      <xdr:row>0</xdr:row>
      <xdr:rowOff>85725</xdr:rowOff>
    </xdr:from>
    <xdr:to>
      <xdr:col>7</xdr:col>
      <xdr:colOff>533400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85725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800100</xdr:colOff>
      <xdr:row>0</xdr:row>
      <xdr:rowOff>57150</xdr:rowOff>
    </xdr:from>
    <xdr:to>
      <xdr:col>7</xdr:col>
      <xdr:colOff>628650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57150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742950</xdr:colOff>
      <xdr:row>0</xdr:row>
      <xdr:rowOff>114300</xdr:rowOff>
    </xdr:from>
    <xdr:to>
      <xdr:col>7</xdr:col>
      <xdr:colOff>571500</xdr:colOff>
      <xdr:row>0</xdr:row>
      <xdr:rowOff>723900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114300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809625</xdr:colOff>
      <xdr:row>0</xdr:row>
      <xdr:rowOff>9525</xdr:rowOff>
    </xdr:from>
    <xdr:to>
      <xdr:col>7</xdr:col>
      <xdr:colOff>638175</xdr:colOff>
      <xdr:row>0</xdr:row>
      <xdr:rowOff>619125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9525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771525</xdr:colOff>
      <xdr:row>0</xdr:row>
      <xdr:rowOff>9525</xdr:rowOff>
    </xdr:from>
    <xdr:to>
      <xdr:col>7</xdr:col>
      <xdr:colOff>419100</xdr:colOff>
      <xdr:row>0</xdr:row>
      <xdr:rowOff>619125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9525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962025</xdr:colOff>
      <xdr:row>0</xdr:row>
      <xdr:rowOff>57150</xdr:rowOff>
    </xdr:from>
    <xdr:to>
      <xdr:col>7</xdr:col>
      <xdr:colOff>609600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57150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914400</xdr:colOff>
      <xdr:row>0</xdr:row>
      <xdr:rowOff>66675</xdr:rowOff>
    </xdr:from>
    <xdr:to>
      <xdr:col>7</xdr:col>
      <xdr:colOff>561975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66675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0</xdr:row>
      <xdr:rowOff>85725</xdr:rowOff>
    </xdr:from>
    <xdr:to>
      <xdr:col>7</xdr:col>
      <xdr:colOff>685800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85725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790575</xdr:colOff>
      <xdr:row>0</xdr:row>
      <xdr:rowOff>28575</xdr:rowOff>
    </xdr:from>
    <xdr:to>
      <xdr:col>7</xdr:col>
      <xdr:colOff>600075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28575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123825</xdr:rowOff>
    </xdr:from>
    <xdr:to>
      <xdr:col>7</xdr:col>
      <xdr:colOff>638175</xdr:colOff>
      <xdr:row>0</xdr:row>
      <xdr:rowOff>733425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123825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981075</xdr:colOff>
      <xdr:row>0</xdr:row>
      <xdr:rowOff>9525</xdr:rowOff>
    </xdr:from>
    <xdr:to>
      <xdr:col>7</xdr:col>
      <xdr:colOff>628650</xdr:colOff>
      <xdr:row>0</xdr:row>
      <xdr:rowOff>619125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9525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876300</xdr:colOff>
      <xdr:row>0</xdr:row>
      <xdr:rowOff>57150</xdr:rowOff>
    </xdr:from>
    <xdr:to>
      <xdr:col>7</xdr:col>
      <xdr:colOff>523875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57150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C1:N41"/>
  <sheetViews>
    <sheetView rightToLeft="1" zoomScalePageLayoutView="0" workbookViewId="0" topLeftCell="A1">
      <selection activeCell="M18" sqref="M18"/>
    </sheetView>
  </sheetViews>
  <sheetFormatPr defaultColWidth="9.140625" defaultRowHeight="12.75"/>
  <cols>
    <col min="1" max="1" width="9.140625" style="48" customWidth="1"/>
    <col min="2" max="2" width="8.421875" style="48" customWidth="1"/>
    <col min="3" max="3" width="4.7109375" style="48" customWidth="1"/>
    <col min="4" max="4" width="16.7109375" style="48" customWidth="1"/>
    <col min="5" max="5" width="11.140625" style="48" customWidth="1"/>
    <col min="6" max="6" width="8.7109375" style="48" customWidth="1"/>
    <col min="7" max="7" width="14.8515625" style="48" customWidth="1"/>
    <col min="8" max="8" width="20.140625" style="48" bestFit="1" customWidth="1"/>
    <col min="9" max="9" width="10.7109375" style="48" customWidth="1"/>
    <col min="10" max="10" width="12.140625" style="48" customWidth="1"/>
    <col min="11" max="11" width="18.28125" style="48" customWidth="1"/>
    <col min="12" max="16384" width="9.140625" style="48" customWidth="1"/>
  </cols>
  <sheetData>
    <row r="1" spans="3:11" ht="70.5" customHeight="1">
      <c r="C1" s="83" t="s">
        <v>6</v>
      </c>
      <c r="D1" s="83"/>
      <c r="E1" s="83"/>
      <c r="F1" s="83"/>
      <c r="G1" s="83"/>
      <c r="H1" s="83"/>
      <c r="I1" s="83"/>
      <c r="J1" s="83"/>
      <c r="K1" s="83"/>
    </row>
    <row r="2" spans="3:11" ht="18.75" customHeight="1">
      <c r="C2" s="83" t="s">
        <v>7</v>
      </c>
      <c r="D2" s="83"/>
      <c r="E2" s="83"/>
      <c r="F2" s="83"/>
      <c r="G2" s="83"/>
      <c r="H2" s="83"/>
      <c r="I2" s="83"/>
      <c r="J2" s="83"/>
      <c r="K2" s="83"/>
    </row>
    <row r="3" spans="3:14" ht="29.25" customHeight="1" thickBot="1">
      <c r="C3" s="84" t="s">
        <v>55</v>
      </c>
      <c r="D3" s="85"/>
      <c r="E3" s="85"/>
      <c r="F3" s="85"/>
      <c r="G3" s="85"/>
      <c r="H3" s="85"/>
      <c r="I3" s="85"/>
      <c r="J3" s="85"/>
      <c r="K3" s="85"/>
      <c r="L3" s="49"/>
      <c r="M3" s="49"/>
      <c r="N3" s="49"/>
    </row>
    <row r="4" spans="3:11" ht="18" customHeight="1" thickTop="1">
      <c r="C4" s="92" t="s">
        <v>0</v>
      </c>
      <c r="D4" s="94" t="s">
        <v>8</v>
      </c>
      <c r="E4" s="50" t="s">
        <v>5</v>
      </c>
      <c r="F4" s="86" t="s">
        <v>1</v>
      </c>
      <c r="G4" s="86"/>
      <c r="H4" s="86"/>
      <c r="I4" s="86" t="s">
        <v>2</v>
      </c>
      <c r="J4" s="86"/>
      <c r="K4" s="87"/>
    </row>
    <row r="5" spans="3:11" ht="18" customHeight="1" thickBot="1">
      <c r="C5" s="93"/>
      <c r="D5" s="95"/>
      <c r="E5" s="51" t="s">
        <v>9</v>
      </c>
      <c r="F5" s="51" t="s">
        <v>10</v>
      </c>
      <c r="G5" s="51" t="s">
        <v>11</v>
      </c>
      <c r="H5" s="51" t="s">
        <v>12</v>
      </c>
      <c r="I5" s="51" t="s">
        <v>10</v>
      </c>
      <c r="J5" s="51" t="s">
        <v>11</v>
      </c>
      <c r="K5" s="52" t="s">
        <v>12</v>
      </c>
    </row>
    <row r="6" spans="3:11" ht="20.25">
      <c r="C6" s="53">
        <v>1</v>
      </c>
      <c r="D6" s="54" t="s">
        <v>13</v>
      </c>
      <c r="E6" s="55">
        <v>11831117</v>
      </c>
      <c r="F6" s="56">
        <v>1694</v>
      </c>
      <c r="G6" s="57">
        <v>15386624</v>
      </c>
      <c r="H6" s="58">
        <v>40849136478845</v>
      </c>
      <c r="I6" s="59">
        <v>2853</v>
      </c>
      <c r="J6" s="59">
        <v>868980</v>
      </c>
      <c r="K6" s="60">
        <v>16165966627701</v>
      </c>
    </row>
    <row r="7" spans="3:11" ht="20.25">
      <c r="C7" s="61">
        <f aca="true" t="shared" si="0" ref="C7:C37">C6+1</f>
        <v>2</v>
      </c>
      <c r="D7" s="62" t="s">
        <v>14</v>
      </c>
      <c r="E7" s="63">
        <v>8070989</v>
      </c>
      <c r="F7" s="63">
        <v>1142</v>
      </c>
      <c r="G7" s="63">
        <v>10074232</v>
      </c>
      <c r="H7" s="64">
        <v>34620620495608</v>
      </c>
      <c r="I7" s="65">
        <v>2106</v>
      </c>
      <c r="J7" s="63">
        <v>637576</v>
      </c>
      <c r="K7" s="60">
        <v>13171704434494</v>
      </c>
    </row>
    <row r="8" spans="3:11" ht="20.25">
      <c r="C8" s="61">
        <f t="shared" si="0"/>
        <v>3</v>
      </c>
      <c r="D8" s="62" t="s">
        <v>15</v>
      </c>
      <c r="E8" s="63">
        <v>4206871</v>
      </c>
      <c r="F8" s="63">
        <v>685</v>
      </c>
      <c r="G8" s="63">
        <v>4880766</v>
      </c>
      <c r="H8" s="64">
        <v>9536690235922</v>
      </c>
      <c r="I8" s="65">
        <v>1179</v>
      </c>
      <c r="J8" s="63">
        <v>252559</v>
      </c>
      <c r="K8" s="60">
        <v>4160465829511</v>
      </c>
    </row>
    <row r="9" spans="3:11" ht="20.25">
      <c r="C9" s="61">
        <f t="shared" si="0"/>
        <v>4</v>
      </c>
      <c r="D9" s="62" t="s">
        <v>16</v>
      </c>
      <c r="E9" s="63">
        <v>21240544</v>
      </c>
      <c r="F9" s="63">
        <v>2558</v>
      </c>
      <c r="G9" s="63">
        <v>27559101</v>
      </c>
      <c r="H9" s="64">
        <v>92634492795158</v>
      </c>
      <c r="I9" s="65">
        <v>4925</v>
      </c>
      <c r="J9" s="63">
        <v>1469941</v>
      </c>
      <c r="K9" s="60">
        <v>36629760520728</v>
      </c>
    </row>
    <row r="10" spans="3:11" ht="20.25">
      <c r="C10" s="61">
        <f t="shared" si="0"/>
        <v>5</v>
      </c>
      <c r="D10" s="62" t="s">
        <v>17</v>
      </c>
      <c r="E10" s="63">
        <v>3068168</v>
      </c>
      <c r="F10" s="63">
        <v>442</v>
      </c>
      <c r="G10" s="63">
        <v>3814376</v>
      </c>
      <c r="H10" s="64">
        <v>7461415005016</v>
      </c>
      <c r="I10" s="65">
        <v>647</v>
      </c>
      <c r="J10" s="63">
        <v>179191</v>
      </c>
      <c r="K10" s="60">
        <v>3448686624748</v>
      </c>
    </row>
    <row r="11" spans="3:11" ht="20.25">
      <c r="C11" s="61">
        <f t="shared" si="0"/>
        <v>6</v>
      </c>
      <c r="D11" s="62" t="s">
        <v>18</v>
      </c>
      <c r="E11" s="63">
        <v>4528261</v>
      </c>
      <c r="F11" s="63">
        <v>632</v>
      </c>
      <c r="G11" s="63">
        <v>6171316</v>
      </c>
      <c r="H11" s="64">
        <v>21964425848565</v>
      </c>
      <c r="I11" s="65">
        <v>1157</v>
      </c>
      <c r="J11" s="63">
        <v>372229</v>
      </c>
      <c r="K11" s="60">
        <v>10600497730895</v>
      </c>
    </row>
    <row r="12" spans="3:11" ht="20.25">
      <c r="C12" s="61">
        <f t="shared" si="0"/>
        <v>7</v>
      </c>
      <c r="D12" s="62" t="s">
        <v>3</v>
      </c>
      <c r="E12" s="63">
        <v>109766381</v>
      </c>
      <c r="F12" s="63">
        <v>10497</v>
      </c>
      <c r="G12" s="63">
        <v>178488417</v>
      </c>
      <c r="H12" s="64">
        <v>567715576330737</v>
      </c>
      <c r="I12" s="65">
        <v>14691</v>
      </c>
      <c r="J12" s="63">
        <v>12532471</v>
      </c>
      <c r="K12" s="60">
        <v>213184744827320</v>
      </c>
    </row>
    <row r="13" spans="3:11" ht="20.25">
      <c r="C13" s="61">
        <f t="shared" si="0"/>
        <v>8</v>
      </c>
      <c r="D13" s="62" t="s">
        <v>19</v>
      </c>
      <c r="E13" s="63">
        <v>4056338</v>
      </c>
      <c r="F13" s="63">
        <v>670</v>
      </c>
      <c r="G13" s="63">
        <v>4894465</v>
      </c>
      <c r="H13" s="64">
        <v>10325068543252</v>
      </c>
      <c r="I13" s="65">
        <v>1145</v>
      </c>
      <c r="J13" s="63">
        <v>317082</v>
      </c>
      <c r="K13" s="60">
        <v>6483807680499</v>
      </c>
    </row>
    <row r="14" spans="3:11" ht="20.25">
      <c r="C14" s="61">
        <f t="shared" si="0"/>
        <v>9</v>
      </c>
      <c r="D14" s="62" t="s">
        <v>20</v>
      </c>
      <c r="E14" s="63">
        <v>2973643</v>
      </c>
      <c r="F14" s="63">
        <v>641</v>
      </c>
      <c r="G14" s="63">
        <v>4515986</v>
      </c>
      <c r="H14" s="64">
        <v>7530605764822</v>
      </c>
      <c r="I14" s="65">
        <v>868</v>
      </c>
      <c r="J14" s="63">
        <v>189240</v>
      </c>
      <c r="K14" s="60">
        <v>2890465143129</v>
      </c>
    </row>
    <row r="15" spans="3:11" ht="20.25">
      <c r="C15" s="61">
        <f t="shared" si="0"/>
        <v>10</v>
      </c>
      <c r="D15" s="62" t="s">
        <v>21</v>
      </c>
      <c r="E15" s="63">
        <v>18896460</v>
      </c>
      <c r="F15" s="63">
        <v>2405</v>
      </c>
      <c r="G15" s="63">
        <v>24263052</v>
      </c>
      <c r="H15" s="64">
        <v>68441485481423</v>
      </c>
      <c r="I15" s="65">
        <v>4236</v>
      </c>
      <c r="J15" s="63">
        <v>1277134</v>
      </c>
      <c r="K15" s="60">
        <v>27048917076446</v>
      </c>
    </row>
    <row r="16" spans="3:11" ht="20.25">
      <c r="C16" s="61">
        <f t="shared" si="0"/>
        <v>11</v>
      </c>
      <c r="D16" s="62" t="s">
        <v>22</v>
      </c>
      <c r="E16" s="63">
        <v>4902385</v>
      </c>
      <c r="F16" s="63">
        <v>657</v>
      </c>
      <c r="G16" s="63">
        <v>5124218</v>
      </c>
      <c r="H16" s="64">
        <v>9666845320660</v>
      </c>
      <c r="I16" s="65">
        <v>934</v>
      </c>
      <c r="J16" s="63">
        <v>247381</v>
      </c>
      <c r="K16" s="60">
        <v>5621879127086</v>
      </c>
    </row>
    <row r="17" spans="3:11" ht="20.25">
      <c r="C17" s="61">
        <f t="shared" si="0"/>
        <v>12</v>
      </c>
      <c r="D17" s="62" t="s">
        <v>23</v>
      </c>
      <c r="E17" s="63">
        <v>14098768</v>
      </c>
      <c r="F17" s="63">
        <v>1518</v>
      </c>
      <c r="G17" s="63">
        <v>19512774</v>
      </c>
      <c r="H17" s="64">
        <v>51688953346271</v>
      </c>
      <c r="I17" s="65">
        <v>2882</v>
      </c>
      <c r="J17" s="63">
        <v>939231</v>
      </c>
      <c r="K17" s="60">
        <v>21990041101014</v>
      </c>
    </row>
    <row r="18" spans="3:11" ht="20.25">
      <c r="C18" s="61">
        <f t="shared" si="0"/>
        <v>13</v>
      </c>
      <c r="D18" s="62" t="s">
        <v>24</v>
      </c>
      <c r="E18" s="63">
        <v>5521554</v>
      </c>
      <c r="F18" s="63">
        <v>733</v>
      </c>
      <c r="G18" s="63">
        <v>5862389</v>
      </c>
      <c r="H18" s="64">
        <v>12795091708084</v>
      </c>
      <c r="I18" s="65">
        <v>1294</v>
      </c>
      <c r="J18" s="63">
        <v>373036</v>
      </c>
      <c r="K18" s="60">
        <v>7533874730380</v>
      </c>
    </row>
    <row r="19" spans="3:11" ht="20.25">
      <c r="C19" s="61">
        <f t="shared" si="0"/>
        <v>14</v>
      </c>
      <c r="D19" s="62" t="s">
        <v>25</v>
      </c>
      <c r="E19" s="63">
        <v>3415179</v>
      </c>
      <c r="F19" s="63">
        <v>269</v>
      </c>
      <c r="G19" s="63">
        <v>3510955</v>
      </c>
      <c r="H19" s="64">
        <v>17733680717637</v>
      </c>
      <c r="I19" s="65">
        <v>299</v>
      </c>
      <c r="J19" s="63">
        <v>92870</v>
      </c>
      <c r="K19" s="60">
        <v>3465608677119</v>
      </c>
    </row>
    <row r="20" spans="3:11" ht="20.25">
      <c r="C20" s="61">
        <f t="shared" si="0"/>
        <v>15</v>
      </c>
      <c r="D20" s="62" t="s">
        <v>26</v>
      </c>
      <c r="E20" s="63">
        <v>3595857</v>
      </c>
      <c r="F20" s="63">
        <v>553</v>
      </c>
      <c r="G20" s="63">
        <v>4082613</v>
      </c>
      <c r="H20" s="64">
        <v>7098988724393</v>
      </c>
      <c r="I20" s="65">
        <v>946</v>
      </c>
      <c r="J20" s="63">
        <v>272440</v>
      </c>
      <c r="K20" s="60">
        <v>3690434075484</v>
      </c>
    </row>
    <row r="21" spans="3:11" ht="20.25">
      <c r="C21" s="61">
        <f t="shared" si="0"/>
        <v>16</v>
      </c>
      <c r="D21" s="62" t="s">
        <v>27</v>
      </c>
      <c r="E21" s="63">
        <v>5482436</v>
      </c>
      <c r="F21" s="63">
        <v>770</v>
      </c>
      <c r="G21" s="63">
        <v>6871728</v>
      </c>
      <c r="H21" s="64">
        <v>25232781976215</v>
      </c>
      <c r="I21" s="65">
        <v>1096</v>
      </c>
      <c r="J21" s="63">
        <v>384753</v>
      </c>
      <c r="K21" s="60">
        <v>8489202751170</v>
      </c>
    </row>
    <row r="22" spans="3:11" ht="20.25">
      <c r="C22" s="61">
        <f t="shared" si="0"/>
        <v>17</v>
      </c>
      <c r="D22" s="62" t="s">
        <v>28</v>
      </c>
      <c r="E22" s="63">
        <v>16316507</v>
      </c>
      <c r="F22" s="63">
        <v>2139</v>
      </c>
      <c r="G22" s="63">
        <v>21659000</v>
      </c>
      <c r="H22" s="64">
        <v>67535716810672</v>
      </c>
      <c r="I22" s="65">
        <v>3725</v>
      </c>
      <c r="J22" s="63">
        <v>1222571</v>
      </c>
      <c r="K22" s="60">
        <v>25324072525967</v>
      </c>
    </row>
    <row r="23" spans="3:11" ht="20.25">
      <c r="C23" s="61">
        <f t="shared" si="0"/>
        <v>18</v>
      </c>
      <c r="D23" s="62" t="s">
        <v>29</v>
      </c>
      <c r="E23" s="63">
        <v>6805518</v>
      </c>
      <c r="F23" s="63">
        <v>856</v>
      </c>
      <c r="G23" s="63">
        <v>7768678</v>
      </c>
      <c r="H23" s="64">
        <v>18357471610896</v>
      </c>
      <c r="I23" s="65">
        <v>1305</v>
      </c>
      <c r="J23" s="63">
        <v>394057</v>
      </c>
      <c r="K23" s="60">
        <v>7434237481001</v>
      </c>
    </row>
    <row r="24" spans="3:11" ht="20.25">
      <c r="C24" s="61">
        <f t="shared" si="0"/>
        <v>19</v>
      </c>
      <c r="D24" s="62" t="s">
        <v>30</v>
      </c>
      <c r="E24" s="63">
        <v>5364816</v>
      </c>
      <c r="F24" s="63">
        <v>636</v>
      </c>
      <c r="G24" s="63">
        <v>5855866</v>
      </c>
      <c r="H24" s="64">
        <v>14696347500165</v>
      </c>
      <c r="I24" s="65">
        <v>955</v>
      </c>
      <c r="J24" s="63">
        <v>312289</v>
      </c>
      <c r="K24" s="60">
        <v>10357785157570</v>
      </c>
    </row>
    <row r="25" spans="3:11" ht="20.25">
      <c r="C25" s="61">
        <f t="shared" si="0"/>
        <v>20</v>
      </c>
      <c r="D25" s="62" t="s">
        <v>31</v>
      </c>
      <c r="E25" s="63">
        <v>4797691</v>
      </c>
      <c r="F25" s="63">
        <v>689</v>
      </c>
      <c r="G25" s="63">
        <v>6067077</v>
      </c>
      <c r="H25" s="64">
        <v>20555673147453</v>
      </c>
      <c r="I25" s="65">
        <v>894</v>
      </c>
      <c r="J25" s="63">
        <v>342926</v>
      </c>
      <c r="K25" s="60">
        <v>6897531263738</v>
      </c>
    </row>
    <row r="26" spans="3:11" ht="20.25">
      <c r="C26" s="61">
        <f t="shared" si="0"/>
        <v>21</v>
      </c>
      <c r="D26" s="62" t="s">
        <v>32</v>
      </c>
      <c r="E26" s="63">
        <v>9393298</v>
      </c>
      <c r="F26" s="63">
        <v>1314</v>
      </c>
      <c r="G26" s="63">
        <v>12798169</v>
      </c>
      <c r="H26" s="64">
        <v>27891287891116</v>
      </c>
      <c r="I26" s="65">
        <v>2428</v>
      </c>
      <c r="J26" s="63">
        <v>723589</v>
      </c>
      <c r="K26" s="60">
        <v>12417380551194</v>
      </c>
    </row>
    <row r="27" spans="3:11" ht="20.25">
      <c r="C27" s="61">
        <f t="shared" si="0"/>
        <v>22</v>
      </c>
      <c r="D27" s="62" t="s">
        <v>33</v>
      </c>
      <c r="E27" s="63">
        <v>7033384</v>
      </c>
      <c r="F27" s="63">
        <v>945</v>
      </c>
      <c r="G27" s="63">
        <v>8177138</v>
      </c>
      <c r="H27" s="64">
        <v>22063042655385</v>
      </c>
      <c r="I27" s="65">
        <v>1550</v>
      </c>
      <c r="J27" s="63">
        <v>445036</v>
      </c>
      <c r="K27" s="60">
        <v>9627890099376</v>
      </c>
    </row>
    <row r="28" spans="3:11" ht="20.25">
      <c r="C28" s="61">
        <f t="shared" si="0"/>
        <v>23</v>
      </c>
      <c r="D28" s="62" t="s">
        <v>34</v>
      </c>
      <c r="E28" s="63">
        <v>3179080</v>
      </c>
      <c r="F28" s="63">
        <v>402</v>
      </c>
      <c r="G28" s="63">
        <v>3324182</v>
      </c>
      <c r="H28" s="64">
        <v>6192049386743</v>
      </c>
      <c r="I28" s="65">
        <v>553</v>
      </c>
      <c r="J28" s="63">
        <v>139420</v>
      </c>
      <c r="K28" s="60">
        <v>3019684210268</v>
      </c>
    </row>
    <row r="29" spans="3:11" ht="20.25">
      <c r="C29" s="61">
        <f t="shared" si="0"/>
        <v>24</v>
      </c>
      <c r="D29" s="62" t="s">
        <v>35</v>
      </c>
      <c r="E29" s="63">
        <v>5673077</v>
      </c>
      <c r="F29" s="63">
        <v>633</v>
      </c>
      <c r="G29" s="63">
        <v>6742734</v>
      </c>
      <c r="H29" s="64">
        <v>12933740946203</v>
      </c>
      <c r="I29" s="65">
        <v>1343</v>
      </c>
      <c r="J29" s="63">
        <v>458475</v>
      </c>
      <c r="K29" s="60">
        <v>6115312950715</v>
      </c>
    </row>
    <row r="30" spans="3:11" ht="20.25">
      <c r="C30" s="61">
        <f t="shared" si="0"/>
        <v>25</v>
      </c>
      <c r="D30" s="62" t="s">
        <v>36</v>
      </c>
      <c r="E30" s="63">
        <v>9345903</v>
      </c>
      <c r="F30" s="63">
        <v>1095</v>
      </c>
      <c r="G30" s="63">
        <v>11624265</v>
      </c>
      <c r="H30" s="64">
        <v>22234921959574</v>
      </c>
      <c r="I30" s="65">
        <v>2311</v>
      </c>
      <c r="J30" s="63">
        <v>858440</v>
      </c>
      <c r="K30" s="60">
        <v>11476343422923</v>
      </c>
    </row>
    <row r="31" spans="3:11" ht="20.25">
      <c r="C31" s="61">
        <f t="shared" si="0"/>
        <v>26</v>
      </c>
      <c r="D31" s="62" t="s">
        <v>37</v>
      </c>
      <c r="E31" s="63">
        <v>5497496</v>
      </c>
      <c r="F31" s="63">
        <v>808</v>
      </c>
      <c r="G31" s="63">
        <v>6988066</v>
      </c>
      <c r="H31" s="64">
        <v>12812691754299</v>
      </c>
      <c r="I31" s="65">
        <v>1325</v>
      </c>
      <c r="J31" s="63">
        <v>391514</v>
      </c>
      <c r="K31" s="60">
        <v>5857649782105</v>
      </c>
    </row>
    <row r="32" spans="3:11" ht="20.25">
      <c r="C32" s="61">
        <f t="shared" si="0"/>
        <v>27</v>
      </c>
      <c r="D32" s="62" t="s">
        <v>38</v>
      </c>
      <c r="E32" s="63">
        <v>10661960</v>
      </c>
      <c r="F32" s="63">
        <v>1445</v>
      </c>
      <c r="G32" s="63">
        <v>15241735</v>
      </c>
      <c r="H32" s="64">
        <v>34467282336952</v>
      </c>
      <c r="I32" s="65">
        <v>3108</v>
      </c>
      <c r="J32" s="63">
        <v>1146177</v>
      </c>
      <c r="K32" s="60">
        <v>18952042905346</v>
      </c>
    </row>
    <row r="33" spans="3:11" ht="20.25">
      <c r="C33" s="61">
        <f t="shared" si="0"/>
        <v>28</v>
      </c>
      <c r="D33" s="62" t="s">
        <v>39</v>
      </c>
      <c r="E33" s="63">
        <v>6426832</v>
      </c>
      <c r="F33" s="63">
        <v>855</v>
      </c>
      <c r="G33" s="63">
        <v>7640531</v>
      </c>
      <c r="H33" s="64">
        <v>15513837427309</v>
      </c>
      <c r="I33" s="65">
        <v>1479</v>
      </c>
      <c r="J33" s="63">
        <v>483402</v>
      </c>
      <c r="K33" s="60">
        <v>8477036546066</v>
      </c>
    </row>
    <row r="34" spans="3:11" ht="20.25">
      <c r="C34" s="61">
        <f t="shared" si="0"/>
        <v>29</v>
      </c>
      <c r="D34" s="62" t="s">
        <v>40</v>
      </c>
      <c r="E34" s="63">
        <v>1684702</v>
      </c>
      <c r="F34" s="63">
        <v>325</v>
      </c>
      <c r="G34" s="63">
        <v>1557654</v>
      </c>
      <c r="H34" s="64">
        <v>7487696309405</v>
      </c>
      <c r="I34" s="65">
        <v>306</v>
      </c>
      <c r="J34" s="63">
        <v>73102</v>
      </c>
      <c r="K34" s="60">
        <v>1841201103847</v>
      </c>
    </row>
    <row r="35" spans="3:11" ht="20.25">
      <c r="C35" s="61">
        <f t="shared" si="0"/>
        <v>30</v>
      </c>
      <c r="D35" s="62" t="s">
        <v>41</v>
      </c>
      <c r="E35" s="63">
        <v>5986408</v>
      </c>
      <c r="F35" s="63">
        <v>881</v>
      </c>
      <c r="G35" s="63">
        <v>8325611</v>
      </c>
      <c r="H35" s="64">
        <v>29795376269614</v>
      </c>
      <c r="I35" s="65">
        <v>1508</v>
      </c>
      <c r="J35" s="63">
        <v>440387</v>
      </c>
      <c r="K35" s="60">
        <v>14917892187368</v>
      </c>
    </row>
    <row r="36" spans="3:11" ht="20.25">
      <c r="C36" s="61">
        <f t="shared" si="0"/>
        <v>31</v>
      </c>
      <c r="D36" s="62" t="s">
        <v>42</v>
      </c>
      <c r="E36" s="63">
        <v>5350009</v>
      </c>
      <c r="F36" s="63">
        <v>735</v>
      </c>
      <c r="G36" s="63">
        <v>7158323</v>
      </c>
      <c r="H36" s="64">
        <v>14302129882557</v>
      </c>
      <c r="I36" s="65">
        <v>1512</v>
      </c>
      <c r="J36" s="63">
        <v>498672</v>
      </c>
      <c r="K36" s="60">
        <v>7886194106780</v>
      </c>
    </row>
    <row r="37" spans="3:11" ht="21" thickBot="1">
      <c r="C37" s="61">
        <f t="shared" si="0"/>
        <v>32</v>
      </c>
      <c r="D37" s="62" t="s">
        <v>43</v>
      </c>
      <c r="E37" s="63">
        <v>5366488</v>
      </c>
      <c r="F37" s="63">
        <v>898</v>
      </c>
      <c r="G37" s="63">
        <v>6711262</v>
      </c>
      <c r="H37" s="64">
        <v>18335056314988</v>
      </c>
      <c r="I37" s="65">
        <v>1420</v>
      </c>
      <c r="J37" s="63">
        <v>394939</v>
      </c>
      <c r="K37" s="60">
        <v>8662154819614</v>
      </c>
    </row>
    <row r="38" spans="3:11" ht="20.25" thickBot="1">
      <c r="C38" s="90" t="s">
        <v>4</v>
      </c>
      <c r="D38" s="91"/>
      <c r="E38" s="66">
        <f aca="true" t="shared" si="1" ref="E38:K38">SUM(E6:E37)</f>
        <v>334538120</v>
      </c>
      <c r="F38" s="67">
        <f t="shared" si="1"/>
        <v>40522</v>
      </c>
      <c r="G38" s="67">
        <f t="shared" si="1"/>
        <v>462653303</v>
      </c>
      <c r="H38" s="67">
        <f t="shared" si="1"/>
        <v>1330470180975939</v>
      </c>
      <c r="I38" s="68">
        <f t="shared" si="1"/>
        <v>66980</v>
      </c>
      <c r="J38" s="67">
        <f t="shared" si="1"/>
        <v>28731110</v>
      </c>
      <c r="K38" s="69">
        <f t="shared" si="1"/>
        <v>543840466071602</v>
      </c>
    </row>
    <row r="39" spans="5:8" ht="18.75" thickTop="1">
      <c r="E39" s="88"/>
      <c r="F39" s="89"/>
      <c r="G39" s="89"/>
      <c r="H39" s="89"/>
    </row>
    <row r="41" ht="17.25">
      <c r="E41" s="70"/>
    </row>
  </sheetData>
  <sheetProtection/>
  <mergeCells count="9">
    <mergeCell ref="C1:K1"/>
    <mergeCell ref="C2:K2"/>
    <mergeCell ref="C3:K3"/>
    <mergeCell ref="I4:K4"/>
    <mergeCell ref="E39:H39"/>
    <mergeCell ref="C38:D38"/>
    <mergeCell ref="C4:C5"/>
    <mergeCell ref="D4:D5"/>
    <mergeCell ref="F4:H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C1:N41"/>
  <sheetViews>
    <sheetView rightToLeft="1" zoomScalePageLayoutView="0" workbookViewId="0" topLeftCell="A1">
      <selection activeCell="E19" sqref="E19"/>
    </sheetView>
  </sheetViews>
  <sheetFormatPr defaultColWidth="9.140625" defaultRowHeight="12.75"/>
  <cols>
    <col min="1" max="1" width="9.140625" style="23" customWidth="1"/>
    <col min="2" max="2" width="8.421875" style="23" customWidth="1"/>
    <col min="3" max="3" width="4.421875" style="23" bestFit="1" customWidth="1"/>
    <col min="4" max="5" width="12.140625" style="23" bestFit="1" customWidth="1"/>
    <col min="6" max="6" width="7.140625" style="23" bestFit="1" customWidth="1"/>
    <col min="7" max="7" width="12.140625" style="23" bestFit="1" customWidth="1"/>
    <col min="8" max="8" width="20.140625" style="23" bestFit="1" customWidth="1"/>
    <col min="9" max="9" width="7.140625" style="23" bestFit="1" customWidth="1"/>
    <col min="10" max="10" width="11.00390625" style="23" bestFit="1" customWidth="1"/>
    <col min="11" max="11" width="20.140625" style="23" bestFit="1" customWidth="1"/>
    <col min="12" max="16384" width="9.140625" style="23" customWidth="1"/>
  </cols>
  <sheetData>
    <row r="1" spans="3:11" ht="70.5" customHeight="1">
      <c r="C1" s="73" t="s">
        <v>6</v>
      </c>
      <c r="D1" s="73"/>
      <c r="E1" s="73"/>
      <c r="F1" s="73"/>
      <c r="G1" s="73"/>
      <c r="H1" s="73"/>
      <c r="I1" s="73"/>
      <c r="J1" s="73"/>
      <c r="K1" s="73"/>
    </row>
    <row r="2" spans="3:11" ht="18.75" customHeight="1">
      <c r="C2" s="73" t="s">
        <v>7</v>
      </c>
      <c r="D2" s="73"/>
      <c r="E2" s="73"/>
      <c r="F2" s="73"/>
      <c r="G2" s="73"/>
      <c r="H2" s="73"/>
      <c r="I2" s="73"/>
      <c r="J2" s="73"/>
      <c r="K2" s="73"/>
    </row>
    <row r="3" spans="3:14" ht="29.25" customHeight="1" thickBot="1">
      <c r="C3" s="74" t="s">
        <v>46</v>
      </c>
      <c r="D3" s="75"/>
      <c r="E3" s="75"/>
      <c r="F3" s="75"/>
      <c r="G3" s="75"/>
      <c r="H3" s="75"/>
      <c r="I3" s="75"/>
      <c r="J3" s="75"/>
      <c r="K3" s="75"/>
      <c r="L3" s="24"/>
      <c r="M3" s="24"/>
      <c r="N3" s="24"/>
    </row>
    <row r="4" spans="3:11" ht="18" customHeight="1" thickTop="1">
      <c r="C4" s="76" t="s">
        <v>0</v>
      </c>
      <c r="D4" s="78" t="s">
        <v>8</v>
      </c>
      <c r="E4" s="25" t="s">
        <v>5</v>
      </c>
      <c r="F4" s="80" t="s">
        <v>1</v>
      </c>
      <c r="G4" s="80"/>
      <c r="H4" s="80"/>
      <c r="I4" s="120" t="s">
        <v>2</v>
      </c>
      <c r="J4" s="121"/>
      <c r="K4" s="122"/>
    </row>
    <row r="5" spans="3:11" ht="18" customHeight="1" thickBot="1">
      <c r="C5" s="77"/>
      <c r="D5" s="79"/>
      <c r="E5" s="26" t="s">
        <v>9</v>
      </c>
      <c r="F5" s="26" t="s">
        <v>10</v>
      </c>
      <c r="G5" s="26" t="s">
        <v>11</v>
      </c>
      <c r="H5" s="26" t="s">
        <v>12</v>
      </c>
      <c r="I5" s="26" t="s">
        <v>10</v>
      </c>
      <c r="J5" s="26" t="s">
        <v>11</v>
      </c>
      <c r="K5" s="27" t="s">
        <v>12</v>
      </c>
    </row>
    <row r="6" spans="3:11" ht="18">
      <c r="C6" s="28">
        <v>1</v>
      </c>
      <c r="D6" s="29" t="s">
        <v>13</v>
      </c>
      <c r="E6" s="30">
        <v>10122920</v>
      </c>
      <c r="F6" s="31">
        <v>1359</v>
      </c>
      <c r="G6" s="32">
        <v>12961780</v>
      </c>
      <c r="H6" s="33">
        <v>24371512798165</v>
      </c>
      <c r="I6" s="34">
        <v>2273</v>
      </c>
      <c r="J6" s="34">
        <v>475447</v>
      </c>
      <c r="K6" s="35">
        <v>10979336741382</v>
      </c>
    </row>
    <row r="7" spans="3:11" ht="18">
      <c r="C7" s="36">
        <f aca="true" t="shared" si="0" ref="C7:C37">C6+1</f>
        <v>2</v>
      </c>
      <c r="D7" s="37" t="s">
        <v>14</v>
      </c>
      <c r="E7" s="38">
        <v>6881434</v>
      </c>
      <c r="F7" s="38">
        <v>930</v>
      </c>
      <c r="G7" s="38">
        <v>8705286</v>
      </c>
      <c r="H7" s="39">
        <v>24882429061334</v>
      </c>
      <c r="I7" s="40">
        <v>1639</v>
      </c>
      <c r="J7" s="38">
        <v>398882</v>
      </c>
      <c r="K7" s="35">
        <v>10394901968816</v>
      </c>
    </row>
    <row r="8" spans="3:11" ht="18">
      <c r="C8" s="36">
        <f t="shared" si="0"/>
        <v>3</v>
      </c>
      <c r="D8" s="37" t="s">
        <v>15</v>
      </c>
      <c r="E8" s="38">
        <v>3634755</v>
      </c>
      <c r="F8" s="38">
        <v>548</v>
      </c>
      <c r="G8" s="38">
        <v>4156813</v>
      </c>
      <c r="H8" s="39">
        <v>6336181644351</v>
      </c>
      <c r="I8" s="40">
        <v>832</v>
      </c>
      <c r="J8" s="38">
        <v>176177</v>
      </c>
      <c r="K8" s="35">
        <v>2728966096345</v>
      </c>
    </row>
    <row r="9" spans="3:11" ht="18">
      <c r="C9" s="36">
        <f t="shared" si="0"/>
        <v>4</v>
      </c>
      <c r="D9" s="37" t="s">
        <v>16</v>
      </c>
      <c r="E9" s="38">
        <v>18542800</v>
      </c>
      <c r="F9" s="38">
        <v>2243</v>
      </c>
      <c r="G9" s="38">
        <v>24226921</v>
      </c>
      <c r="H9" s="39">
        <v>55906675579875</v>
      </c>
      <c r="I9" s="40">
        <v>4180</v>
      </c>
      <c r="J9" s="38">
        <v>904218</v>
      </c>
      <c r="K9" s="35">
        <v>23998351883603</v>
      </c>
    </row>
    <row r="10" spans="3:11" ht="18">
      <c r="C10" s="36">
        <f t="shared" si="0"/>
        <v>5</v>
      </c>
      <c r="D10" s="37" t="s">
        <v>17</v>
      </c>
      <c r="E10" s="38">
        <v>2184958</v>
      </c>
      <c r="F10" s="38">
        <v>318</v>
      </c>
      <c r="G10" s="38">
        <v>2690634</v>
      </c>
      <c r="H10" s="39">
        <v>4006466810439</v>
      </c>
      <c r="I10" s="40">
        <v>495</v>
      </c>
      <c r="J10" s="38">
        <v>117811</v>
      </c>
      <c r="K10" s="35">
        <v>2273852608868</v>
      </c>
    </row>
    <row r="11" spans="3:11" ht="18">
      <c r="C11" s="36">
        <f t="shared" si="0"/>
        <v>6</v>
      </c>
      <c r="D11" s="37" t="s">
        <v>18</v>
      </c>
      <c r="E11" s="38">
        <v>4062294</v>
      </c>
      <c r="F11" s="38">
        <v>569</v>
      </c>
      <c r="G11" s="38">
        <v>5246640</v>
      </c>
      <c r="H11" s="39">
        <v>14357897924534</v>
      </c>
      <c r="I11" s="40">
        <v>976</v>
      </c>
      <c r="J11" s="38">
        <v>237513</v>
      </c>
      <c r="K11" s="35">
        <v>6979711990172</v>
      </c>
    </row>
    <row r="12" spans="3:11" ht="18">
      <c r="C12" s="36">
        <f t="shared" si="0"/>
        <v>7</v>
      </c>
      <c r="D12" s="37" t="s">
        <v>3</v>
      </c>
      <c r="E12" s="38">
        <v>93247947</v>
      </c>
      <c r="F12" s="38">
        <v>9072</v>
      </c>
      <c r="G12" s="38">
        <v>150935731</v>
      </c>
      <c r="H12" s="39">
        <v>364119192832149</v>
      </c>
      <c r="I12" s="40">
        <v>13774</v>
      </c>
      <c r="J12" s="38">
        <v>8869470</v>
      </c>
      <c r="K12" s="35">
        <v>148818075070782</v>
      </c>
    </row>
    <row r="13" spans="3:11" ht="18">
      <c r="C13" s="36">
        <f t="shared" si="0"/>
        <v>8</v>
      </c>
      <c r="D13" s="37" t="s">
        <v>19</v>
      </c>
      <c r="E13" s="38">
        <v>2668469</v>
      </c>
      <c r="F13" s="38">
        <v>430</v>
      </c>
      <c r="G13" s="38">
        <v>3689639</v>
      </c>
      <c r="H13" s="39">
        <v>5230512534487</v>
      </c>
      <c r="I13" s="40">
        <v>734</v>
      </c>
      <c r="J13" s="38">
        <v>152759</v>
      </c>
      <c r="K13" s="35">
        <v>2547299164856</v>
      </c>
    </row>
    <row r="14" spans="3:11" ht="18">
      <c r="C14" s="36">
        <f t="shared" si="0"/>
        <v>9</v>
      </c>
      <c r="D14" s="37" t="s">
        <v>20</v>
      </c>
      <c r="E14" s="38">
        <v>2524045</v>
      </c>
      <c r="F14" s="38">
        <v>437</v>
      </c>
      <c r="G14" s="38">
        <v>2716115</v>
      </c>
      <c r="H14" s="39">
        <v>3124866463139</v>
      </c>
      <c r="I14" s="40">
        <v>648</v>
      </c>
      <c r="J14" s="38">
        <v>141686</v>
      </c>
      <c r="K14" s="35">
        <v>1500622954465</v>
      </c>
    </row>
    <row r="15" spans="3:11" ht="18">
      <c r="C15" s="36">
        <f t="shared" si="0"/>
        <v>10</v>
      </c>
      <c r="D15" s="37" t="s">
        <v>21</v>
      </c>
      <c r="E15" s="38">
        <v>17893500</v>
      </c>
      <c r="F15" s="38">
        <v>2308</v>
      </c>
      <c r="G15" s="38">
        <v>24841863</v>
      </c>
      <c r="H15" s="39">
        <v>52991195144136</v>
      </c>
      <c r="I15" s="40">
        <v>3687</v>
      </c>
      <c r="J15" s="38">
        <v>798260</v>
      </c>
      <c r="K15" s="35">
        <v>18832322354812</v>
      </c>
    </row>
    <row r="16" spans="3:11" ht="18">
      <c r="C16" s="36">
        <f t="shared" si="0"/>
        <v>11</v>
      </c>
      <c r="D16" s="37" t="s">
        <v>22</v>
      </c>
      <c r="E16" s="38">
        <v>2435302</v>
      </c>
      <c r="F16" s="38">
        <v>312</v>
      </c>
      <c r="G16" s="38">
        <v>2867805</v>
      </c>
      <c r="H16" s="39">
        <v>3231030680715</v>
      </c>
      <c r="I16" s="40">
        <v>448</v>
      </c>
      <c r="J16" s="38">
        <v>100516</v>
      </c>
      <c r="K16" s="35">
        <v>1792085874524</v>
      </c>
    </row>
    <row r="17" spans="3:11" ht="18">
      <c r="C17" s="36">
        <f t="shared" si="0"/>
        <v>12</v>
      </c>
      <c r="D17" s="37" t="s">
        <v>23</v>
      </c>
      <c r="E17" s="38">
        <v>14043936</v>
      </c>
      <c r="F17" s="38">
        <v>1457</v>
      </c>
      <c r="G17" s="38">
        <v>17797225</v>
      </c>
      <c r="H17" s="39">
        <v>37434479784058</v>
      </c>
      <c r="I17" s="40">
        <v>2799</v>
      </c>
      <c r="J17" s="38">
        <v>652676</v>
      </c>
      <c r="K17" s="35">
        <v>18973670267564</v>
      </c>
    </row>
    <row r="18" spans="3:11" ht="18">
      <c r="C18" s="36">
        <f t="shared" si="0"/>
        <v>13</v>
      </c>
      <c r="D18" s="37" t="s">
        <v>24</v>
      </c>
      <c r="E18" s="38">
        <v>3039877</v>
      </c>
      <c r="F18" s="38">
        <v>465</v>
      </c>
      <c r="G18" s="38">
        <v>3628183</v>
      </c>
      <c r="H18" s="39">
        <v>5120643591890</v>
      </c>
      <c r="I18" s="40">
        <v>793</v>
      </c>
      <c r="J18" s="38">
        <v>171059</v>
      </c>
      <c r="K18" s="35">
        <v>2861369276056</v>
      </c>
    </row>
    <row r="19" spans="3:11" ht="18">
      <c r="C19" s="36">
        <f t="shared" si="0"/>
        <v>14</v>
      </c>
      <c r="D19" s="37" t="s">
        <v>25</v>
      </c>
      <c r="E19" s="38">
        <v>1775664</v>
      </c>
      <c r="F19" s="38">
        <v>179</v>
      </c>
      <c r="G19" s="38">
        <v>2655838</v>
      </c>
      <c r="H19" s="39">
        <v>6823160148499</v>
      </c>
      <c r="I19" s="40">
        <v>208</v>
      </c>
      <c r="J19" s="38">
        <v>30905</v>
      </c>
      <c r="K19" s="35">
        <v>1769582945792</v>
      </c>
    </row>
    <row r="20" spans="3:11" ht="18">
      <c r="C20" s="36">
        <f t="shared" si="0"/>
        <v>15</v>
      </c>
      <c r="D20" s="37" t="s">
        <v>26</v>
      </c>
      <c r="E20" s="38">
        <v>3135365</v>
      </c>
      <c r="F20" s="38">
        <v>470</v>
      </c>
      <c r="G20" s="38">
        <v>3557987</v>
      </c>
      <c r="H20" s="39">
        <v>4120294870763</v>
      </c>
      <c r="I20" s="40">
        <v>898</v>
      </c>
      <c r="J20" s="38">
        <v>189052</v>
      </c>
      <c r="K20" s="35">
        <v>2295539023982</v>
      </c>
    </row>
    <row r="21" spans="3:11" ht="18">
      <c r="C21" s="36">
        <f t="shared" si="0"/>
        <v>16</v>
      </c>
      <c r="D21" s="37" t="s">
        <v>27</v>
      </c>
      <c r="E21" s="38">
        <v>5225425</v>
      </c>
      <c r="F21" s="38">
        <v>687</v>
      </c>
      <c r="G21" s="38">
        <v>6406672</v>
      </c>
      <c r="H21" s="39">
        <v>20117875038429</v>
      </c>
      <c r="I21" s="40">
        <v>925</v>
      </c>
      <c r="J21" s="38">
        <v>305905</v>
      </c>
      <c r="K21" s="35">
        <v>6992682026141</v>
      </c>
    </row>
    <row r="22" spans="3:11" ht="18">
      <c r="C22" s="36">
        <f t="shared" si="0"/>
        <v>17</v>
      </c>
      <c r="D22" s="37" t="s">
        <v>28</v>
      </c>
      <c r="E22" s="38">
        <v>14854093</v>
      </c>
      <c r="F22" s="38">
        <v>1939</v>
      </c>
      <c r="G22" s="38">
        <v>19715281</v>
      </c>
      <c r="H22" s="39">
        <v>48020803195374</v>
      </c>
      <c r="I22" s="40">
        <v>3300</v>
      </c>
      <c r="J22" s="38">
        <v>762854</v>
      </c>
      <c r="K22" s="35">
        <v>21088805420853</v>
      </c>
    </row>
    <row r="23" spans="3:11" ht="18">
      <c r="C23" s="36">
        <f t="shared" si="0"/>
        <v>18</v>
      </c>
      <c r="D23" s="37" t="s">
        <v>29</v>
      </c>
      <c r="E23" s="38">
        <v>4540748</v>
      </c>
      <c r="F23" s="38">
        <v>561</v>
      </c>
      <c r="G23" s="38">
        <v>5568384</v>
      </c>
      <c r="H23" s="39">
        <v>8096152522455</v>
      </c>
      <c r="I23" s="40">
        <v>925</v>
      </c>
      <c r="J23" s="38">
        <v>198924</v>
      </c>
      <c r="K23" s="35">
        <v>3869358338685</v>
      </c>
    </row>
    <row r="24" spans="3:11" ht="18">
      <c r="C24" s="36">
        <f t="shared" si="0"/>
        <v>19</v>
      </c>
      <c r="D24" s="37" t="s">
        <v>30</v>
      </c>
      <c r="E24" s="38">
        <v>4705195</v>
      </c>
      <c r="F24" s="38">
        <v>520</v>
      </c>
      <c r="G24" s="38">
        <v>5012783</v>
      </c>
      <c r="H24" s="39">
        <v>9498841487128</v>
      </c>
      <c r="I24" s="40">
        <v>759</v>
      </c>
      <c r="J24" s="38">
        <v>205872</v>
      </c>
      <c r="K24" s="35">
        <v>5490101388342</v>
      </c>
    </row>
    <row r="25" spans="3:11" ht="18">
      <c r="C25" s="36">
        <f t="shared" si="0"/>
        <v>20</v>
      </c>
      <c r="D25" s="37" t="s">
        <v>31</v>
      </c>
      <c r="E25" s="38">
        <v>4231279</v>
      </c>
      <c r="F25" s="38">
        <v>562</v>
      </c>
      <c r="G25" s="38">
        <v>5255736</v>
      </c>
      <c r="H25" s="39">
        <v>14601761369386</v>
      </c>
      <c r="I25" s="40">
        <v>817</v>
      </c>
      <c r="J25" s="38">
        <v>200889</v>
      </c>
      <c r="K25" s="35">
        <v>5344178187539</v>
      </c>
    </row>
    <row r="26" spans="3:11" ht="18">
      <c r="C26" s="36">
        <f t="shared" si="0"/>
        <v>21</v>
      </c>
      <c r="D26" s="37" t="s">
        <v>32</v>
      </c>
      <c r="E26" s="38">
        <v>8542918</v>
      </c>
      <c r="F26" s="38">
        <v>1227</v>
      </c>
      <c r="G26" s="38">
        <v>11277992</v>
      </c>
      <c r="H26" s="39">
        <v>17893979351336</v>
      </c>
      <c r="I26" s="40">
        <v>2063</v>
      </c>
      <c r="J26" s="38">
        <v>474482</v>
      </c>
      <c r="K26" s="35">
        <v>8069669882953</v>
      </c>
    </row>
    <row r="27" spans="3:11" ht="18">
      <c r="C27" s="36">
        <f t="shared" si="0"/>
        <v>22</v>
      </c>
      <c r="D27" s="37" t="s">
        <v>33</v>
      </c>
      <c r="E27" s="38">
        <v>5603098</v>
      </c>
      <c r="F27" s="38">
        <v>753</v>
      </c>
      <c r="G27" s="38">
        <v>6925084</v>
      </c>
      <c r="H27" s="39">
        <v>15113239297957</v>
      </c>
      <c r="I27" s="40">
        <v>1367</v>
      </c>
      <c r="J27" s="38">
        <v>275618</v>
      </c>
      <c r="K27" s="35">
        <v>6465280676319</v>
      </c>
    </row>
    <row r="28" spans="3:11" ht="18">
      <c r="C28" s="36">
        <f t="shared" si="0"/>
        <v>23</v>
      </c>
      <c r="D28" s="37" t="s">
        <v>34</v>
      </c>
      <c r="E28" s="38">
        <v>2049857</v>
      </c>
      <c r="F28" s="38">
        <v>282</v>
      </c>
      <c r="G28" s="38">
        <v>3053566</v>
      </c>
      <c r="H28" s="39">
        <v>4246637606414</v>
      </c>
      <c r="I28" s="40">
        <v>389</v>
      </c>
      <c r="J28" s="38">
        <v>95749</v>
      </c>
      <c r="K28" s="35">
        <v>2203933183814</v>
      </c>
    </row>
    <row r="29" spans="3:11" ht="18">
      <c r="C29" s="36">
        <f t="shared" si="0"/>
        <v>24</v>
      </c>
      <c r="D29" s="37" t="s">
        <v>35</v>
      </c>
      <c r="E29" s="38">
        <v>5198907</v>
      </c>
      <c r="F29" s="38">
        <v>534</v>
      </c>
      <c r="G29" s="38">
        <v>5622159</v>
      </c>
      <c r="H29" s="39">
        <v>8546159339023</v>
      </c>
      <c r="I29" s="40">
        <v>974</v>
      </c>
      <c r="J29" s="38">
        <v>238754</v>
      </c>
      <c r="K29" s="35">
        <v>5354205966572</v>
      </c>
    </row>
    <row r="30" spans="3:11" ht="18">
      <c r="C30" s="36">
        <f t="shared" si="0"/>
        <v>25</v>
      </c>
      <c r="D30" s="37" t="s">
        <v>36</v>
      </c>
      <c r="E30" s="38">
        <v>8391763</v>
      </c>
      <c r="F30" s="38">
        <v>925</v>
      </c>
      <c r="G30" s="38">
        <v>10313490</v>
      </c>
      <c r="H30" s="39">
        <v>15653704618287</v>
      </c>
      <c r="I30" s="40">
        <v>1611</v>
      </c>
      <c r="J30" s="38">
        <v>434058</v>
      </c>
      <c r="K30" s="35">
        <v>7010302973100</v>
      </c>
    </row>
    <row r="31" spans="3:11" ht="18">
      <c r="C31" s="36">
        <f t="shared" si="0"/>
        <v>26</v>
      </c>
      <c r="D31" s="37" t="s">
        <v>37</v>
      </c>
      <c r="E31" s="38">
        <v>4299668</v>
      </c>
      <c r="F31" s="38">
        <v>628</v>
      </c>
      <c r="G31" s="38">
        <v>5673106</v>
      </c>
      <c r="H31" s="39">
        <v>7858062571200</v>
      </c>
      <c r="I31" s="40">
        <v>982</v>
      </c>
      <c r="J31" s="38">
        <v>261521</v>
      </c>
      <c r="K31" s="35">
        <v>3775421066766</v>
      </c>
    </row>
    <row r="32" spans="3:11" ht="18">
      <c r="C32" s="36">
        <f t="shared" si="0"/>
        <v>27</v>
      </c>
      <c r="D32" s="37" t="s">
        <v>38</v>
      </c>
      <c r="E32" s="38">
        <v>9734341</v>
      </c>
      <c r="F32" s="38">
        <v>1304</v>
      </c>
      <c r="G32" s="38">
        <v>13608905</v>
      </c>
      <c r="H32" s="39">
        <v>22943076901176</v>
      </c>
      <c r="I32" s="40">
        <v>2683</v>
      </c>
      <c r="J32" s="38">
        <v>614354</v>
      </c>
      <c r="K32" s="35">
        <v>11873088401107</v>
      </c>
    </row>
    <row r="33" spans="3:11" ht="18">
      <c r="C33" s="36">
        <f t="shared" si="0"/>
        <v>28</v>
      </c>
      <c r="D33" s="37" t="s">
        <v>39</v>
      </c>
      <c r="E33" s="38">
        <v>5074798</v>
      </c>
      <c r="F33" s="38">
        <v>645</v>
      </c>
      <c r="G33" s="38">
        <v>5978445</v>
      </c>
      <c r="H33" s="39">
        <v>9344671528479</v>
      </c>
      <c r="I33" s="40">
        <v>1146</v>
      </c>
      <c r="J33" s="38">
        <v>261497</v>
      </c>
      <c r="K33" s="35">
        <v>4824619458821</v>
      </c>
    </row>
    <row r="34" spans="3:11" ht="18">
      <c r="C34" s="36">
        <f t="shared" si="0"/>
        <v>29</v>
      </c>
      <c r="D34" s="37" t="s">
        <v>40</v>
      </c>
      <c r="E34" s="38">
        <v>990402</v>
      </c>
      <c r="F34" s="38">
        <v>233</v>
      </c>
      <c r="G34" s="38">
        <v>882403</v>
      </c>
      <c r="H34" s="39">
        <v>3124768464272</v>
      </c>
      <c r="I34" s="40">
        <v>181</v>
      </c>
      <c r="J34" s="38">
        <v>28188</v>
      </c>
      <c r="K34" s="35">
        <v>1130072144136</v>
      </c>
    </row>
    <row r="35" spans="3:11" ht="18">
      <c r="C35" s="36">
        <f t="shared" si="0"/>
        <v>30</v>
      </c>
      <c r="D35" s="37" t="s">
        <v>41</v>
      </c>
      <c r="E35" s="38">
        <v>5265661</v>
      </c>
      <c r="F35" s="38">
        <v>772</v>
      </c>
      <c r="G35" s="38">
        <v>7751680</v>
      </c>
      <c r="H35" s="39">
        <v>29750478551304</v>
      </c>
      <c r="I35" s="40">
        <v>1412</v>
      </c>
      <c r="J35" s="38">
        <v>307415</v>
      </c>
      <c r="K35" s="35">
        <v>12452647197384</v>
      </c>
    </row>
    <row r="36" spans="3:11" ht="18">
      <c r="C36" s="36">
        <f t="shared" si="0"/>
        <v>31</v>
      </c>
      <c r="D36" s="37" t="s">
        <v>42</v>
      </c>
      <c r="E36" s="38">
        <v>4336698</v>
      </c>
      <c r="F36" s="38">
        <v>600</v>
      </c>
      <c r="G36" s="38">
        <v>5970266</v>
      </c>
      <c r="H36" s="39">
        <v>8811755642522</v>
      </c>
      <c r="I36" s="40">
        <v>1123</v>
      </c>
      <c r="J36" s="38">
        <v>258300</v>
      </c>
      <c r="K36" s="35">
        <v>4641401955623</v>
      </c>
    </row>
    <row r="37" spans="3:11" ht="18.75" thickBot="1">
      <c r="C37" s="36">
        <f t="shared" si="0"/>
        <v>32</v>
      </c>
      <c r="D37" s="37" t="s">
        <v>43</v>
      </c>
      <c r="E37" s="38">
        <v>4503333</v>
      </c>
      <c r="F37" s="38">
        <v>780</v>
      </c>
      <c r="G37" s="38">
        <v>5663385</v>
      </c>
      <c r="H37" s="39">
        <v>11605544575289</v>
      </c>
      <c r="I37" s="40">
        <v>1288</v>
      </c>
      <c r="J37" s="38">
        <v>247846</v>
      </c>
      <c r="K37" s="35">
        <v>5718487996882</v>
      </c>
    </row>
    <row r="38" spans="3:11" ht="18.75" thickBot="1">
      <c r="C38" s="81" t="s">
        <v>4</v>
      </c>
      <c r="D38" s="82"/>
      <c r="E38" s="41">
        <f aca="true" t="shared" si="1" ref="E38:K38">SUM(E6:E37)</f>
        <v>283741450</v>
      </c>
      <c r="F38" s="42">
        <f t="shared" si="1"/>
        <v>34049</v>
      </c>
      <c r="G38" s="42">
        <f t="shared" si="1"/>
        <v>395357797</v>
      </c>
      <c r="H38" s="42">
        <f t="shared" si="1"/>
        <v>867284051928565</v>
      </c>
      <c r="I38" s="43">
        <f t="shared" si="1"/>
        <v>56329</v>
      </c>
      <c r="J38" s="42">
        <f t="shared" si="1"/>
        <v>18588657</v>
      </c>
      <c r="K38" s="44">
        <f t="shared" si="1"/>
        <v>373049944487056</v>
      </c>
    </row>
    <row r="39" spans="5:8" ht="16.5" thickTop="1">
      <c r="E39" s="71"/>
      <c r="F39" s="72"/>
      <c r="G39" s="72"/>
      <c r="H39" s="72"/>
    </row>
    <row r="41" ht="15">
      <c r="E41" s="45"/>
    </row>
  </sheetData>
  <sheetProtection/>
  <mergeCells count="9">
    <mergeCell ref="C1:K1"/>
    <mergeCell ref="C2:K2"/>
    <mergeCell ref="C3:K3"/>
    <mergeCell ref="I4:K4"/>
    <mergeCell ref="E39:H39"/>
    <mergeCell ref="C38:D38"/>
    <mergeCell ref="C4:C5"/>
    <mergeCell ref="D4:D5"/>
    <mergeCell ref="F4:H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C1:N41"/>
  <sheetViews>
    <sheetView rightToLeft="1" zoomScalePageLayoutView="0" workbookViewId="0" topLeftCell="A1">
      <selection activeCell="E19" sqref="E19"/>
    </sheetView>
  </sheetViews>
  <sheetFormatPr defaultColWidth="9.140625" defaultRowHeight="12.75"/>
  <cols>
    <col min="1" max="1" width="9.140625" style="23" customWidth="1"/>
    <col min="2" max="2" width="8.421875" style="23" customWidth="1"/>
    <col min="3" max="3" width="4.421875" style="23" bestFit="1" customWidth="1"/>
    <col min="4" max="5" width="12.140625" style="23" bestFit="1" customWidth="1"/>
    <col min="6" max="6" width="7.140625" style="23" bestFit="1" customWidth="1"/>
    <col min="7" max="7" width="12.140625" style="23" bestFit="1" customWidth="1"/>
    <col min="8" max="8" width="20.140625" style="23" bestFit="1" customWidth="1"/>
    <col min="9" max="9" width="7.140625" style="23" bestFit="1" customWidth="1"/>
    <col min="10" max="10" width="11.00390625" style="23" bestFit="1" customWidth="1"/>
    <col min="11" max="11" width="20.140625" style="23" bestFit="1" customWidth="1"/>
    <col min="12" max="16384" width="9.140625" style="23" customWidth="1"/>
  </cols>
  <sheetData>
    <row r="1" spans="3:11" ht="70.5" customHeight="1">
      <c r="C1" s="73" t="s">
        <v>6</v>
      </c>
      <c r="D1" s="73"/>
      <c r="E1" s="73"/>
      <c r="F1" s="73"/>
      <c r="G1" s="73"/>
      <c r="H1" s="73"/>
      <c r="I1" s="73"/>
      <c r="J1" s="73"/>
      <c r="K1" s="73"/>
    </row>
    <row r="2" spans="3:11" ht="18.75" customHeight="1">
      <c r="C2" s="73" t="s">
        <v>7</v>
      </c>
      <c r="D2" s="73"/>
      <c r="E2" s="73"/>
      <c r="F2" s="73"/>
      <c r="G2" s="73"/>
      <c r="H2" s="73"/>
      <c r="I2" s="73"/>
      <c r="J2" s="73"/>
      <c r="K2" s="73"/>
    </row>
    <row r="3" spans="3:14" ht="29.25" customHeight="1" thickBot="1">
      <c r="C3" s="74" t="s">
        <v>45</v>
      </c>
      <c r="D3" s="75"/>
      <c r="E3" s="75"/>
      <c r="F3" s="75"/>
      <c r="G3" s="75"/>
      <c r="H3" s="75"/>
      <c r="I3" s="75"/>
      <c r="J3" s="75"/>
      <c r="K3" s="75"/>
      <c r="L3" s="24"/>
      <c r="M3" s="24"/>
      <c r="N3" s="24"/>
    </row>
    <row r="4" spans="3:11" ht="18" customHeight="1" thickTop="1">
      <c r="C4" s="76" t="s">
        <v>0</v>
      </c>
      <c r="D4" s="78" t="s">
        <v>8</v>
      </c>
      <c r="E4" s="25" t="s">
        <v>5</v>
      </c>
      <c r="F4" s="80" t="s">
        <v>1</v>
      </c>
      <c r="G4" s="80"/>
      <c r="H4" s="80"/>
      <c r="I4" s="120" t="s">
        <v>2</v>
      </c>
      <c r="J4" s="121"/>
      <c r="K4" s="122"/>
    </row>
    <row r="5" spans="3:11" ht="18" customHeight="1" thickBot="1">
      <c r="C5" s="77"/>
      <c r="D5" s="79"/>
      <c r="E5" s="26" t="s">
        <v>9</v>
      </c>
      <c r="F5" s="26" t="s">
        <v>10</v>
      </c>
      <c r="G5" s="26" t="s">
        <v>11</v>
      </c>
      <c r="H5" s="26" t="s">
        <v>12</v>
      </c>
      <c r="I5" s="26" t="s">
        <v>10</v>
      </c>
      <c r="J5" s="26" t="s">
        <v>11</v>
      </c>
      <c r="K5" s="27" t="s">
        <v>12</v>
      </c>
    </row>
    <row r="6" spans="3:11" ht="18">
      <c r="C6" s="28">
        <v>1</v>
      </c>
      <c r="D6" s="29" t="s">
        <v>13</v>
      </c>
      <c r="E6" s="30">
        <v>9982049</v>
      </c>
      <c r="F6" s="31">
        <v>1342</v>
      </c>
      <c r="G6" s="32">
        <v>12510769</v>
      </c>
      <c r="H6" s="33">
        <v>26282760930136</v>
      </c>
      <c r="I6" s="34">
        <v>3406</v>
      </c>
      <c r="J6" s="34">
        <v>536488</v>
      </c>
      <c r="K6" s="35">
        <v>11232902305887</v>
      </c>
    </row>
    <row r="7" spans="3:11" ht="18">
      <c r="C7" s="36">
        <f aca="true" t="shared" si="0" ref="C7:C37">C6+1</f>
        <v>2</v>
      </c>
      <c r="D7" s="37" t="s">
        <v>14</v>
      </c>
      <c r="E7" s="38">
        <v>6815522</v>
      </c>
      <c r="F7" s="38">
        <v>929</v>
      </c>
      <c r="G7" s="38">
        <v>8405562</v>
      </c>
      <c r="H7" s="39">
        <v>28067759636636</v>
      </c>
      <c r="I7" s="40">
        <v>2750</v>
      </c>
      <c r="J7" s="38">
        <v>483498</v>
      </c>
      <c r="K7" s="35">
        <v>10189969978288</v>
      </c>
    </row>
    <row r="8" spans="3:11" ht="18">
      <c r="C8" s="36">
        <f t="shared" si="0"/>
        <v>3</v>
      </c>
      <c r="D8" s="37" t="s">
        <v>15</v>
      </c>
      <c r="E8" s="38">
        <v>3598128</v>
      </c>
      <c r="F8" s="38">
        <v>546</v>
      </c>
      <c r="G8" s="38">
        <v>3991510</v>
      </c>
      <c r="H8" s="39">
        <v>6629325663317</v>
      </c>
      <c r="I8" s="40">
        <v>1242</v>
      </c>
      <c r="J8" s="38">
        <v>212221</v>
      </c>
      <c r="K8" s="35">
        <v>2759044090326</v>
      </c>
    </row>
    <row r="9" spans="3:11" ht="18">
      <c r="C9" s="36">
        <f t="shared" si="0"/>
        <v>4</v>
      </c>
      <c r="D9" s="37" t="s">
        <v>16</v>
      </c>
      <c r="E9" s="38">
        <v>18300647</v>
      </c>
      <c r="F9" s="38">
        <v>2253</v>
      </c>
      <c r="G9" s="38">
        <v>23001363</v>
      </c>
      <c r="H9" s="39">
        <v>57164847178476</v>
      </c>
      <c r="I9" s="40">
        <v>6083</v>
      </c>
      <c r="J9" s="38">
        <v>1049517</v>
      </c>
      <c r="K9" s="35">
        <v>24143510683529</v>
      </c>
    </row>
    <row r="10" spans="3:11" ht="18">
      <c r="C10" s="36">
        <f t="shared" si="0"/>
        <v>5</v>
      </c>
      <c r="D10" s="37" t="s">
        <v>17</v>
      </c>
      <c r="E10" s="38">
        <v>2162062</v>
      </c>
      <c r="F10" s="38">
        <v>318</v>
      </c>
      <c r="G10" s="38">
        <v>2546891</v>
      </c>
      <c r="H10" s="39">
        <v>4184777219102</v>
      </c>
      <c r="I10" s="40">
        <v>726</v>
      </c>
      <c r="J10" s="38">
        <v>116270</v>
      </c>
      <c r="K10" s="35">
        <v>2185285577958</v>
      </c>
    </row>
    <row r="11" spans="3:11" ht="18">
      <c r="C11" s="36">
        <f t="shared" si="0"/>
        <v>6</v>
      </c>
      <c r="D11" s="37" t="s">
        <v>18</v>
      </c>
      <c r="E11" s="38">
        <v>4002413</v>
      </c>
      <c r="F11" s="38">
        <v>570</v>
      </c>
      <c r="G11" s="38">
        <v>5346819</v>
      </c>
      <c r="H11" s="39">
        <v>17085035664355</v>
      </c>
      <c r="I11" s="40">
        <v>1369</v>
      </c>
      <c r="J11" s="38">
        <v>271718</v>
      </c>
      <c r="K11" s="35">
        <v>7372856283937</v>
      </c>
    </row>
    <row r="12" spans="3:11" ht="18">
      <c r="C12" s="36">
        <f t="shared" si="0"/>
        <v>7</v>
      </c>
      <c r="D12" s="37" t="s">
        <v>3</v>
      </c>
      <c r="E12" s="38">
        <v>92247037</v>
      </c>
      <c r="F12" s="38">
        <v>9001</v>
      </c>
      <c r="G12" s="38">
        <v>153580991</v>
      </c>
      <c r="H12" s="39">
        <v>382907596258760</v>
      </c>
      <c r="I12" s="40">
        <v>14202</v>
      </c>
      <c r="J12" s="38">
        <v>9907048</v>
      </c>
      <c r="K12" s="35">
        <v>150010954985057</v>
      </c>
    </row>
    <row r="13" spans="3:11" ht="18">
      <c r="C13" s="36">
        <f t="shared" si="0"/>
        <v>8</v>
      </c>
      <c r="D13" s="37" t="s">
        <v>19</v>
      </c>
      <c r="E13" s="38">
        <v>2701377</v>
      </c>
      <c r="F13" s="38">
        <v>475</v>
      </c>
      <c r="G13" s="38">
        <v>3625572</v>
      </c>
      <c r="H13" s="39">
        <v>5287611085960</v>
      </c>
      <c r="I13" s="40">
        <v>1249</v>
      </c>
      <c r="J13" s="38">
        <v>194818</v>
      </c>
      <c r="K13" s="35">
        <v>4299321159078</v>
      </c>
    </row>
    <row r="14" spans="3:11" ht="18">
      <c r="C14" s="36">
        <f t="shared" si="0"/>
        <v>9</v>
      </c>
      <c r="D14" s="37" t="s">
        <v>20</v>
      </c>
      <c r="E14" s="38">
        <v>2487113</v>
      </c>
      <c r="F14" s="38">
        <v>439</v>
      </c>
      <c r="G14" s="38">
        <v>2615825</v>
      </c>
      <c r="H14" s="39">
        <v>3143482651981</v>
      </c>
      <c r="I14" s="40">
        <v>1061</v>
      </c>
      <c r="J14" s="38">
        <v>168424</v>
      </c>
      <c r="K14" s="35">
        <v>1652358400253</v>
      </c>
    </row>
    <row r="15" spans="3:11" ht="18">
      <c r="C15" s="36">
        <f t="shared" si="0"/>
        <v>10</v>
      </c>
      <c r="D15" s="37" t="s">
        <v>21</v>
      </c>
      <c r="E15" s="38">
        <v>17688188</v>
      </c>
      <c r="F15" s="38">
        <v>2287</v>
      </c>
      <c r="G15" s="38">
        <v>23717372</v>
      </c>
      <c r="H15" s="39">
        <v>52882671153163</v>
      </c>
      <c r="I15" s="40">
        <v>5818</v>
      </c>
      <c r="J15" s="38">
        <v>931801</v>
      </c>
      <c r="K15" s="35">
        <v>17943523639711</v>
      </c>
    </row>
    <row r="16" spans="3:11" ht="18">
      <c r="C16" s="36">
        <f t="shared" si="0"/>
        <v>11</v>
      </c>
      <c r="D16" s="37" t="s">
        <v>22</v>
      </c>
      <c r="E16" s="38">
        <v>2402384</v>
      </c>
      <c r="F16" s="38">
        <v>320</v>
      </c>
      <c r="G16" s="38">
        <v>2906976</v>
      </c>
      <c r="H16" s="39">
        <v>3476134398850</v>
      </c>
      <c r="I16" s="40">
        <v>888</v>
      </c>
      <c r="J16" s="38">
        <v>132651</v>
      </c>
      <c r="K16" s="35">
        <v>1617382850241</v>
      </c>
    </row>
    <row r="17" spans="3:11" ht="18">
      <c r="C17" s="36">
        <f t="shared" si="0"/>
        <v>12</v>
      </c>
      <c r="D17" s="37" t="s">
        <v>23</v>
      </c>
      <c r="E17" s="38">
        <v>13867620</v>
      </c>
      <c r="F17" s="38">
        <v>1450</v>
      </c>
      <c r="G17" s="38">
        <v>17731579</v>
      </c>
      <c r="H17" s="39">
        <v>38465207257421</v>
      </c>
      <c r="I17" s="40">
        <v>3209</v>
      </c>
      <c r="J17" s="38">
        <v>732274</v>
      </c>
      <c r="K17" s="35">
        <v>18747329908909</v>
      </c>
    </row>
    <row r="18" spans="3:11" ht="18">
      <c r="C18" s="36">
        <f t="shared" si="0"/>
        <v>13</v>
      </c>
      <c r="D18" s="37" t="s">
        <v>24</v>
      </c>
      <c r="E18" s="38">
        <v>2999790</v>
      </c>
      <c r="F18" s="38">
        <v>462</v>
      </c>
      <c r="G18" s="38">
        <v>3451315</v>
      </c>
      <c r="H18" s="39">
        <v>5406846810191</v>
      </c>
      <c r="I18" s="40">
        <v>1384</v>
      </c>
      <c r="J18" s="38">
        <v>198811</v>
      </c>
      <c r="K18" s="35">
        <v>2954036848506</v>
      </c>
    </row>
    <row r="19" spans="3:11" ht="18">
      <c r="C19" s="36">
        <f t="shared" si="0"/>
        <v>14</v>
      </c>
      <c r="D19" s="37" t="s">
        <v>25</v>
      </c>
      <c r="E19" s="38">
        <v>1738507</v>
      </c>
      <c r="F19" s="38">
        <v>195</v>
      </c>
      <c r="G19" s="38">
        <v>2820322</v>
      </c>
      <c r="H19" s="39">
        <v>10628057663869</v>
      </c>
      <c r="I19" s="40">
        <v>207</v>
      </c>
      <c r="J19" s="38">
        <v>30392</v>
      </c>
      <c r="K19" s="35">
        <v>1687009361082</v>
      </c>
    </row>
    <row r="20" spans="3:11" ht="18">
      <c r="C20" s="36">
        <f t="shared" si="0"/>
        <v>15</v>
      </c>
      <c r="D20" s="37" t="s">
        <v>26</v>
      </c>
      <c r="E20" s="38">
        <v>3103721</v>
      </c>
      <c r="F20" s="38">
        <v>464</v>
      </c>
      <c r="G20" s="38">
        <v>3411150</v>
      </c>
      <c r="H20" s="39">
        <v>4468528468535</v>
      </c>
      <c r="I20" s="40">
        <v>1009</v>
      </c>
      <c r="J20" s="38">
        <v>197311</v>
      </c>
      <c r="K20" s="35">
        <v>2271629409509</v>
      </c>
    </row>
    <row r="21" spans="3:11" ht="18">
      <c r="C21" s="36">
        <f t="shared" si="0"/>
        <v>16</v>
      </c>
      <c r="D21" s="37" t="s">
        <v>27</v>
      </c>
      <c r="E21" s="38">
        <v>5175437</v>
      </c>
      <c r="F21" s="38">
        <v>677</v>
      </c>
      <c r="G21" s="38">
        <v>6395421</v>
      </c>
      <c r="H21" s="39">
        <v>20398087490924</v>
      </c>
      <c r="I21" s="40">
        <v>1243</v>
      </c>
      <c r="J21" s="38">
        <v>346974</v>
      </c>
      <c r="K21" s="35">
        <v>7221196381679</v>
      </c>
    </row>
    <row r="22" spans="3:11" ht="18">
      <c r="C22" s="36">
        <f t="shared" si="0"/>
        <v>17</v>
      </c>
      <c r="D22" s="37" t="s">
        <v>28</v>
      </c>
      <c r="E22" s="38">
        <v>14668240</v>
      </c>
      <c r="F22" s="38">
        <v>1902</v>
      </c>
      <c r="G22" s="38">
        <v>19382727</v>
      </c>
      <c r="H22" s="39">
        <v>51424178305682</v>
      </c>
      <c r="I22" s="40">
        <v>4245</v>
      </c>
      <c r="J22" s="38">
        <v>923637</v>
      </c>
      <c r="K22" s="35">
        <v>20619631121580</v>
      </c>
    </row>
    <row r="23" spans="3:11" ht="18">
      <c r="C23" s="36">
        <f t="shared" si="0"/>
        <v>18</v>
      </c>
      <c r="D23" s="37" t="s">
        <v>29</v>
      </c>
      <c r="E23" s="38">
        <v>4468566</v>
      </c>
      <c r="F23" s="38">
        <v>558</v>
      </c>
      <c r="G23" s="38">
        <v>5503625</v>
      </c>
      <c r="H23" s="39">
        <v>8629300256258</v>
      </c>
      <c r="I23" s="40">
        <v>1286</v>
      </c>
      <c r="J23" s="38">
        <v>225706</v>
      </c>
      <c r="K23" s="35">
        <v>3917001677870</v>
      </c>
    </row>
    <row r="24" spans="3:11" ht="18">
      <c r="C24" s="36">
        <f t="shared" si="0"/>
        <v>19</v>
      </c>
      <c r="D24" s="37" t="s">
        <v>30</v>
      </c>
      <c r="E24" s="38">
        <v>4654115</v>
      </c>
      <c r="F24" s="38">
        <v>519</v>
      </c>
      <c r="G24" s="38">
        <v>4907939</v>
      </c>
      <c r="H24" s="39">
        <v>10444593531771</v>
      </c>
      <c r="I24" s="40">
        <v>915</v>
      </c>
      <c r="J24" s="38">
        <v>215387</v>
      </c>
      <c r="K24" s="35">
        <v>6350476608199</v>
      </c>
    </row>
    <row r="25" spans="3:11" ht="18">
      <c r="C25" s="36">
        <f t="shared" si="0"/>
        <v>20</v>
      </c>
      <c r="D25" s="37" t="s">
        <v>31</v>
      </c>
      <c r="E25" s="38">
        <v>4189350</v>
      </c>
      <c r="F25" s="38">
        <v>557</v>
      </c>
      <c r="G25" s="38">
        <v>5157683</v>
      </c>
      <c r="H25" s="39">
        <v>17498899747469</v>
      </c>
      <c r="I25" s="40">
        <v>1025</v>
      </c>
      <c r="J25" s="38">
        <v>246026</v>
      </c>
      <c r="K25" s="35">
        <v>6089024087675</v>
      </c>
    </row>
    <row r="26" spans="3:11" ht="18">
      <c r="C26" s="36">
        <f t="shared" si="0"/>
        <v>21</v>
      </c>
      <c r="D26" s="37" t="s">
        <v>32</v>
      </c>
      <c r="E26" s="38">
        <v>8436813</v>
      </c>
      <c r="F26" s="38">
        <v>1210</v>
      </c>
      <c r="G26" s="38">
        <v>11015046</v>
      </c>
      <c r="H26" s="39">
        <v>18537235863418</v>
      </c>
      <c r="I26" s="40">
        <v>2697</v>
      </c>
      <c r="J26" s="38">
        <v>499861</v>
      </c>
      <c r="K26" s="35">
        <v>7888556223442</v>
      </c>
    </row>
    <row r="27" spans="3:11" ht="18">
      <c r="C27" s="36">
        <f t="shared" si="0"/>
        <v>22</v>
      </c>
      <c r="D27" s="37" t="s">
        <v>33</v>
      </c>
      <c r="E27" s="38">
        <v>5554652</v>
      </c>
      <c r="F27" s="38">
        <v>753</v>
      </c>
      <c r="G27" s="38">
        <v>6718529</v>
      </c>
      <c r="H27" s="39">
        <v>16764876457026</v>
      </c>
      <c r="I27" s="40">
        <v>1565</v>
      </c>
      <c r="J27" s="38">
        <v>266194</v>
      </c>
      <c r="K27" s="35">
        <v>6214413652018</v>
      </c>
    </row>
    <row r="28" spans="3:11" ht="18">
      <c r="C28" s="36">
        <f t="shared" si="0"/>
        <v>23</v>
      </c>
      <c r="D28" s="37" t="s">
        <v>34</v>
      </c>
      <c r="E28" s="38">
        <v>2033641</v>
      </c>
      <c r="F28" s="38">
        <v>280</v>
      </c>
      <c r="G28" s="38">
        <v>3009026</v>
      </c>
      <c r="H28" s="39">
        <v>4279941849874</v>
      </c>
      <c r="I28" s="40">
        <v>458</v>
      </c>
      <c r="J28" s="38">
        <v>97973</v>
      </c>
      <c r="K28" s="35">
        <v>1894697395956</v>
      </c>
    </row>
    <row r="29" spans="3:11" ht="18">
      <c r="C29" s="36">
        <f t="shared" si="0"/>
        <v>24</v>
      </c>
      <c r="D29" s="37" t="s">
        <v>35</v>
      </c>
      <c r="E29" s="38">
        <v>5147179</v>
      </c>
      <c r="F29" s="38">
        <v>535</v>
      </c>
      <c r="G29" s="38">
        <v>5490990</v>
      </c>
      <c r="H29" s="39">
        <v>8740355313764</v>
      </c>
      <c r="I29" s="40">
        <v>2133</v>
      </c>
      <c r="J29" s="38">
        <v>306613</v>
      </c>
      <c r="K29" s="35">
        <v>4142881345602</v>
      </c>
    </row>
    <row r="30" spans="3:11" ht="18">
      <c r="C30" s="36">
        <f t="shared" si="0"/>
        <v>25</v>
      </c>
      <c r="D30" s="37" t="s">
        <v>36</v>
      </c>
      <c r="E30" s="38">
        <v>8291616</v>
      </c>
      <c r="F30" s="38">
        <v>916</v>
      </c>
      <c r="G30" s="38">
        <v>10094006</v>
      </c>
      <c r="H30" s="39">
        <v>15907762301144</v>
      </c>
      <c r="I30" s="40">
        <v>2637</v>
      </c>
      <c r="J30" s="38">
        <v>528741</v>
      </c>
      <c r="K30" s="35">
        <v>6929575956585</v>
      </c>
    </row>
    <row r="31" spans="3:11" ht="18">
      <c r="C31" s="36">
        <f t="shared" si="0"/>
        <v>26</v>
      </c>
      <c r="D31" s="37" t="s">
        <v>37</v>
      </c>
      <c r="E31" s="38">
        <v>4263141</v>
      </c>
      <c r="F31" s="38">
        <v>628</v>
      </c>
      <c r="G31" s="38">
        <v>5533079</v>
      </c>
      <c r="H31" s="39">
        <v>8046367107691</v>
      </c>
      <c r="I31" s="40">
        <v>1532</v>
      </c>
      <c r="J31" s="38">
        <v>297099</v>
      </c>
      <c r="K31" s="35">
        <v>3728162657751</v>
      </c>
    </row>
    <row r="32" spans="3:11" ht="18">
      <c r="C32" s="36">
        <f t="shared" si="0"/>
        <v>27</v>
      </c>
      <c r="D32" s="37" t="s">
        <v>38</v>
      </c>
      <c r="E32" s="38">
        <v>9609210</v>
      </c>
      <c r="F32" s="38">
        <v>1287</v>
      </c>
      <c r="G32" s="38">
        <v>13213130</v>
      </c>
      <c r="H32" s="39">
        <v>23625366640046</v>
      </c>
      <c r="I32" s="40">
        <v>3416</v>
      </c>
      <c r="J32" s="38">
        <v>801192</v>
      </c>
      <c r="K32" s="35">
        <v>12100767757722</v>
      </c>
    </row>
    <row r="33" spans="3:11" ht="18">
      <c r="C33" s="36">
        <f t="shared" si="0"/>
        <v>28</v>
      </c>
      <c r="D33" s="37" t="s">
        <v>39</v>
      </c>
      <c r="E33" s="38">
        <v>5035927</v>
      </c>
      <c r="F33" s="38">
        <v>648</v>
      </c>
      <c r="G33" s="38">
        <v>5741012</v>
      </c>
      <c r="H33" s="39">
        <v>9767164600551</v>
      </c>
      <c r="I33" s="40">
        <v>1589</v>
      </c>
      <c r="J33" s="38">
        <v>284900</v>
      </c>
      <c r="K33" s="35">
        <v>4759272440362</v>
      </c>
    </row>
    <row r="34" spans="3:11" ht="18">
      <c r="C34" s="36">
        <f t="shared" si="0"/>
        <v>29</v>
      </c>
      <c r="D34" s="37" t="s">
        <v>40</v>
      </c>
      <c r="E34" s="38">
        <v>979876</v>
      </c>
      <c r="F34" s="38">
        <v>211</v>
      </c>
      <c r="G34" s="38">
        <v>858566</v>
      </c>
      <c r="H34" s="39">
        <v>4781219100631</v>
      </c>
      <c r="I34" s="40">
        <v>312</v>
      </c>
      <c r="J34" s="38">
        <v>42282</v>
      </c>
      <c r="K34" s="35">
        <v>1171558289634</v>
      </c>
    </row>
    <row r="35" spans="3:11" ht="18">
      <c r="C35" s="36">
        <f t="shared" si="0"/>
        <v>30</v>
      </c>
      <c r="D35" s="37" t="s">
        <v>41</v>
      </c>
      <c r="E35" s="38">
        <v>5204521</v>
      </c>
      <c r="F35" s="38">
        <v>766</v>
      </c>
      <c r="G35" s="38">
        <v>7852960</v>
      </c>
      <c r="H35" s="39">
        <v>32857311357875</v>
      </c>
      <c r="I35" s="40">
        <v>1741</v>
      </c>
      <c r="J35" s="38">
        <v>346538</v>
      </c>
      <c r="K35" s="35">
        <v>10668466059072</v>
      </c>
    </row>
    <row r="36" spans="3:11" ht="18">
      <c r="C36" s="36">
        <f t="shared" si="0"/>
        <v>31</v>
      </c>
      <c r="D36" s="37" t="s">
        <v>42</v>
      </c>
      <c r="E36" s="38">
        <v>4289786</v>
      </c>
      <c r="F36" s="38">
        <v>602</v>
      </c>
      <c r="G36" s="38">
        <v>5702265</v>
      </c>
      <c r="H36" s="39">
        <v>8863567024976</v>
      </c>
      <c r="I36" s="40">
        <v>1877</v>
      </c>
      <c r="J36" s="38">
        <v>325927</v>
      </c>
      <c r="K36" s="35">
        <v>4972870123100</v>
      </c>
    </row>
    <row r="37" spans="3:11" ht="18.75" thickBot="1">
      <c r="C37" s="36">
        <f t="shared" si="0"/>
        <v>32</v>
      </c>
      <c r="D37" s="37" t="s">
        <v>43</v>
      </c>
      <c r="E37" s="38">
        <v>4456859</v>
      </c>
      <c r="F37" s="38">
        <v>772</v>
      </c>
      <c r="G37" s="38">
        <v>5482368</v>
      </c>
      <c r="H37" s="39">
        <v>11430617042210</v>
      </c>
      <c r="I37" s="40">
        <v>1567</v>
      </c>
      <c r="J37" s="38">
        <v>248445</v>
      </c>
      <c r="K37" s="35">
        <v>5131872661164</v>
      </c>
    </row>
    <row r="38" spans="3:11" ht="18.75" thickBot="1">
      <c r="C38" s="81" t="s">
        <v>4</v>
      </c>
      <c r="D38" s="82"/>
      <c r="E38" s="41">
        <f aca="true" t="shared" si="1" ref="E38:K38">SUM(E6:E37)</f>
        <v>280555487</v>
      </c>
      <c r="F38" s="42">
        <f t="shared" si="1"/>
        <v>33872</v>
      </c>
      <c r="G38" s="42">
        <f t="shared" si="1"/>
        <v>391722388</v>
      </c>
      <c r="H38" s="42">
        <f t="shared" si="1"/>
        <v>918077486032062</v>
      </c>
      <c r="I38" s="43">
        <f t="shared" si="1"/>
        <v>74841</v>
      </c>
      <c r="J38" s="42">
        <f t="shared" si="1"/>
        <v>21166737</v>
      </c>
      <c r="K38" s="44">
        <f t="shared" si="1"/>
        <v>372867539921682</v>
      </c>
    </row>
    <row r="39" spans="5:8" ht="16.5" thickTop="1">
      <c r="E39" s="71"/>
      <c r="F39" s="72"/>
      <c r="G39" s="72"/>
      <c r="H39" s="72"/>
    </row>
    <row r="41" ht="15">
      <c r="E41" s="45"/>
    </row>
  </sheetData>
  <sheetProtection/>
  <mergeCells count="9">
    <mergeCell ref="C1:K1"/>
    <mergeCell ref="C2:K2"/>
    <mergeCell ref="C3:K3"/>
    <mergeCell ref="I4:K4"/>
    <mergeCell ref="E39:H39"/>
    <mergeCell ref="C38:D38"/>
    <mergeCell ref="C4:C5"/>
    <mergeCell ref="D4:D5"/>
    <mergeCell ref="F4:H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C1:N41"/>
  <sheetViews>
    <sheetView rightToLeft="1" tabSelected="1" zoomScalePageLayoutView="0" workbookViewId="0" topLeftCell="A1">
      <selection activeCell="E19" sqref="E19"/>
    </sheetView>
  </sheetViews>
  <sheetFormatPr defaultColWidth="9.140625" defaultRowHeight="12.75"/>
  <cols>
    <col min="1" max="1" width="9.140625" style="23" customWidth="1"/>
    <col min="2" max="2" width="8.421875" style="23" customWidth="1"/>
    <col min="3" max="3" width="4.421875" style="23" bestFit="1" customWidth="1"/>
    <col min="4" max="5" width="12.140625" style="23" bestFit="1" customWidth="1"/>
    <col min="6" max="6" width="7.140625" style="23" bestFit="1" customWidth="1"/>
    <col min="7" max="7" width="12.140625" style="23" bestFit="1" customWidth="1"/>
    <col min="8" max="8" width="20.140625" style="23" bestFit="1" customWidth="1"/>
    <col min="9" max="9" width="7.140625" style="23" bestFit="1" customWidth="1"/>
    <col min="10" max="10" width="11.00390625" style="23" bestFit="1" customWidth="1"/>
    <col min="11" max="11" width="20.140625" style="23" bestFit="1" customWidth="1"/>
    <col min="12" max="16384" width="9.140625" style="23" customWidth="1"/>
  </cols>
  <sheetData>
    <row r="1" spans="3:11" ht="70.5" customHeight="1">
      <c r="C1" s="73" t="s">
        <v>6</v>
      </c>
      <c r="D1" s="73"/>
      <c r="E1" s="73"/>
      <c r="F1" s="73"/>
      <c r="G1" s="73"/>
      <c r="H1" s="73"/>
      <c r="I1" s="73"/>
      <c r="J1" s="73"/>
      <c r="K1" s="73"/>
    </row>
    <row r="2" spans="3:11" ht="18.75" customHeight="1">
      <c r="C2" s="73" t="s">
        <v>7</v>
      </c>
      <c r="D2" s="73"/>
      <c r="E2" s="73"/>
      <c r="F2" s="73"/>
      <c r="G2" s="73"/>
      <c r="H2" s="73"/>
      <c r="I2" s="73"/>
      <c r="J2" s="73"/>
      <c r="K2" s="73"/>
    </row>
    <row r="3" spans="3:14" ht="29.25" customHeight="1" thickBot="1">
      <c r="C3" s="74" t="s">
        <v>44</v>
      </c>
      <c r="D3" s="75"/>
      <c r="E3" s="75"/>
      <c r="F3" s="75"/>
      <c r="G3" s="75"/>
      <c r="H3" s="75"/>
      <c r="I3" s="75"/>
      <c r="J3" s="75"/>
      <c r="K3" s="75"/>
      <c r="L3" s="24"/>
      <c r="M3" s="24"/>
      <c r="N3" s="24"/>
    </row>
    <row r="4" spans="3:11" ht="18" customHeight="1" thickTop="1">
      <c r="C4" s="76" t="s">
        <v>0</v>
      </c>
      <c r="D4" s="78" t="s">
        <v>8</v>
      </c>
      <c r="E4" s="25" t="s">
        <v>5</v>
      </c>
      <c r="F4" s="80" t="s">
        <v>1</v>
      </c>
      <c r="G4" s="80"/>
      <c r="H4" s="80"/>
      <c r="I4" s="120" t="s">
        <v>2</v>
      </c>
      <c r="J4" s="121"/>
      <c r="K4" s="122"/>
    </row>
    <row r="5" spans="3:11" ht="18" customHeight="1" thickBot="1">
      <c r="C5" s="77"/>
      <c r="D5" s="79"/>
      <c r="E5" s="26" t="s">
        <v>9</v>
      </c>
      <c r="F5" s="26" t="s">
        <v>10</v>
      </c>
      <c r="G5" s="26" t="s">
        <v>11</v>
      </c>
      <c r="H5" s="26" t="s">
        <v>12</v>
      </c>
      <c r="I5" s="26" t="s">
        <v>10</v>
      </c>
      <c r="J5" s="26" t="s">
        <v>11</v>
      </c>
      <c r="K5" s="27" t="s">
        <v>12</v>
      </c>
    </row>
    <row r="6" spans="3:11" ht="18">
      <c r="C6" s="28">
        <v>1</v>
      </c>
      <c r="D6" s="29" t="s">
        <v>13</v>
      </c>
      <c r="E6" s="30">
        <v>9976431</v>
      </c>
      <c r="F6" s="31">
        <v>1394</v>
      </c>
      <c r="G6" s="32">
        <v>11890299</v>
      </c>
      <c r="H6" s="33">
        <v>20920930369278</v>
      </c>
      <c r="I6" s="34">
        <v>2245</v>
      </c>
      <c r="J6" s="34">
        <v>383978</v>
      </c>
      <c r="K6" s="35">
        <v>8002592695612</v>
      </c>
    </row>
    <row r="7" spans="3:11" ht="18">
      <c r="C7" s="36">
        <f aca="true" t="shared" si="0" ref="C7:C37">C6+1</f>
        <v>2</v>
      </c>
      <c r="D7" s="37" t="s">
        <v>14</v>
      </c>
      <c r="E7" s="38">
        <v>6802721</v>
      </c>
      <c r="F7" s="38">
        <v>917</v>
      </c>
      <c r="G7" s="38">
        <v>8157992</v>
      </c>
      <c r="H7" s="39">
        <v>22902117744932</v>
      </c>
      <c r="I7" s="40">
        <v>1635</v>
      </c>
      <c r="J7" s="38">
        <v>333745</v>
      </c>
      <c r="K7" s="35">
        <v>8446093246586</v>
      </c>
    </row>
    <row r="8" spans="3:11" ht="18">
      <c r="C8" s="36">
        <f t="shared" si="0"/>
        <v>3</v>
      </c>
      <c r="D8" s="37" t="s">
        <v>15</v>
      </c>
      <c r="E8" s="38">
        <v>3591268</v>
      </c>
      <c r="F8" s="38">
        <v>537</v>
      </c>
      <c r="G8" s="38">
        <v>3909024</v>
      </c>
      <c r="H8" s="39">
        <v>5772421778553</v>
      </c>
      <c r="I8" s="40">
        <v>826</v>
      </c>
      <c r="J8" s="38">
        <v>161997</v>
      </c>
      <c r="K8" s="35">
        <v>2125860710428</v>
      </c>
    </row>
    <row r="9" spans="3:11" ht="18">
      <c r="C9" s="36">
        <f t="shared" si="0"/>
        <v>4</v>
      </c>
      <c r="D9" s="37" t="s">
        <v>16</v>
      </c>
      <c r="E9" s="38">
        <v>18245163</v>
      </c>
      <c r="F9" s="38">
        <v>2157</v>
      </c>
      <c r="G9" s="38">
        <v>21275912</v>
      </c>
      <c r="H9" s="39">
        <v>43588321932114</v>
      </c>
      <c r="I9" s="40">
        <v>4166</v>
      </c>
      <c r="J9" s="38">
        <v>714832</v>
      </c>
      <c r="K9" s="35">
        <v>17485165017379</v>
      </c>
    </row>
    <row r="10" spans="3:11" ht="18">
      <c r="C10" s="36">
        <f t="shared" si="0"/>
        <v>5</v>
      </c>
      <c r="D10" s="37" t="s">
        <v>17</v>
      </c>
      <c r="E10" s="38">
        <v>2155592</v>
      </c>
      <c r="F10" s="38">
        <v>313</v>
      </c>
      <c r="G10" s="38">
        <v>2467190</v>
      </c>
      <c r="H10" s="39">
        <v>3661335125416</v>
      </c>
      <c r="I10" s="40">
        <v>502</v>
      </c>
      <c r="J10" s="38">
        <v>84751</v>
      </c>
      <c r="K10" s="35">
        <v>1461673718228</v>
      </c>
    </row>
    <row r="11" spans="3:11" ht="18">
      <c r="C11" s="36">
        <f t="shared" si="0"/>
        <v>6</v>
      </c>
      <c r="D11" s="37" t="s">
        <v>18</v>
      </c>
      <c r="E11" s="38">
        <v>3948288</v>
      </c>
      <c r="F11" s="38">
        <v>550</v>
      </c>
      <c r="G11" s="38">
        <v>5252571</v>
      </c>
      <c r="H11" s="39">
        <v>13946076499883</v>
      </c>
      <c r="I11" s="40">
        <v>963</v>
      </c>
      <c r="J11" s="38">
        <v>197895</v>
      </c>
      <c r="K11" s="35">
        <v>5497198085986</v>
      </c>
    </row>
    <row r="12" spans="3:11" ht="18">
      <c r="C12" s="36">
        <f t="shared" si="0"/>
        <v>7</v>
      </c>
      <c r="D12" s="37" t="s">
        <v>3</v>
      </c>
      <c r="E12" s="38">
        <v>91308220</v>
      </c>
      <c r="F12" s="38">
        <v>8915</v>
      </c>
      <c r="G12" s="38">
        <v>133715542</v>
      </c>
      <c r="H12" s="39">
        <v>274742404849987</v>
      </c>
      <c r="I12" s="40">
        <v>13634</v>
      </c>
      <c r="J12" s="38">
        <v>7288413</v>
      </c>
      <c r="K12" s="35">
        <v>104455815926964</v>
      </c>
    </row>
    <row r="13" spans="3:11" ht="18">
      <c r="C13" s="36">
        <f t="shared" si="0"/>
        <v>8</v>
      </c>
      <c r="D13" s="37" t="s">
        <v>19</v>
      </c>
      <c r="E13" s="38">
        <v>2631186</v>
      </c>
      <c r="F13" s="38">
        <v>458</v>
      </c>
      <c r="G13" s="38">
        <v>3231977</v>
      </c>
      <c r="H13" s="39">
        <v>4157789009071</v>
      </c>
      <c r="I13" s="40">
        <v>731</v>
      </c>
      <c r="J13" s="38">
        <v>116678</v>
      </c>
      <c r="K13" s="35">
        <v>1790827151186</v>
      </c>
    </row>
    <row r="14" spans="3:11" ht="18">
      <c r="C14" s="36">
        <f t="shared" si="0"/>
        <v>9</v>
      </c>
      <c r="D14" s="37" t="s">
        <v>20</v>
      </c>
      <c r="E14" s="38">
        <v>2486834</v>
      </c>
      <c r="F14" s="38">
        <v>422</v>
      </c>
      <c r="G14" s="38">
        <v>2503380</v>
      </c>
      <c r="H14" s="39">
        <v>2771308808810</v>
      </c>
      <c r="I14" s="40">
        <v>650</v>
      </c>
      <c r="J14" s="38">
        <v>129619</v>
      </c>
      <c r="K14" s="35">
        <v>1191273560819</v>
      </c>
    </row>
    <row r="15" spans="3:11" ht="18">
      <c r="C15" s="36">
        <f t="shared" si="0"/>
        <v>10</v>
      </c>
      <c r="D15" s="37" t="s">
        <v>21</v>
      </c>
      <c r="E15" s="38">
        <v>17652375</v>
      </c>
      <c r="F15" s="38">
        <v>2329</v>
      </c>
      <c r="G15" s="38">
        <v>22803268</v>
      </c>
      <c r="H15" s="39">
        <v>43962466597948</v>
      </c>
      <c r="I15" s="40">
        <v>3751</v>
      </c>
      <c r="J15" s="38">
        <v>652841</v>
      </c>
      <c r="K15" s="35">
        <v>13426834133396</v>
      </c>
    </row>
    <row r="16" spans="3:11" ht="18">
      <c r="C16" s="36">
        <f t="shared" si="0"/>
        <v>11</v>
      </c>
      <c r="D16" s="37" t="s">
        <v>22</v>
      </c>
      <c r="E16" s="38">
        <v>2383133</v>
      </c>
      <c r="F16" s="38">
        <v>323</v>
      </c>
      <c r="G16" s="38">
        <v>2700902</v>
      </c>
      <c r="H16" s="39">
        <v>3030123032780</v>
      </c>
      <c r="I16" s="40">
        <v>449</v>
      </c>
      <c r="J16" s="38">
        <v>86968</v>
      </c>
      <c r="K16" s="35">
        <v>1156684632262</v>
      </c>
    </row>
    <row r="17" spans="3:11" ht="18">
      <c r="C17" s="36">
        <f t="shared" si="0"/>
        <v>12</v>
      </c>
      <c r="D17" s="37" t="s">
        <v>23</v>
      </c>
      <c r="E17" s="38">
        <v>13729675</v>
      </c>
      <c r="F17" s="38">
        <v>1353</v>
      </c>
      <c r="G17" s="38">
        <v>17458865</v>
      </c>
      <c r="H17" s="39">
        <v>32239085014106</v>
      </c>
      <c r="I17" s="40">
        <v>2791</v>
      </c>
      <c r="J17" s="38">
        <v>527419</v>
      </c>
      <c r="K17" s="35">
        <v>13033451254499</v>
      </c>
    </row>
    <row r="18" spans="3:11" ht="18">
      <c r="C18" s="36">
        <f t="shared" si="0"/>
        <v>13</v>
      </c>
      <c r="D18" s="37" t="s">
        <v>24</v>
      </c>
      <c r="E18" s="38">
        <v>2991677</v>
      </c>
      <c r="F18" s="38">
        <v>977</v>
      </c>
      <c r="G18" s="38">
        <v>3235324</v>
      </c>
      <c r="H18" s="39">
        <v>4375269202680</v>
      </c>
      <c r="I18" s="40">
        <v>790</v>
      </c>
      <c r="J18" s="38">
        <v>139977</v>
      </c>
      <c r="K18" s="35">
        <v>2136162285688</v>
      </c>
    </row>
    <row r="19" spans="3:11" ht="18">
      <c r="C19" s="36">
        <f t="shared" si="0"/>
        <v>14</v>
      </c>
      <c r="D19" s="37" t="s">
        <v>25</v>
      </c>
      <c r="E19" s="38">
        <v>1777859</v>
      </c>
      <c r="F19" s="38">
        <v>204</v>
      </c>
      <c r="G19" s="38">
        <v>2228068</v>
      </c>
      <c r="H19" s="39">
        <v>6612065144936</v>
      </c>
      <c r="I19" s="40">
        <v>204</v>
      </c>
      <c r="J19" s="38">
        <v>21047</v>
      </c>
      <c r="K19" s="35">
        <v>924194677798</v>
      </c>
    </row>
    <row r="20" spans="3:11" ht="18">
      <c r="C20" s="36">
        <f t="shared" si="0"/>
        <v>15</v>
      </c>
      <c r="D20" s="37" t="s">
        <v>26</v>
      </c>
      <c r="E20" s="38">
        <v>3090695</v>
      </c>
      <c r="F20" s="38">
        <v>543</v>
      </c>
      <c r="G20" s="38">
        <v>3028661</v>
      </c>
      <c r="H20" s="39">
        <v>3655033076258</v>
      </c>
      <c r="I20" s="40">
        <v>899</v>
      </c>
      <c r="J20" s="38">
        <v>163938</v>
      </c>
      <c r="K20" s="35">
        <v>1612732146202</v>
      </c>
    </row>
    <row r="21" spans="3:11" ht="18">
      <c r="C21" s="36">
        <f t="shared" si="0"/>
        <v>16</v>
      </c>
      <c r="D21" s="37" t="s">
        <v>27</v>
      </c>
      <c r="E21" s="38">
        <v>5153434</v>
      </c>
      <c r="F21" s="38">
        <v>673</v>
      </c>
      <c r="G21" s="38">
        <v>6268497</v>
      </c>
      <c r="H21" s="39">
        <v>18741107613260</v>
      </c>
      <c r="I21" s="40">
        <v>924</v>
      </c>
      <c r="J21" s="38">
        <v>276693</v>
      </c>
      <c r="K21" s="35">
        <v>6121748541509</v>
      </c>
    </row>
    <row r="22" spans="3:11" ht="18">
      <c r="C22" s="36">
        <f t="shared" si="0"/>
        <v>17</v>
      </c>
      <c r="D22" s="37" t="s">
        <v>28</v>
      </c>
      <c r="E22" s="38">
        <v>14590065</v>
      </c>
      <c r="F22" s="38">
        <v>1828</v>
      </c>
      <c r="G22" s="38">
        <v>18203229</v>
      </c>
      <c r="H22" s="39">
        <v>41970900198950</v>
      </c>
      <c r="I22" s="40">
        <v>3304</v>
      </c>
      <c r="J22" s="38">
        <v>598272</v>
      </c>
      <c r="K22" s="35">
        <v>14755293847605</v>
      </c>
    </row>
    <row r="23" spans="3:11" ht="18">
      <c r="C23" s="36">
        <f t="shared" si="0"/>
        <v>18</v>
      </c>
      <c r="D23" s="37" t="s">
        <v>29</v>
      </c>
      <c r="E23" s="38">
        <v>4434226</v>
      </c>
      <c r="F23" s="38">
        <v>551</v>
      </c>
      <c r="G23" s="38">
        <v>4863961</v>
      </c>
      <c r="H23" s="39">
        <v>6921921516282</v>
      </c>
      <c r="I23" s="40">
        <v>898</v>
      </c>
      <c r="J23" s="38">
        <v>155460</v>
      </c>
      <c r="K23" s="35">
        <v>3068286116593</v>
      </c>
    </row>
    <row r="24" spans="3:11" ht="18">
      <c r="C24" s="36">
        <f t="shared" si="0"/>
        <v>19</v>
      </c>
      <c r="D24" s="37" t="s">
        <v>30</v>
      </c>
      <c r="E24" s="38">
        <v>4601060</v>
      </c>
      <c r="F24" s="38">
        <v>528</v>
      </c>
      <c r="G24" s="38">
        <v>4673605</v>
      </c>
      <c r="H24" s="39">
        <v>8271360000375</v>
      </c>
      <c r="I24" s="40">
        <v>750</v>
      </c>
      <c r="J24" s="38">
        <v>168478</v>
      </c>
      <c r="K24" s="35">
        <v>4102425886172</v>
      </c>
    </row>
    <row r="25" spans="3:11" ht="18">
      <c r="C25" s="36">
        <f t="shared" si="0"/>
        <v>20</v>
      </c>
      <c r="D25" s="37" t="s">
        <v>31</v>
      </c>
      <c r="E25" s="38">
        <v>4173144</v>
      </c>
      <c r="F25" s="38">
        <v>554</v>
      </c>
      <c r="G25" s="38">
        <v>5035772</v>
      </c>
      <c r="H25" s="39">
        <v>13810864198053</v>
      </c>
      <c r="I25" s="40">
        <v>811</v>
      </c>
      <c r="J25" s="38">
        <v>168857</v>
      </c>
      <c r="K25" s="35">
        <v>4790684764609</v>
      </c>
    </row>
    <row r="26" spans="3:11" ht="18">
      <c r="C26" s="36">
        <f t="shared" si="0"/>
        <v>21</v>
      </c>
      <c r="D26" s="37" t="s">
        <v>32</v>
      </c>
      <c r="E26" s="38">
        <v>8440015</v>
      </c>
      <c r="F26" s="38">
        <v>1181</v>
      </c>
      <c r="G26" s="38">
        <v>10249036</v>
      </c>
      <c r="H26" s="39">
        <v>15076092523985</v>
      </c>
      <c r="I26" s="40">
        <v>2064</v>
      </c>
      <c r="J26" s="38">
        <v>353098</v>
      </c>
      <c r="K26" s="35">
        <v>5396142406297</v>
      </c>
    </row>
    <row r="27" spans="3:11" ht="18">
      <c r="C27" s="36">
        <f t="shared" si="0"/>
        <v>22</v>
      </c>
      <c r="D27" s="37" t="s">
        <v>33</v>
      </c>
      <c r="E27" s="38">
        <v>5533244</v>
      </c>
      <c r="F27" s="38">
        <v>707</v>
      </c>
      <c r="G27" s="38">
        <v>6445594</v>
      </c>
      <c r="H27" s="39">
        <v>13071043815516</v>
      </c>
      <c r="I27" s="40">
        <v>1369</v>
      </c>
      <c r="J27" s="38">
        <v>212086</v>
      </c>
      <c r="K27" s="35">
        <v>4613516387136</v>
      </c>
    </row>
    <row r="28" spans="3:11" ht="18">
      <c r="C28" s="36">
        <f t="shared" si="0"/>
        <v>23</v>
      </c>
      <c r="D28" s="37" t="s">
        <v>34</v>
      </c>
      <c r="E28" s="38">
        <v>2007443</v>
      </c>
      <c r="F28" s="38">
        <v>337</v>
      </c>
      <c r="G28" s="38">
        <v>2963150</v>
      </c>
      <c r="H28" s="39">
        <v>4039904748061</v>
      </c>
      <c r="I28" s="40">
        <v>393</v>
      </c>
      <c r="J28" s="38">
        <v>83832</v>
      </c>
      <c r="K28" s="35">
        <v>1656105945615</v>
      </c>
    </row>
    <row r="29" spans="3:11" ht="18">
      <c r="C29" s="36">
        <f t="shared" si="0"/>
        <v>24</v>
      </c>
      <c r="D29" s="37" t="s">
        <v>35</v>
      </c>
      <c r="E29" s="38">
        <v>5116896</v>
      </c>
      <c r="F29" s="38">
        <v>573</v>
      </c>
      <c r="G29" s="38">
        <v>5345585</v>
      </c>
      <c r="H29" s="39">
        <v>7517795145966</v>
      </c>
      <c r="I29" s="40">
        <v>971</v>
      </c>
      <c r="J29" s="38">
        <v>182876</v>
      </c>
      <c r="K29" s="35">
        <v>3017888426539</v>
      </c>
    </row>
    <row r="30" spans="3:11" ht="18">
      <c r="C30" s="36">
        <f t="shared" si="0"/>
        <v>25</v>
      </c>
      <c r="D30" s="37" t="s">
        <v>36</v>
      </c>
      <c r="E30" s="38">
        <v>8271196</v>
      </c>
      <c r="F30" s="38">
        <v>918</v>
      </c>
      <c r="G30" s="38">
        <v>10225849</v>
      </c>
      <c r="H30" s="39">
        <v>14763594165911</v>
      </c>
      <c r="I30" s="40">
        <v>1620</v>
      </c>
      <c r="J30" s="38">
        <v>352821</v>
      </c>
      <c r="K30" s="35">
        <v>5423272378283</v>
      </c>
    </row>
    <row r="31" spans="3:11" ht="18">
      <c r="C31" s="36">
        <f t="shared" si="0"/>
        <v>26</v>
      </c>
      <c r="D31" s="37" t="s">
        <v>37</v>
      </c>
      <c r="E31" s="38">
        <v>4226321</v>
      </c>
      <c r="F31" s="38">
        <v>587</v>
      </c>
      <c r="G31" s="38">
        <v>5382443</v>
      </c>
      <c r="H31" s="39">
        <v>7167993250036</v>
      </c>
      <c r="I31" s="40">
        <v>979</v>
      </c>
      <c r="J31" s="38">
        <v>211217</v>
      </c>
      <c r="K31" s="35">
        <v>2750549162694</v>
      </c>
    </row>
    <row r="32" spans="3:11" ht="18">
      <c r="C32" s="36">
        <f t="shared" si="0"/>
        <v>27</v>
      </c>
      <c r="D32" s="37" t="s">
        <v>38</v>
      </c>
      <c r="E32" s="38">
        <v>9597454</v>
      </c>
      <c r="F32" s="38">
        <v>1244</v>
      </c>
      <c r="G32" s="38">
        <v>12422214</v>
      </c>
      <c r="H32" s="39">
        <v>20865271456946</v>
      </c>
      <c r="I32" s="40">
        <v>2674</v>
      </c>
      <c r="J32" s="38">
        <v>471296</v>
      </c>
      <c r="K32" s="35">
        <v>8676651967295</v>
      </c>
    </row>
    <row r="33" spans="3:11" ht="18">
      <c r="C33" s="36">
        <f t="shared" si="0"/>
        <v>28</v>
      </c>
      <c r="D33" s="37" t="s">
        <v>39</v>
      </c>
      <c r="E33" s="38">
        <v>5009355</v>
      </c>
      <c r="F33" s="38">
        <v>651</v>
      </c>
      <c r="G33" s="38">
        <v>5271721</v>
      </c>
      <c r="H33" s="39">
        <v>7624130382392</v>
      </c>
      <c r="I33" s="40">
        <v>1137</v>
      </c>
      <c r="J33" s="38">
        <v>214312</v>
      </c>
      <c r="K33" s="35">
        <v>3452446849164</v>
      </c>
    </row>
    <row r="34" spans="3:11" ht="18">
      <c r="C34" s="36">
        <f t="shared" si="0"/>
        <v>29</v>
      </c>
      <c r="D34" s="37" t="s">
        <v>40</v>
      </c>
      <c r="E34" s="38">
        <v>971426</v>
      </c>
      <c r="F34" s="38">
        <v>205</v>
      </c>
      <c r="G34" s="38">
        <v>1368346</v>
      </c>
      <c r="H34" s="39">
        <v>5113083980936</v>
      </c>
      <c r="I34" s="40">
        <v>186</v>
      </c>
      <c r="J34" s="38">
        <v>24420</v>
      </c>
      <c r="K34" s="35">
        <v>1054863348272</v>
      </c>
    </row>
    <row r="35" spans="3:11" ht="18">
      <c r="C35" s="36">
        <f t="shared" si="0"/>
        <v>30</v>
      </c>
      <c r="D35" s="37" t="s">
        <v>41</v>
      </c>
      <c r="E35" s="38">
        <v>5158302</v>
      </c>
      <c r="F35" s="38">
        <v>806</v>
      </c>
      <c r="G35" s="38">
        <v>7658917</v>
      </c>
      <c r="H35" s="39">
        <v>29021314272371</v>
      </c>
      <c r="I35" s="40">
        <v>1406</v>
      </c>
      <c r="J35" s="38">
        <v>255181</v>
      </c>
      <c r="K35" s="35">
        <v>7765887662589</v>
      </c>
    </row>
    <row r="36" spans="3:11" ht="18">
      <c r="C36" s="36">
        <f t="shared" si="0"/>
        <v>31</v>
      </c>
      <c r="D36" s="37" t="s">
        <v>42</v>
      </c>
      <c r="E36" s="38">
        <v>4271937</v>
      </c>
      <c r="F36" s="38">
        <v>618</v>
      </c>
      <c r="G36" s="38">
        <v>5504652</v>
      </c>
      <c r="H36" s="39">
        <v>7457399915779</v>
      </c>
      <c r="I36" s="40">
        <v>1113</v>
      </c>
      <c r="J36" s="38">
        <v>208688</v>
      </c>
      <c r="K36" s="35">
        <v>3559574584145</v>
      </c>
    </row>
    <row r="37" spans="3:11" ht="18.75" thickBot="1">
      <c r="C37" s="36">
        <f t="shared" si="0"/>
        <v>32</v>
      </c>
      <c r="D37" s="37" t="s">
        <v>43</v>
      </c>
      <c r="E37" s="38">
        <v>4431966</v>
      </c>
      <c r="F37" s="38">
        <v>745</v>
      </c>
      <c r="G37" s="38">
        <v>5147481</v>
      </c>
      <c r="H37" s="39">
        <v>9690384612411</v>
      </c>
      <c r="I37" s="40">
        <v>1285</v>
      </c>
      <c r="J37" s="38">
        <v>202854</v>
      </c>
      <c r="K37" s="35">
        <v>3917918611896</v>
      </c>
    </row>
    <row r="38" spans="3:11" ht="18.75" thickBot="1">
      <c r="C38" s="81" t="s">
        <v>4</v>
      </c>
      <c r="D38" s="82"/>
      <c r="E38" s="41">
        <f aca="true" t="shared" si="1" ref="E38:K38">SUM(E6:E37)</f>
        <v>278758601</v>
      </c>
      <c r="F38" s="42">
        <f t="shared" si="1"/>
        <v>34098</v>
      </c>
      <c r="G38" s="42">
        <f t="shared" si="1"/>
        <v>360889027</v>
      </c>
      <c r="H38" s="42">
        <f t="shared" si="1"/>
        <v>717460909983982</v>
      </c>
      <c r="I38" s="43">
        <f t="shared" si="1"/>
        <v>56120</v>
      </c>
      <c r="J38" s="42">
        <f t="shared" si="1"/>
        <v>15144539</v>
      </c>
      <c r="K38" s="44">
        <f t="shared" si="1"/>
        <v>266869816129446</v>
      </c>
    </row>
    <row r="39" spans="5:8" ht="16.5" thickTop="1">
      <c r="E39" s="71"/>
      <c r="F39" s="72"/>
      <c r="G39" s="72"/>
      <c r="H39" s="72"/>
    </row>
    <row r="41" ht="15">
      <c r="E41" s="45"/>
    </row>
  </sheetData>
  <sheetProtection/>
  <mergeCells count="9">
    <mergeCell ref="C1:K1"/>
    <mergeCell ref="C2:K2"/>
    <mergeCell ref="C3:K3"/>
    <mergeCell ref="I4:K4"/>
    <mergeCell ref="E39:H39"/>
    <mergeCell ref="C38:D38"/>
    <mergeCell ref="C4:C5"/>
    <mergeCell ref="D4:D5"/>
    <mergeCell ref="F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C1:N41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48" customWidth="1"/>
    <col min="2" max="2" width="8.421875" style="48" customWidth="1"/>
    <col min="3" max="3" width="4.7109375" style="48" customWidth="1"/>
    <col min="4" max="4" width="16.7109375" style="48" customWidth="1"/>
    <col min="5" max="5" width="11.140625" style="48" customWidth="1"/>
    <col min="6" max="6" width="8.7109375" style="48" customWidth="1"/>
    <col min="7" max="7" width="14.8515625" style="48" customWidth="1"/>
    <col min="8" max="8" width="20.140625" style="48" bestFit="1" customWidth="1"/>
    <col min="9" max="9" width="10.7109375" style="48" customWidth="1"/>
    <col min="10" max="10" width="12.140625" style="48" customWidth="1"/>
    <col min="11" max="11" width="18.28125" style="48" customWidth="1"/>
    <col min="12" max="16384" width="9.140625" style="48" customWidth="1"/>
  </cols>
  <sheetData>
    <row r="1" spans="3:11" ht="70.5" customHeight="1">
      <c r="C1" s="83" t="s">
        <v>6</v>
      </c>
      <c r="D1" s="83"/>
      <c r="E1" s="83"/>
      <c r="F1" s="83"/>
      <c r="G1" s="83"/>
      <c r="H1" s="83"/>
      <c r="I1" s="83"/>
      <c r="J1" s="83"/>
      <c r="K1" s="83"/>
    </row>
    <row r="2" spans="3:11" ht="18.75" customHeight="1">
      <c r="C2" s="83" t="s">
        <v>7</v>
      </c>
      <c r="D2" s="83"/>
      <c r="E2" s="83"/>
      <c r="F2" s="83"/>
      <c r="G2" s="83"/>
      <c r="H2" s="83"/>
      <c r="I2" s="83"/>
      <c r="J2" s="83"/>
      <c r="K2" s="83"/>
    </row>
    <row r="3" spans="3:14" ht="29.25" customHeight="1" thickBot="1">
      <c r="C3" s="84" t="s">
        <v>54</v>
      </c>
      <c r="D3" s="85"/>
      <c r="E3" s="85"/>
      <c r="F3" s="85"/>
      <c r="G3" s="85"/>
      <c r="H3" s="85"/>
      <c r="I3" s="85"/>
      <c r="J3" s="85"/>
      <c r="K3" s="85"/>
      <c r="L3" s="49"/>
      <c r="M3" s="49"/>
      <c r="N3" s="49"/>
    </row>
    <row r="4" spans="3:11" ht="18" customHeight="1" thickTop="1">
      <c r="C4" s="92" t="s">
        <v>0</v>
      </c>
      <c r="D4" s="94" t="s">
        <v>8</v>
      </c>
      <c r="E4" s="50" t="s">
        <v>5</v>
      </c>
      <c r="F4" s="86" t="s">
        <v>1</v>
      </c>
      <c r="G4" s="86"/>
      <c r="H4" s="86"/>
      <c r="I4" s="86" t="s">
        <v>2</v>
      </c>
      <c r="J4" s="86"/>
      <c r="K4" s="87"/>
    </row>
    <row r="5" spans="3:11" ht="18" customHeight="1" thickBot="1">
      <c r="C5" s="93"/>
      <c r="D5" s="95"/>
      <c r="E5" s="51" t="s">
        <v>9</v>
      </c>
      <c r="F5" s="51" t="s">
        <v>10</v>
      </c>
      <c r="G5" s="51" t="s">
        <v>11</v>
      </c>
      <c r="H5" s="51" t="s">
        <v>12</v>
      </c>
      <c r="I5" s="51" t="s">
        <v>10</v>
      </c>
      <c r="J5" s="51" t="s">
        <v>11</v>
      </c>
      <c r="K5" s="52" t="s">
        <v>12</v>
      </c>
    </row>
    <row r="6" spans="3:11" ht="20.25">
      <c r="C6" s="53">
        <v>1</v>
      </c>
      <c r="D6" s="54" t="s">
        <v>13</v>
      </c>
      <c r="E6" s="55">
        <v>11590174</v>
      </c>
      <c r="F6" s="56">
        <v>1665</v>
      </c>
      <c r="G6" s="57">
        <v>13777516</v>
      </c>
      <c r="H6" s="58">
        <v>34113105716909</v>
      </c>
      <c r="I6" s="59">
        <v>2816</v>
      </c>
      <c r="J6" s="59">
        <v>672709</v>
      </c>
      <c r="K6" s="60">
        <v>13351159511359</v>
      </c>
    </row>
    <row r="7" spans="3:11" ht="20.25">
      <c r="C7" s="61">
        <f aca="true" t="shared" si="0" ref="C7:C37">C6+1</f>
        <v>2</v>
      </c>
      <c r="D7" s="62" t="s">
        <v>14</v>
      </c>
      <c r="E7" s="63">
        <v>7919064</v>
      </c>
      <c r="F7" s="63">
        <v>1119</v>
      </c>
      <c r="G7" s="63">
        <v>9145697</v>
      </c>
      <c r="H7" s="64">
        <v>29288641184648</v>
      </c>
      <c r="I7" s="65">
        <v>2104</v>
      </c>
      <c r="J7" s="63">
        <v>507622</v>
      </c>
      <c r="K7" s="60">
        <v>10957777152923</v>
      </c>
    </row>
    <row r="8" spans="3:11" ht="20.25">
      <c r="C8" s="61">
        <f t="shared" si="0"/>
        <v>3</v>
      </c>
      <c r="D8" s="62" t="s">
        <v>15</v>
      </c>
      <c r="E8" s="63">
        <v>4145449</v>
      </c>
      <c r="F8" s="63">
        <v>677</v>
      </c>
      <c r="G8" s="63">
        <v>4374574</v>
      </c>
      <c r="H8" s="64">
        <v>7895326667482</v>
      </c>
      <c r="I8" s="65">
        <v>1205</v>
      </c>
      <c r="J8" s="63">
        <v>203773</v>
      </c>
      <c r="K8" s="60">
        <v>3721238965512</v>
      </c>
    </row>
    <row r="9" spans="3:11" ht="20.25">
      <c r="C9" s="61">
        <f t="shared" si="0"/>
        <v>4</v>
      </c>
      <c r="D9" s="62" t="s">
        <v>16</v>
      </c>
      <c r="E9" s="63">
        <v>20791547</v>
      </c>
      <c r="F9" s="63">
        <v>2537</v>
      </c>
      <c r="G9" s="63">
        <v>24919462</v>
      </c>
      <c r="H9" s="64">
        <v>76683993466871</v>
      </c>
      <c r="I9" s="65">
        <v>4822</v>
      </c>
      <c r="J9" s="63">
        <v>1134238</v>
      </c>
      <c r="K9" s="60">
        <v>29465721017047</v>
      </c>
    </row>
    <row r="10" spans="3:11" ht="20.25">
      <c r="C10" s="61">
        <f t="shared" si="0"/>
        <v>5</v>
      </c>
      <c r="D10" s="62" t="s">
        <v>17</v>
      </c>
      <c r="E10" s="63">
        <v>2487931</v>
      </c>
      <c r="F10" s="63">
        <v>368</v>
      </c>
      <c r="G10" s="63">
        <v>2789416</v>
      </c>
      <c r="H10" s="64">
        <v>4875508363288</v>
      </c>
      <c r="I10" s="65">
        <v>611</v>
      </c>
      <c r="J10" s="63">
        <v>146534</v>
      </c>
      <c r="K10" s="60">
        <v>2354335300084</v>
      </c>
    </row>
    <row r="11" spans="3:11" ht="20.25">
      <c r="C11" s="61">
        <f t="shared" si="0"/>
        <v>6</v>
      </c>
      <c r="D11" s="62" t="s">
        <v>18</v>
      </c>
      <c r="E11" s="63">
        <v>4837578</v>
      </c>
      <c r="F11" s="63">
        <v>666</v>
      </c>
      <c r="G11" s="63">
        <v>5860322</v>
      </c>
      <c r="H11" s="64">
        <v>19229717088651</v>
      </c>
      <c r="I11" s="65">
        <v>1528</v>
      </c>
      <c r="J11" s="63">
        <v>305927</v>
      </c>
      <c r="K11" s="60">
        <v>9506144948005</v>
      </c>
    </row>
    <row r="12" spans="3:11" ht="20.25">
      <c r="C12" s="61">
        <f t="shared" si="0"/>
        <v>7</v>
      </c>
      <c r="D12" s="62" t="s">
        <v>3</v>
      </c>
      <c r="E12" s="63">
        <v>107615290</v>
      </c>
      <c r="F12" s="63">
        <v>10401</v>
      </c>
      <c r="G12" s="63">
        <v>159542541</v>
      </c>
      <c r="H12" s="64">
        <v>471312911945635</v>
      </c>
      <c r="I12" s="65">
        <v>14341</v>
      </c>
      <c r="J12" s="63">
        <v>9976162</v>
      </c>
      <c r="K12" s="60">
        <v>172566006977001</v>
      </c>
    </row>
    <row r="13" spans="3:11" ht="20.25">
      <c r="C13" s="61">
        <f t="shared" si="0"/>
        <v>8</v>
      </c>
      <c r="D13" s="62" t="s">
        <v>19</v>
      </c>
      <c r="E13" s="63">
        <v>3502334</v>
      </c>
      <c r="F13" s="63">
        <v>623</v>
      </c>
      <c r="G13" s="63">
        <v>4050560</v>
      </c>
      <c r="H13" s="64">
        <v>6933723818628</v>
      </c>
      <c r="I13" s="65">
        <v>1047</v>
      </c>
      <c r="J13" s="63">
        <v>223821</v>
      </c>
      <c r="K13" s="60">
        <v>4817091341415</v>
      </c>
    </row>
    <row r="14" spans="3:11" ht="20.25">
      <c r="C14" s="61">
        <f t="shared" si="0"/>
        <v>9</v>
      </c>
      <c r="D14" s="62" t="s">
        <v>20</v>
      </c>
      <c r="E14" s="63">
        <v>2856529</v>
      </c>
      <c r="F14" s="63">
        <v>519</v>
      </c>
      <c r="G14" s="63">
        <v>2838892</v>
      </c>
      <c r="H14" s="64">
        <v>3687833696197</v>
      </c>
      <c r="I14" s="65">
        <v>885</v>
      </c>
      <c r="J14" s="63">
        <v>158935</v>
      </c>
      <c r="K14" s="60">
        <v>2185400288426</v>
      </c>
    </row>
    <row r="15" spans="3:11" ht="20.25">
      <c r="C15" s="61">
        <f t="shared" si="0"/>
        <v>10</v>
      </c>
      <c r="D15" s="62" t="s">
        <v>21</v>
      </c>
      <c r="E15" s="63">
        <v>20393941</v>
      </c>
      <c r="F15" s="63">
        <v>2695</v>
      </c>
      <c r="G15" s="63">
        <v>25141485</v>
      </c>
      <c r="H15" s="64">
        <v>62990720645587</v>
      </c>
      <c r="I15" s="65">
        <v>4489</v>
      </c>
      <c r="J15" s="63">
        <v>1059858</v>
      </c>
      <c r="K15" s="60">
        <v>23660919471190</v>
      </c>
    </row>
    <row r="16" spans="3:11" ht="20.25">
      <c r="C16" s="61">
        <f t="shared" si="0"/>
        <v>11</v>
      </c>
      <c r="D16" s="62" t="s">
        <v>22</v>
      </c>
      <c r="E16" s="63">
        <v>2841293</v>
      </c>
      <c r="F16" s="63">
        <v>430</v>
      </c>
      <c r="G16" s="63">
        <v>3142170</v>
      </c>
      <c r="H16" s="64">
        <v>4720843039215</v>
      </c>
      <c r="I16" s="65">
        <v>693</v>
      </c>
      <c r="J16" s="63">
        <v>159716</v>
      </c>
      <c r="K16" s="60">
        <v>2607553226375</v>
      </c>
    </row>
    <row r="17" spans="3:11" ht="20.25">
      <c r="C17" s="61">
        <f t="shared" si="0"/>
        <v>12</v>
      </c>
      <c r="D17" s="62" t="s">
        <v>23</v>
      </c>
      <c r="E17" s="63">
        <v>15791783</v>
      </c>
      <c r="F17" s="63">
        <v>1687</v>
      </c>
      <c r="G17" s="63">
        <v>18903865</v>
      </c>
      <c r="H17" s="64">
        <v>45885789080236</v>
      </c>
      <c r="I17" s="65">
        <v>3132</v>
      </c>
      <c r="J17" s="63">
        <v>758449</v>
      </c>
      <c r="K17" s="60">
        <v>19143515231523</v>
      </c>
    </row>
    <row r="18" spans="3:11" ht="20.25">
      <c r="C18" s="61">
        <f t="shared" si="0"/>
        <v>13</v>
      </c>
      <c r="D18" s="62" t="s">
        <v>24</v>
      </c>
      <c r="E18" s="63">
        <v>3552232</v>
      </c>
      <c r="F18" s="63">
        <v>561</v>
      </c>
      <c r="G18" s="63">
        <v>3844486</v>
      </c>
      <c r="H18" s="64">
        <v>6451244642414</v>
      </c>
      <c r="I18" s="65">
        <v>1074</v>
      </c>
      <c r="J18" s="63">
        <v>251439</v>
      </c>
      <c r="K18" s="60">
        <v>4063302519174</v>
      </c>
    </row>
    <row r="19" spans="3:11" ht="20.25">
      <c r="C19" s="61">
        <f t="shared" si="0"/>
        <v>14</v>
      </c>
      <c r="D19" s="62" t="s">
        <v>25</v>
      </c>
      <c r="E19" s="63">
        <v>3361609</v>
      </c>
      <c r="F19" s="63">
        <v>243</v>
      </c>
      <c r="G19" s="63">
        <v>3089033</v>
      </c>
      <c r="H19" s="64">
        <v>15000300806174</v>
      </c>
      <c r="I19" s="65">
        <v>290</v>
      </c>
      <c r="J19" s="63">
        <v>66341</v>
      </c>
      <c r="K19" s="60">
        <v>2860137764246</v>
      </c>
    </row>
    <row r="20" spans="3:11" ht="20.25">
      <c r="C20" s="61">
        <f t="shared" si="0"/>
        <v>15</v>
      </c>
      <c r="D20" s="62" t="s">
        <v>26</v>
      </c>
      <c r="E20" s="63">
        <v>3535915</v>
      </c>
      <c r="F20" s="63">
        <v>549</v>
      </c>
      <c r="G20" s="63">
        <v>3584851</v>
      </c>
      <c r="H20" s="64">
        <v>5428100195508</v>
      </c>
      <c r="I20" s="65">
        <v>955</v>
      </c>
      <c r="J20" s="63">
        <v>226106</v>
      </c>
      <c r="K20" s="60">
        <v>3634447990793</v>
      </c>
    </row>
    <row r="21" spans="3:11" ht="20.25">
      <c r="C21" s="61">
        <f t="shared" si="0"/>
        <v>16</v>
      </c>
      <c r="D21" s="62" t="s">
        <v>27</v>
      </c>
      <c r="E21" s="63">
        <v>5925468</v>
      </c>
      <c r="F21" s="63">
        <v>795</v>
      </c>
      <c r="G21" s="63">
        <v>6903706</v>
      </c>
      <c r="H21" s="64">
        <v>23563054234503</v>
      </c>
      <c r="I21" s="65">
        <v>1140</v>
      </c>
      <c r="J21" s="63">
        <v>345336</v>
      </c>
      <c r="K21" s="60">
        <v>7954515507528</v>
      </c>
    </row>
    <row r="22" spans="3:11" ht="20.25">
      <c r="C22" s="61">
        <f t="shared" si="0"/>
        <v>17</v>
      </c>
      <c r="D22" s="62" t="s">
        <v>28</v>
      </c>
      <c r="E22" s="63">
        <v>17192960</v>
      </c>
      <c r="F22" s="63">
        <v>2259</v>
      </c>
      <c r="G22" s="63">
        <v>20815293</v>
      </c>
      <c r="H22" s="64">
        <v>61337678807740</v>
      </c>
      <c r="I22" s="65">
        <v>3860</v>
      </c>
      <c r="J22" s="63">
        <v>955240</v>
      </c>
      <c r="K22" s="60">
        <v>23488761910939</v>
      </c>
    </row>
    <row r="23" spans="3:11" ht="20.25">
      <c r="C23" s="61">
        <f t="shared" si="0"/>
        <v>18</v>
      </c>
      <c r="D23" s="62" t="s">
        <v>29</v>
      </c>
      <c r="E23" s="63">
        <v>5213551</v>
      </c>
      <c r="F23" s="63">
        <v>670</v>
      </c>
      <c r="G23" s="63">
        <v>5984234</v>
      </c>
      <c r="H23" s="64">
        <v>11521038592759</v>
      </c>
      <c r="I23" s="65">
        <v>1131</v>
      </c>
      <c r="J23" s="63">
        <v>289671</v>
      </c>
      <c r="K23" s="60">
        <v>5896086298011</v>
      </c>
    </row>
    <row r="24" spans="3:11" ht="20.25">
      <c r="C24" s="61">
        <f t="shared" si="0"/>
        <v>19</v>
      </c>
      <c r="D24" s="62" t="s">
        <v>30</v>
      </c>
      <c r="E24" s="63">
        <v>5398588</v>
      </c>
      <c r="F24" s="63">
        <v>632</v>
      </c>
      <c r="G24" s="63">
        <v>5461334</v>
      </c>
      <c r="H24" s="64">
        <v>12150459223707</v>
      </c>
      <c r="I24" s="65">
        <v>920</v>
      </c>
      <c r="J24" s="63">
        <v>258956</v>
      </c>
      <c r="K24" s="60">
        <v>6198479498300</v>
      </c>
    </row>
    <row r="25" spans="3:11" ht="20.25">
      <c r="C25" s="61">
        <f t="shared" si="0"/>
        <v>20</v>
      </c>
      <c r="D25" s="62" t="s">
        <v>31</v>
      </c>
      <c r="E25" s="63">
        <v>4802332</v>
      </c>
      <c r="F25" s="63">
        <v>668</v>
      </c>
      <c r="G25" s="63">
        <v>5573916</v>
      </c>
      <c r="H25" s="64">
        <v>18176656038101</v>
      </c>
      <c r="I25" s="65">
        <v>977</v>
      </c>
      <c r="J25" s="63">
        <v>275502</v>
      </c>
      <c r="K25" s="60">
        <v>6173819967800</v>
      </c>
    </row>
    <row r="26" spans="3:11" ht="20.25">
      <c r="C26" s="61">
        <f t="shared" si="0"/>
        <v>21</v>
      </c>
      <c r="D26" s="62" t="s">
        <v>32</v>
      </c>
      <c r="E26" s="63">
        <v>9549598</v>
      </c>
      <c r="F26" s="63">
        <v>1374</v>
      </c>
      <c r="G26" s="63">
        <v>11381048</v>
      </c>
      <c r="H26" s="64">
        <v>22363124538862</v>
      </c>
      <c r="I26" s="65">
        <v>2374</v>
      </c>
      <c r="J26" s="63">
        <v>593245</v>
      </c>
      <c r="K26" s="60">
        <v>9958630309687</v>
      </c>
    </row>
    <row r="27" spans="3:11" ht="20.25">
      <c r="C27" s="61">
        <f t="shared" si="0"/>
        <v>22</v>
      </c>
      <c r="D27" s="62" t="s">
        <v>33</v>
      </c>
      <c r="E27" s="63">
        <v>6513247</v>
      </c>
      <c r="F27" s="63">
        <v>893</v>
      </c>
      <c r="G27" s="63">
        <v>7435158</v>
      </c>
      <c r="H27" s="64">
        <v>18557542245091</v>
      </c>
      <c r="I27" s="65">
        <v>1491</v>
      </c>
      <c r="J27" s="63">
        <v>388393</v>
      </c>
      <c r="K27" s="60">
        <v>8469176705287</v>
      </c>
    </row>
    <row r="28" spans="3:11" ht="20.25">
      <c r="C28" s="61">
        <f t="shared" si="0"/>
        <v>23</v>
      </c>
      <c r="D28" s="62" t="s">
        <v>34</v>
      </c>
      <c r="E28" s="63">
        <v>2410275</v>
      </c>
      <c r="F28" s="63">
        <v>339</v>
      </c>
      <c r="G28" s="63">
        <v>3324769</v>
      </c>
      <c r="H28" s="64">
        <v>5371989389184</v>
      </c>
      <c r="I28" s="65">
        <v>574</v>
      </c>
      <c r="J28" s="63">
        <v>128309</v>
      </c>
      <c r="K28" s="60">
        <v>2753368227932</v>
      </c>
    </row>
    <row r="29" spans="3:11" ht="20.25">
      <c r="C29" s="61">
        <f t="shared" si="0"/>
        <v>24</v>
      </c>
      <c r="D29" s="62" t="s">
        <v>35</v>
      </c>
      <c r="E29" s="63">
        <v>5873499</v>
      </c>
      <c r="F29" s="63">
        <v>641</v>
      </c>
      <c r="G29" s="63">
        <v>5953427</v>
      </c>
      <c r="H29" s="64">
        <v>10172539597314</v>
      </c>
      <c r="I29" s="65">
        <v>1396</v>
      </c>
      <c r="J29" s="63">
        <v>319313</v>
      </c>
      <c r="K29" s="60">
        <v>4811779841632</v>
      </c>
    </row>
    <row r="30" spans="3:11" ht="20.25">
      <c r="C30" s="61">
        <f t="shared" si="0"/>
        <v>25</v>
      </c>
      <c r="D30" s="62" t="s">
        <v>36</v>
      </c>
      <c r="E30" s="63">
        <v>9475493</v>
      </c>
      <c r="F30" s="63">
        <v>1119</v>
      </c>
      <c r="G30" s="63">
        <v>10913849</v>
      </c>
      <c r="H30" s="64">
        <v>18739896117598</v>
      </c>
      <c r="I30" s="65">
        <v>2331</v>
      </c>
      <c r="J30" s="63">
        <v>630410</v>
      </c>
      <c r="K30" s="60">
        <v>11031088482682</v>
      </c>
    </row>
    <row r="31" spans="3:11" ht="20.25">
      <c r="C31" s="61">
        <f t="shared" si="0"/>
        <v>26</v>
      </c>
      <c r="D31" s="62" t="s">
        <v>37</v>
      </c>
      <c r="E31" s="63">
        <v>5016314</v>
      </c>
      <c r="F31" s="63">
        <v>762</v>
      </c>
      <c r="G31" s="63">
        <v>6037981</v>
      </c>
      <c r="H31" s="64">
        <v>9671870965990</v>
      </c>
      <c r="I31" s="65">
        <v>1293</v>
      </c>
      <c r="J31" s="63">
        <v>318145</v>
      </c>
      <c r="K31" s="60">
        <v>5136712880395</v>
      </c>
    </row>
    <row r="32" spans="3:11" ht="20.25">
      <c r="C32" s="61">
        <f t="shared" si="0"/>
        <v>27</v>
      </c>
      <c r="D32" s="62" t="s">
        <v>38</v>
      </c>
      <c r="E32" s="63">
        <v>11027533</v>
      </c>
      <c r="F32" s="63">
        <v>1493</v>
      </c>
      <c r="G32" s="63">
        <v>14122971</v>
      </c>
      <c r="H32" s="64">
        <v>29065797249105</v>
      </c>
      <c r="I32" s="65">
        <v>3144</v>
      </c>
      <c r="J32" s="63">
        <v>828686</v>
      </c>
      <c r="K32" s="60">
        <v>14800547563571</v>
      </c>
    </row>
    <row r="33" spans="3:11" ht="20.25">
      <c r="C33" s="61">
        <f t="shared" si="0"/>
        <v>28</v>
      </c>
      <c r="D33" s="62" t="s">
        <v>39</v>
      </c>
      <c r="E33" s="63">
        <v>5796758</v>
      </c>
      <c r="F33" s="63">
        <v>776</v>
      </c>
      <c r="G33" s="63">
        <v>6257843</v>
      </c>
      <c r="H33" s="64">
        <v>11734729499396</v>
      </c>
      <c r="I33" s="65">
        <v>1405</v>
      </c>
      <c r="J33" s="63">
        <v>380283</v>
      </c>
      <c r="K33" s="60">
        <v>6689158638114</v>
      </c>
    </row>
    <row r="34" spans="3:11" ht="20.25">
      <c r="C34" s="61">
        <f t="shared" si="0"/>
        <v>29</v>
      </c>
      <c r="D34" s="62" t="s">
        <v>40</v>
      </c>
      <c r="E34" s="63">
        <v>1169971</v>
      </c>
      <c r="F34" s="63">
        <v>224</v>
      </c>
      <c r="G34" s="63">
        <v>1166185</v>
      </c>
      <c r="H34" s="64">
        <v>6118564700065</v>
      </c>
      <c r="I34" s="65">
        <v>223</v>
      </c>
      <c r="J34" s="63">
        <v>45084</v>
      </c>
      <c r="K34" s="60">
        <v>993081690098</v>
      </c>
    </row>
    <row r="35" spans="3:11" ht="20.25">
      <c r="C35" s="61">
        <f t="shared" si="0"/>
        <v>30</v>
      </c>
      <c r="D35" s="62" t="s">
        <v>41</v>
      </c>
      <c r="E35" s="63">
        <v>6073880</v>
      </c>
      <c r="F35" s="63">
        <v>925</v>
      </c>
      <c r="G35" s="63">
        <v>8172337</v>
      </c>
      <c r="H35" s="64">
        <v>27479791932598</v>
      </c>
      <c r="I35" s="65">
        <v>1531</v>
      </c>
      <c r="J35" s="63">
        <v>371745</v>
      </c>
      <c r="K35" s="60">
        <v>12540256129023</v>
      </c>
    </row>
    <row r="36" spans="3:11" ht="20.25">
      <c r="C36" s="61">
        <f t="shared" si="0"/>
        <v>31</v>
      </c>
      <c r="D36" s="62" t="s">
        <v>42</v>
      </c>
      <c r="E36" s="63">
        <v>4908800</v>
      </c>
      <c r="F36" s="63">
        <v>697</v>
      </c>
      <c r="G36" s="63">
        <v>6157222</v>
      </c>
      <c r="H36" s="64">
        <v>10378291264739</v>
      </c>
      <c r="I36" s="65">
        <v>1436</v>
      </c>
      <c r="J36" s="63">
        <v>363005</v>
      </c>
      <c r="K36" s="60">
        <v>6089958868243</v>
      </c>
    </row>
    <row r="37" spans="3:11" ht="21" thickBot="1">
      <c r="C37" s="61">
        <f t="shared" si="0"/>
        <v>32</v>
      </c>
      <c r="D37" s="62" t="s">
        <v>43</v>
      </c>
      <c r="E37" s="63">
        <v>5267409</v>
      </c>
      <c r="F37" s="63">
        <v>878</v>
      </c>
      <c r="G37" s="63">
        <v>5953595</v>
      </c>
      <c r="H37" s="64">
        <v>15221342405419</v>
      </c>
      <c r="I37" s="65">
        <v>1405</v>
      </c>
      <c r="J37" s="63">
        <v>306935</v>
      </c>
      <c r="K37" s="60">
        <v>6678382726492</v>
      </c>
    </row>
    <row r="38" spans="3:11" ht="20.25" thickBot="1">
      <c r="C38" s="90" t="s">
        <v>4</v>
      </c>
      <c r="D38" s="91"/>
      <c r="E38" s="66">
        <f aca="true" t="shared" si="1" ref="E38:K38">SUM(E6:E37)</f>
        <v>326838345</v>
      </c>
      <c r="F38" s="67">
        <f t="shared" si="1"/>
        <v>39885</v>
      </c>
      <c r="G38" s="67">
        <f t="shared" si="1"/>
        <v>416619738</v>
      </c>
      <c r="H38" s="67">
        <f t="shared" si="1"/>
        <v>1106122127159614</v>
      </c>
      <c r="I38" s="68">
        <f t="shared" si="1"/>
        <v>66623</v>
      </c>
      <c r="J38" s="67">
        <f t="shared" si="1"/>
        <v>22649888</v>
      </c>
      <c r="K38" s="69">
        <f t="shared" si="1"/>
        <v>444558556950807</v>
      </c>
    </row>
    <row r="39" spans="5:8" ht="18.75" thickTop="1">
      <c r="E39" s="88"/>
      <c r="F39" s="89"/>
      <c r="G39" s="89"/>
      <c r="H39" s="89"/>
    </row>
    <row r="41" ht="17.25">
      <c r="E41" s="70"/>
    </row>
  </sheetData>
  <sheetProtection/>
  <mergeCells count="9">
    <mergeCell ref="C1:K1"/>
    <mergeCell ref="C2:K2"/>
    <mergeCell ref="C3:K3"/>
    <mergeCell ref="I4:K4"/>
    <mergeCell ref="E39:H39"/>
    <mergeCell ref="C38:D38"/>
    <mergeCell ref="C4:C5"/>
    <mergeCell ref="D4:D5"/>
    <mergeCell ref="F4:H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C1:N41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48" customWidth="1"/>
    <col min="2" max="2" width="8.421875" style="48" customWidth="1"/>
    <col min="3" max="3" width="4.7109375" style="48" customWidth="1"/>
    <col min="4" max="4" width="16.7109375" style="48" customWidth="1"/>
    <col min="5" max="5" width="11.140625" style="48" customWidth="1"/>
    <col min="6" max="6" width="8.7109375" style="48" customWidth="1"/>
    <col min="7" max="7" width="14.8515625" style="48" customWidth="1"/>
    <col min="8" max="8" width="20.140625" style="48" bestFit="1" customWidth="1"/>
    <col min="9" max="9" width="10.7109375" style="48" customWidth="1"/>
    <col min="10" max="10" width="12.140625" style="48" customWidth="1"/>
    <col min="11" max="11" width="18.28125" style="48" customWidth="1"/>
    <col min="12" max="16384" width="9.140625" style="48" customWidth="1"/>
  </cols>
  <sheetData>
    <row r="1" spans="3:11" ht="70.5" customHeight="1">
      <c r="C1" s="83" t="s">
        <v>6</v>
      </c>
      <c r="D1" s="83"/>
      <c r="E1" s="83"/>
      <c r="F1" s="83"/>
      <c r="G1" s="83"/>
      <c r="H1" s="83"/>
      <c r="I1" s="83"/>
      <c r="J1" s="83"/>
      <c r="K1" s="83"/>
    </row>
    <row r="2" spans="3:11" ht="18.75" customHeight="1">
      <c r="C2" s="83" t="s">
        <v>7</v>
      </c>
      <c r="D2" s="83"/>
      <c r="E2" s="83"/>
      <c r="F2" s="83"/>
      <c r="G2" s="83"/>
      <c r="H2" s="83"/>
      <c r="I2" s="83"/>
      <c r="J2" s="83"/>
      <c r="K2" s="83"/>
    </row>
    <row r="3" spans="3:14" ht="29.25" customHeight="1" thickBot="1">
      <c r="C3" s="84" t="s">
        <v>53</v>
      </c>
      <c r="D3" s="85"/>
      <c r="E3" s="85"/>
      <c r="F3" s="85"/>
      <c r="G3" s="85"/>
      <c r="H3" s="85"/>
      <c r="I3" s="85"/>
      <c r="J3" s="85"/>
      <c r="K3" s="85"/>
      <c r="L3" s="49"/>
      <c r="M3" s="49"/>
      <c r="N3" s="49"/>
    </row>
    <row r="4" spans="3:11" ht="18" customHeight="1" thickTop="1">
      <c r="C4" s="92" t="s">
        <v>0</v>
      </c>
      <c r="D4" s="94" t="s">
        <v>8</v>
      </c>
      <c r="E4" s="50" t="s">
        <v>5</v>
      </c>
      <c r="F4" s="86" t="s">
        <v>1</v>
      </c>
      <c r="G4" s="86"/>
      <c r="H4" s="86"/>
      <c r="I4" s="86" t="s">
        <v>2</v>
      </c>
      <c r="J4" s="86"/>
      <c r="K4" s="87"/>
    </row>
    <row r="5" spans="3:11" ht="18" customHeight="1" thickBot="1">
      <c r="C5" s="93"/>
      <c r="D5" s="95"/>
      <c r="E5" s="51" t="s">
        <v>9</v>
      </c>
      <c r="F5" s="51" t="s">
        <v>10</v>
      </c>
      <c r="G5" s="51" t="s">
        <v>11</v>
      </c>
      <c r="H5" s="51" t="s">
        <v>12</v>
      </c>
      <c r="I5" s="51" t="s">
        <v>10</v>
      </c>
      <c r="J5" s="51" t="s">
        <v>11</v>
      </c>
      <c r="K5" s="52" t="s">
        <v>12</v>
      </c>
    </row>
    <row r="6" spans="3:11" ht="20.25">
      <c r="C6" s="53">
        <v>1</v>
      </c>
      <c r="D6" s="54" t="s">
        <v>13</v>
      </c>
      <c r="E6" s="55">
        <v>11477134</v>
      </c>
      <c r="F6" s="56">
        <v>1645</v>
      </c>
      <c r="G6" s="57">
        <v>13606379</v>
      </c>
      <c r="H6" s="58">
        <v>33748180963507</v>
      </c>
      <c r="I6" s="59">
        <v>2837</v>
      </c>
      <c r="J6" s="59">
        <v>648775</v>
      </c>
      <c r="K6" s="60">
        <v>13407409815872</v>
      </c>
    </row>
    <row r="7" spans="3:11" ht="20.25">
      <c r="C7" s="61">
        <f aca="true" t="shared" si="0" ref="C7:C37">C6+1</f>
        <v>2</v>
      </c>
      <c r="D7" s="62" t="s">
        <v>14</v>
      </c>
      <c r="E7" s="63">
        <v>7843845</v>
      </c>
      <c r="F7" s="63">
        <v>1100</v>
      </c>
      <c r="G7" s="63">
        <v>8961879</v>
      </c>
      <c r="H7" s="64">
        <v>29297715961718</v>
      </c>
      <c r="I7" s="65">
        <v>2062</v>
      </c>
      <c r="J7" s="63">
        <v>488949</v>
      </c>
      <c r="K7" s="60">
        <v>11415578223717</v>
      </c>
    </row>
    <row r="8" spans="3:11" ht="20.25">
      <c r="C8" s="61">
        <f t="shared" si="0"/>
        <v>3</v>
      </c>
      <c r="D8" s="62" t="s">
        <v>15</v>
      </c>
      <c r="E8" s="63">
        <v>4115169</v>
      </c>
      <c r="F8" s="63">
        <v>669</v>
      </c>
      <c r="G8" s="63">
        <v>4339913</v>
      </c>
      <c r="H8" s="64">
        <v>8023886570006</v>
      </c>
      <c r="I8" s="65">
        <v>1167</v>
      </c>
      <c r="J8" s="63">
        <v>236610</v>
      </c>
      <c r="K8" s="60">
        <v>3823957222500</v>
      </c>
    </row>
    <row r="9" spans="3:11" ht="20.25">
      <c r="C9" s="61">
        <f t="shared" si="0"/>
        <v>4</v>
      </c>
      <c r="D9" s="62" t="s">
        <v>16</v>
      </c>
      <c r="E9" s="63">
        <v>20588695</v>
      </c>
      <c r="F9" s="63">
        <v>2514</v>
      </c>
      <c r="G9" s="63">
        <v>24512392</v>
      </c>
      <c r="H9" s="64">
        <v>75672468721836</v>
      </c>
      <c r="I9" s="65">
        <v>4864</v>
      </c>
      <c r="J9" s="63">
        <v>1096356</v>
      </c>
      <c r="K9" s="60">
        <v>29166807519905</v>
      </c>
    </row>
    <row r="10" spans="3:11" ht="20.25">
      <c r="C10" s="61">
        <f t="shared" si="0"/>
        <v>5</v>
      </c>
      <c r="D10" s="62" t="s">
        <v>17</v>
      </c>
      <c r="E10" s="63">
        <v>2464213</v>
      </c>
      <c r="F10" s="63">
        <v>366</v>
      </c>
      <c r="G10" s="63">
        <v>2740278</v>
      </c>
      <c r="H10" s="64">
        <v>4822335601188</v>
      </c>
      <c r="I10" s="65">
        <v>614</v>
      </c>
      <c r="J10" s="63">
        <v>141902</v>
      </c>
      <c r="K10" s="60">
        <v>2418543893195</v>
      </c>
    </row>
    <row r="11" spans="3:11" ht="20.25">
      <c r="C11" s="61">
        <f t="shared" si="0"/>
        <v>6</v>
      </c>
      <c r="D11" s="62" t="s">
        <v>18</v>
      </c>
      <c r="E11" s="63">
        <v>4780920</v>
      </c>
      <c r="F11" s="63">
        <v>658</v>
      </c>
      <c r="G11" s="63">
        <v>5814693</v>
      </c>
      <c r="H11" s="64">
        <v>19134391146365</v>
      </c>
      <c r="I11" s="65">
        <v>1221</v>
      </c>
      <c r="J11" s="63">
        <v>301320</v>
      </c>
      <c r="K11" s="60">
        <v>9054860826455</v>
      </c>
    </row>
    <row r="12" spans="3:11" ht="20.25">
      <c r="C12" s="61">
        <f t="shared" si="0"/>
        <v>7</v>
      </c>
      <c r="D12" s="62" t="s">
        <v>3</v>
      </c>
      <c r="E12" s="63">
        <v>106509827</v>
      </c>
      <c r="F12" s="63">
        <v>10326</v>
      </c>
      <c r="G12" s="63">
        <v>159209921</v>
      </c>
      <c r="H12" s="64">
        <v>474760324640896</v>
      </c>
      <c r="I12" s="65">
        <v>14207</v>
      </c>
      <c r="J12" s="63">
        <v>10075295</v>
      </c>
      <c r="K12" s="60">
        <v>189410800026727</v>
      </c>
    </row>
    <row r="13" spans="3:11" ht="20.25">
      <c r="C13" s="61">
        <f t="shared" si="0"/>
        <v>8</v>
      </c>
      <c r="D13" s="62" t="s">
        <v>19</v>
      </c>
      <c r="E13" s="63">
        <v>3464416</v>
      </c>
      <c r="F13" s="63">
        <v>607</v>
      </c>
      <c r="G13" s="63">
        <v>4043734</v>
      </c>
      <c r="H13" s="64">
        <v>6953317496286</v>
      </c>
      <c r="I13" s="65">
        <v>1045</v>
      </c>
      <c r="J13" s="63">
        <v>224014</v>
      </c>
      <c r="K13" s="60">
        <v>4282934319488</v>
      </c>
    </row>
    <row r="14" spans="3:11" ht="20.25">
      <c r="C14" s="61">
        <f t="shared" si="0"/>
        <v>9</v>
      </c>
      <c r="D14" s="62" t="s">
        <v>20</v>
      </c>
      <c r="E14" s="63">
        <v>2826431</v>
      </c>
      <c r="F14" s="63">
        <v>515</v>
      </c>
      <c r="G14" s="63">
        <v>2795992</v>
      </c>
      <c r="H14" s="64">
        <v>3592940226040</v>
      </c>
      <c r="I14" s="65">
        <v>883</v>
      </c>
      <c r="J14" s="63">
        <v>183860</v>
      </c>
      <c r="K14" s="60">
        <v>2406947171920</v>
      </c>
    </row>
    <row r="15" spans="3:11" ht="20.25">
      <c r="C15" s="61">
        <f t="shared" si="0"/>
        <v>10</v>
      </c>
      <c r="D15" s="62" t="s">
        <v>21</v>
      </c>
      <c r="E15" s="63">
        <v>20215770</v>
      </c>
      <c r="F15" s="63">
        <v>2678</v>
      </c>
      <c r="G15" s="63">
        <v>25441461</v>
      </c>
      <c r="H15" s="64">
        <v>64337840130160</v>
      </c>
      <c r="I15" s="65">
        <v>4589</v>
      </c>
      <c r="J15" s="63">
        <v>1011035</v>
      </c>
      <c r="K15" s="60">
        <v>22405279152525</v>
      </c>
    </row>
    <row r="16" spans="3:11" ht="20.25">
      <c r="C16" s="61">
        <f t="shared" si="0"/>
        <v>11</v>
      </c>
      <c r="D16" s="62" t="s">
        <v>22</v>
      </c>
      <c r="E16" s="63">
        <v>2808622</v>
      </c>
      <c r="F16" s="63">
        <v>422</v>
      </c>
      <c r="G16" s="63">
        <v>3143209</v>
      </c>
      <c r="H16" s="64">
        <v>4685125147999</v>
      </c>
      <c r="I16" s="65">
        <v>657</v>
      </c>
      <c r="J16" s="63">
        <v>148513</v>
      </c>
      <c r="K16" s="60">
        <v>2582527896418</v>
      </c>
    </row>
    <row r="17" spans="3:11" ht="20.25">
      <c r="C17" s="61">
        <f t="shared" si="0"/>
        <v>12</v>
      </c>
      <c r="D17" s="62" t="s">
        <v>23</v>
      </c>
      <c r="E17" s="63">
        <v>15698093</v>
      </c>
      <c r="F17" s="63">
        <v>1675</v>
      </c>
      <c r="G17" s="63">
        <v>19236598</v>
      </c>
      <c r="H17" s="64">
        <v>46072552863025</v>
      </c>
      <c r="I17" s="65">
        <v>3083</v>
      </c>
      <c r="J17" s="63">
        <v>767729</v>
      </c>
      <c r="K17" s="60">
        <v>21269763568407</v>
      </c>
    </row>
    <row r="18" spans="3:11" ht="20.25">
      <c r="C18" s="61">
        <f t="shared" si="0"/>
        <v>13</v>
      </c>
      <c r="D18" s="62" t="s">
        <v>24</v>
      </c>
      <c r="E18" s="63">
        <v>3516846</v>
      </c>
      <c r="F18" s="63">
        <v>557</v>
      </c>
      <c r="G18" s="63">
        <v>3791248</v>
      </c>
      <c r="H18" s="64">
        <v>6358380401502</v>
      </c>
      <c r="I18" s="65">
        <v>1059</v>
      </c>
      <c r="J18" s="63">
        <v>233969</v>
      </c>
      <c r="K18" s="60">
        <v>4044262359067</v>
      </c>
    </row>
    <row r="19" spans="3:11" ht="20.25">
      <c r="C19" s="61">
        <f t="shared" si="0"/>
        <v>14</v>
      </c>
      <c r="D19" s="62" t="s">
        <v>25</v>
      </c>
      <c r="E19" s="63">
        <v>3351263</v>
      </c>
      <c r="F19" s="63">
        <v>240</v>
      </c>
      <c r="G19" s="63">
        <v>3025244</v>
      </c>
      <c r="H19" s="64">
        <v>14813181656754</v>
      </c>
      <c r="I19" s="65">
        <v>289</v>
      </c>
      <c r="J19" s="63">
        <v>65999</v>
      </c>
      <c r="K19" s="60">
        <v>2850131419745</v>
      </c>
    </row>
    <row r="20" spans="3:11" ht="20.25">
      <c r="C20" s="61">
        <f t="shared" si="0"/>
        <v>15</v>
      </c>
      <c r="D20" s="62" t="s">
        <v>26</v>
      </c>
      <c r="E20" s="63">
        <v>3512511</v>
      </c>
      <c r="F20" s="63">
        <v>542</v>
      </c>
      <c r="G20" s="63">
        <v>3578554</v>
      </c>
      <c r="H20" s="64">
        <v>5472333836286</v>
      </c>
      <c r="I20" s="65">
        <v>952</v>
      </c>
      <c r="J20" s="63">
        <v>253234</v>
      </c>
      <c r="K20" s="60">
        <v>2851762621052</v>
      </c>
    </row>
    <row r="21" spans="3:11" ht="20.25">
      <c r="C21" s="61">
        <f t="shared" si="0"/>
        <v>16</v>
      </c>
      <c r="D21" s="62" t="s">
        <v>27</v>
      </c>
      <c r="E21" s="63">
        <v>5888239</v>
      </c>
      <c r="F21" s="63">
        <v>791</v>
      </c>
      <c r="G21" s="63">
        <v>6836852</v>
      </c>
      <c r="H21" s="64">
        <v>23813739468950</v>
      </c>
      <c r="I21" s="65">
        <v>1141</v>
      </c>
      <c r="J21" s="63">
        <v>377664</v>
      </c>
      <c r="K21" s="60">
        <v>8301175221041</v>
      </c>
    </row>
    <row r="22" spans="3:11" ht="20.25">
      <c r="C22" s="61">
        <f t="shared" si="0"/>
        <v>17</v>
      </c>
      <c r="D22" s="62" t="s">
        <v>28</v>
      </c>
      <c r="E22" s="63">
        <v>17065658</v>
      </c>
      <c r="F22" s="63">
        <v>2239</v>
      </c>
      <c r="G22" s="63">
        <v>20816069</v>
      </c>
      <c r="H22" s="64">
        <v>62011083550689</v>
      </c>
      <c r="I22" s="65">
        <v>3869</v>
      </c>
      <c r="J22" s="63">
        <v>943383</v>
      </c>
      <c r="K22" s="60">
        <v>23915376444717</v>
      </c>
    </row>
    <row r="23" spans="3:11" ht="20.25">
      <c r="C23" s="61">
        <f t="shared" si="0"/>
        <v>18</v>
      </c>
      <c r="D23" s="62" t="s">
        <v>29</v>
      </c>
      <c r="E23" s="63">
        <v>5154908</v>
      </c>
      <c r="F23" s="63">
        <v>670</v>
      </c>
      <c r="G23" s="63">
        <v>5968176</v>
      </c>
      <c r="H23" s="64">
        <v>11528909389033</v>
      </c>
      <c r="I23" s="65">
        <v>1128</v>
      </c>
      <c r="J23" s="63">
        <v>283965</v>
      </c>
      <c r="K23" s="60">
        <v>5832773970077</v>
      </c>
    </row>
    <row r="24" spans="3:11" ht="20.25">
      <c r="C24" s="61">
        <f t="shared" si="0"/>
        <v>19</v>
      </c>
      <c r="D24" s="62" t="s">
        <v>30</v>
      </c>
      <c r="E24" s="63">
        <v>5336668</v>
      </c>
      <c r="F24" s="63">
        <v>630</v>
      </c>
      <c r="G24" s="63">
        <v>5360883</v>
      </c>
      <c r="H24" s="64">
        <v>12170870942133</v>
      </c>
      <c r="I24" s="65">
        <v>920</v>
      </c>
      <c r="J24" s="63">
        <v>248875</v>
      </c>
      <c r="K24" s="60">
        <v>6175033454770</v>
      </c>
    </row>
    <row r="25" spans="3:11" ht="20.25">
      <c r="C25" s="61">
        <f t="shared" si="0"/>
        <v>20</v>
      </c>
      <c r="D25" s="62" t="s">
        <v>31</v>
      </c>
      <c r="E25" s="63">
        <v>4761195</v>
      </c>
      <c r="F25" s="63">
        <v>662</v>
      </c>
      <c r="G25" s="63">
        <v>5487128</v>
      </c>
      <c r="H25" s="64">
        <v>18137642090807</v>
      </c>
      <c r="I25" s="65">
        <v>965</v>
      </c>
      <c r="J25" s="63">
        <v>260573</v>
      </c>
      <c r="K25" s="60">
        <v>6150270108008</v>
      </c>
    </row>
    <row r="26" spans="3:11" ht="20.25">
      <c r="C26" s="61">
        <f t="shared" si="0"/>
        <v>21</v>
      </c>
      <c r="D26" s="62" t="s">
        <v>32</v>
      </c>
      <c r="E26" s="63">
        <v>9484446</v>
      </c>
      <c r="F26" s="63">
        <v>1370</v>
      </c>
      <c r="G26" s="63">
        <v>11170349</v>
      </c>
      <c r="H26" s="64">
        <v>22677697107889</v>
      </c>
      <c r="I26" s="65">
        <v>2321</v>
      </c>
      <c r="J26" s="63">
        <v>571882</v>
      </c>
      <c r="K26" s="60">
        <v>10026220269506</v>
      </c>
    </row>
    <row r="27" spans="3:11" ht="20.25">
      <c r="C27" s="61">
        <f t="shared" si="0"/>
        <v>22</v>
      </c>
      <c r="D27" s="62" t="s">
        <v>33</v>
      </c>
      <c r="E27" s="63">
        <v>6455411</v>
      </c>
      <c r="F27" s="63">
        <v>887</v>
      </c>
      <c r="G27" s="63">
        <v>7263380</v>
      </c>
      <c r="H27" s="64">
        <v>18733365853010</v>
      </c>
      <c r="I27" s="65">
        <v>1490</v>
      </c>
      <c r="J27" s="63">
        <v>363672</v>
      </c>
      <c r="K27" s="60">
        <v>7765297228804</v>
      </c>
    </row>
    <row r="28" spans="3:11" ht="20.25">
      <c r="C28" s="61">
        <f t="shared" si="0"/>
        <v>23</v>
      </c>
      <c r="D28" s="62" t="s">
        <v>34</v>
      </c>
      <c r="E28" s="63">
        <v>2377027</v>
      </c>
      <c r="F28" s="63">
        <v>336</v>
      </c>
      <c r="G28" s="63">
        <v>3316004</v>
      </c>
      <c r="H28" s="64">
        <v>5237978644620</v>
      </c>
      <c r="I28" s="65">
        <v>570</v>
      </c>
      <c r="J28" s="63">
        <v>125491</v>
      </c>
      <c r="K28" s="60">
        <v>3254176559946</v>
      </c>
    </row>
    <row r="29" spans="3:11" ht="20.25">
      <c r="C29" s="61">
        <f t="shared" si="0"/>
        <v>24</v>
      </c>
      <c r="D29" s="62" t="s">
        <v>35</v>
      </c>
      <c r="E29" s="63">
        <v>5819099</v>
      </c>
      <c r="F29" s="63">
        <v>639</v>
      </c>
      <c r="G29" s="63">
        <v>5971365</v>
      </c>
      <c r="H29" s="64">
        <v>10249490161827</v>
      </c>
      <c r="I29" s="65">
        <v>1388</v>
      </c>
      <c r="J29" s="63">
        <v>310340</v>
      </c>
      <c r="K29" s="60">
        <v>4934673265511</v>
      </c>
    </row>
    <row r="30" spans="3:11" ht="20.25">
      <c r="C30" s="61">
        <f t="shared" si="0"/>
        <v>25</v>
      </c>
      <c r="D30" s="62" t="s">
        <v>36</v>
      </c>
      <c r="E30" s="63">
        <v>9406217</v>
      </c>
      <c r="F30" s="63">
        <v>1115</v>
      </c>
      <c r="G30" s="63">
        <v>10788389</v>
      </c>
      <c r="H30" s="64">
        <v>18343015916925</v>
      </c>
      <c r="I30" s="65">
        <v>2105</v>
      </c>
      <c r="J30" s="63">
        <v>602232</v>
      </c>
      <c r="K30" s="60">
        <v>8678360322078</v>
      </c>
    </row>
    <row r="31" spans="3:11" ht="20.25">
      <c r="C31" s="61">
        <f t="shared" si="0"/>
        <v>26</v>
      </c>
      <c r="D31" s="62" t="s">
        <v>37</v>
      </c>
      <c r="E31" s="63">
        <v>4980423</v>
      </c>
      <c r="F31" s="63">
        <v>761</v>
      </c>
      <c r="G31" s="63">
        <v>5998993</v>
      </c>
      <c r="H31" s="64">
        <v>9591552492085</v>
      </c>
      <c r="I31" s="65">
        <v>1284</v>
      </c>
      <c r="J31" s="63">
        <v>340385</v>
      </c>
      <c r="K31" s="60">
        <v>5205984794775</v>
      </c>
    </row>
    <row r="32" spans="3:11" ht="20.25">
      <c r="C32" s="61">
        <f t="shared" si="0"/>
        <v>27</v>
      </c>
      <c r="D32" s="62" t="s">
        <v>38</v>
      </c>
      <c r="E32" s="63">
        <v>10947044</v>
      </c>
      <c r="F32" s="63">
        <v>1480</v>
      </c>
      <c r="G32" s="63">
        <v>14073766</v>
      </c>
      <c r="H32" s="64">
        <v>28738561180242</v>
      </c>
      <c r="I32" s="65">
        <v>3146</v>
      </c>
      <c r="J32" s="63">
        <v>806619</v>
      </c>
      <c r="K32" s="60">
        <v>14631874658821</v>
      </c>
    </row>
    <row r="33" spans="3:11" ht="20.25">
      <c r="C33" s="61">
        <f t="shared" si="0"/>
        <v>28</v>
      </c>
      <c r="D33" s="62" t="s">
        <v>39</v>
      </c>
      <c r="E33" s="63">
        <v>5763126</v>
      </c>
      <c r="F33" s="63">
        <v>771</v>
      </c>
      <c r="G33" s="63">
        <v>6196638</v>
      </c>
      <c r="H33" s="64">
        <v>11566402058698</v>
      </c>
      <c r="I33" s="65">
        <v>1401</v>
      </c>
      <c r="J33" s="63">
        <v>362559</v>
      </c>
      <c r="K33" s="60">
        <v>6690505663766</v>
      </c>
    </row>
    <row r="34" spans="3:11" ht="20.25">
      <c r="C34" s="61">
        <f t="shared" si="0"/>
        <v>29</v>
      </c>
      <c r="D34" s="62" t="s">
        <v>40</v>
      </c>
      <c r="E34" s="63">
        <v>1158427</v>
      </c>
      <c r="F34" s="63">
        <v>248</v>
      </c>
      <c r="G34" s="63">
        <v>1117454</v>
      </c>
      <c r="H34" s="64">
        <v>6020181470041</v>
      </c>
      <c r="I34" s="65">
        <v>222</v>
      </c>
      <c r="J34" s="63">
        <v>44322</v>
      </c>
      <c r="K34" s="60">
        <v>952459699800</v>
      </c>
    </row>
    <row r="35" spans="3:11" ht="20.25">
      <c r="C35" s="61">
        <f t="shared" si="0"/>
        <v>30</v>
      </c>
      <c r="D35" s="62" t="s">
        <v>41</v>
      </c>
      <c r="E35" s="63">
        <v>6027179</v>
      </c>
      <c r="F35" s="63">
        <v>898</v>
      </c>
      <c r="G35" s="63">
        <v>8145639</v>
      </c>
      <c r="H35" s="64">
        <v>28226790158982</v>
      </c>
      <c r="I35" s="65">
        <v>1549</v>
      </c>
      <c r="J35" s="63">
        <v>362884</v>
      </c>
      <c r="K35" s="60">
        <v>12720421012994</v>
      </c>
    </row>
    <row r="36" spans="3:11" ht="20.25">
      <c r="C36" s="61">
        <f t="shared" si="0"/>
        <v>31</v>
      </c>
      <c r="D36" s="62" t="s">
        <v>42</v>
      </c>
      <c r="E36" s="63">
        <v>4868497</v>
      </c>
      <c r="F36" s="63">
        <v>693</v>
      </c>
      <c r="G36" s="63">
        <v>6107729</v>
      </c>
      <c r="H36" s="64">
        <v>10362486162765</v>
      </c>
      <c r="I36" s="65">
        <v>1441</v>
      </c>
      <c r="J36" s="63">
        <v>345506</v>
      </c>
      <c r="K36" s="60">
        <v>5963762624385</v>
      </c>
    </row>
    <row r="37" spans="3:11" ht="21" thickBot="1">
      <c r="C37" s="61">
        <f t="shared" si="0"/>
        <v>32</v>
      </c>
      <c r="D37" s="62" t="s">
        <v>43</v>
      </c>
      <c r="E37" s="63">
        <v>5216098</v>
      </c>
      <c r="F37" s="63">
        <v>868</v>
      </c>
      <c r="G37" s="63">
        <v>5933036</v>
      </c>
      <c r="H37" s="64">
        <v>15423866298191</v>
      </c>
      <c r="I37" s="65">
        <v>1408</v>
      </c>
      <c r="J37" s="63">
        <v>304456</v>
      </c>
      <c r="K37" s="60">
        <v>6839073489165</v>
      </c>
    </row>
    <row r="38" spans="3:11" ht="20.25" thickBot="1">
      <c r="C38" s="90" t="s">
        <v>4</v>
      </c>
      <c r="D38" s="91"/>
      <c r="E38" s="66">
        <f aca="true" t="shared" si="1" ref="E38:K38">SUM(E6:E37)</f>
        <v>323883417</v>
      </c>
      <c r="F38" s="67">
        <f t="shared" si="1"/>
        <v>39572</v>
      </c>
      <c r="G38" s="67">
        <f t="shared" si="1"/>
        <v>414793345</v>
      </c>
      <c r="H38" s="67">
        <f t="shared" si="1"/>
        <v>1110578608310455</v>
      </c>
      <c r="I38" s="68">
        <f t="shared" si="1"/>
        <v>65877</v>
      </c>
      <c r="J38" s="67">
        <f t="shared" si="1"/>
        <v>22532368</v>
      </c>
      <c r="K38" s="69">
        <f t="shared" si="1"/>
        <v>459429004825157</v>
      </c>
    </row>
    <row r="39" spans="5:8" ht="18.75" thickTop="1">
      <c r="E39" s="88"/>
      <c r="F39" s="89"/>
      <c r="G39" s="89"/>
      <c r="H39" s="89"/>
    </row>
    <row r="41" ht="17.25">
      <c r="E41" s="70"/>
    </row>
  </sheetData>
  <sheetProtection/>
  <mergeCells count="9">
    <mergeCell ref="C1:K1"/>
    <mergeCell ref="C2:K2"/>
    <mergeCell ref="C3:K3"/>
    <mergeCell ref="I4:K4"/>
    <mergeCell ref="E39:H39"/>
    <mergeCell ref="C38:D38"/>
    <mergeCell ref="C4:C5"/>
    <mergeCell ref="D4:D5"/>
    <mergeCell ref="F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C1:N41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48" customWidth="1"/>
    <col min="2" max="2" width="8.421875" style="48" customWidth="1"/>
    <col min="3" max="3" width="4.7109375" style="48" customWidth="1"/>
    <col min="4" max="4" width="16.7109375" style="48" customWidth="1"/>
    <col min="5" max="5" width="11.140625" style="48" customWidth="1"/>
    <col min="6" max="6" width="8.7109375" style="48" customWidth="1"/>
    <col min="7" max="7" width="14.8515625" style="48" customWidth="1"/>
    <col min="8" max="8" width="20.140625" style="48" bestFit="1" customWidth="1"/>
    <col min="9" max="9" width="10.7109375" style="48" customWidth="1"/>
    <col min="10" max="10" width="12.140625" style="48" customWidth="1"/>
    <col min="11" max="11" width="18.28125" style="48" customWidth="1"/>
    <col min="12" max="16384" width="9.140625" style="48" customWidth="1"/>
  </cols>
  <sheetData>
    <row r="1" spans="3:11" ht="70.5" customHeight="1">
      <c r="C1" s="83" t="s">
        <v>6</v>
      </c>
      <c r="D1" s="83"/>
      <c r="E1" s="83"/>
      <c r="F1" s="83"/>
      <c r="G1" s="83"/>
      <c r="H1" s="83"/>
      <c r="I1" s="83"/>
      <c r="J1" s="83"/>
      <c r="K1" s="83"/>
    </row>
    <row r="2" spans="3:11" ht="18.75" customHeight="1">
      <c r="C2" s="83" t="s">
        <v>7</v>
      </c>
      <c r="D2" s="83"/>
      <c r="E2" s="83"/>
      <c r="F2" s="83"/>
      <c r="G2" s="83"/>
      <c r="H2" s="83"/>
      <c r="I2" s="83"/>
      <c r="J2" s="83"/>
      <c r="K2" s="83"/>
    </row>
    <row r="3" spans="3:14" ht="29.25" customHeight="1" thickBot="1">
      <c r="C3" s="84" t="s">
        <v>52</v>
      </c>
      <c r="D3" s="85"/>
      <c r="E3" s="85"/>
      <c r="F3" s="85"/>
      <c r="G3" s="85"/>
      <c r="H3" s="85"/>
      <c r="I3" s="85"/>
      <c r="J3" s="85"/>
      <c r="K3" s="85"/>
      <c r="L3" s="49"/>
      <c r="M3" s="49"/>
      <c r="N3" s="49"/>
    </row>
    <row r="4" spans="3:11" ht="18" customHeight="1" thickTop="1">
      <c r="C4" s="92" t="s">
        <v>0</v>
      </c>
      <c r="D4" s="94" t="s">
        <v>8</v>
      </c>
      <c r="E4" s="50" t="s">
        <v>5</v>
      </c>
      <c r="F4" s="86" t="s">
        <v>1</v>
      </c>
      <c r="G4" s="86"/>
      <c r="H4" s="86"/>
      <c r="I4" s="86" t="s">
        <v>2</v>
      </c>
      <c r="J4" s="86"/>
      <c r="K4" s="87"/>
    </row>
    <row r="5" spans="3:11" ht="18" customHeight="1" thickBot="1">
      <c r="C5" s="93"/>
      <c r="D5" s="95"/>
      <c r="E5" s="51" t="s">
        <v>9</v>
      </c>
      <c r="F5" s="51" t="s">
        <v>10</v>
      </c>
      <c r="G5" s="51" t="s">
        <v>11</v>
      </c>
      <c r="H5" s="51" t="s">
        <v>12</v>
      </c>
      <c r="I5" s="51" t="s">
        <v>10</v>
      </c>
      <c r="J5" s="51" t="s">
        <v>11</v>
      </c>
      <c r="K5" s="52" t="s">
        <v>12</v>
      </c>
    </row>
    <row r="6" spans="3:11" ht="20.25">
      <c r="C6" s="53">
        <v>1</v>
      </c>
      <c r="D6" s="54" t="s">
        <v>13</v>
      </c>
      <c r="E6" s="55">
        <v>11214531</v>
      </c>
      <c r="F6" s="56">
        <v>1607</v>
      </c>
      <c r="G6" s="57">
        <v>13525040</v>
      </c>
      <c r="H6" s="58">
        <v>32838102135762</v>
      </c>
      <c r="I6" s="59">
        <v>2700</v>
      </c>
      <c r="J6" s="59">
        <v>606819</v>
      </c>
      <c r="K6" s="60">
        <v>12713774421846</v>
      </c>
    </row>
    <row r="7" spans="3:11" ht="20.25">
      <c r="C7" s="61">
        <f aca="true" t="shared" si="0" ref="C7:C37">C6+1</f>
        <v>2</v>
      </c>
      <c r="D7" s="62" t="s">
        <v>14</v>
      </c>
      <c r="E7" s="63">
        <v>7763632</v>
      </c>
      <c r="F7" s="63">
        <v>1086</v>
      </c>
      <c r="G7" s="63">
        <v>9032346</v>
      </c>
      <c r="H7" s="64">
        <v>28249944506797</v>
      </c>
      <c r="I7" s="65">
        <v>1979</v>
      </c>
      <c r="J7" s="63">
        <v>461198</v>
      </c>
      <c r="K7" s="60">
        <v>9916171092218</v>
      </c>
    </row>
    <row r="8" spans="3:11" ht="20.25">
      <c r="C8" s="61">
        <f t="shared" si="0"/>
        <v>3</v>
      </c>
      <c r="D8" s="62" t="s">
        <v>15</v>
      </c>
      <c r="E8" s="63">
        <v>4133400</v>
      </c>
      <c r="F8" s="63">
        <v>666</v>
      </c>
      <c r="G8" s="63">
        <v>4376498</v>
      </c>
      <c r="H8" s="64">
        <v>7767159193655</v>
      </c>
      <c r="I8" s="65">
        <v>1106</v>
      </c>
      <c r="J8" s="63">
        <v>220035</v>
      </c>
      <c r="K8" s="60">
        <v>3810259015336</v>
      </c>
    </row>
    <row r="9" spans="3:11" ht="20.25">
      <c r="C9" s="61">
        <f t="shared" si="0"/>
        <v>4</v>
      </c>
      <c r="D9" s="62" t="s">
        <v>16</v>
      </c>
      <c r="E9" s="63">
        <v>20085077</v>
      </c>
      <c r="F9" s="63">
        <v>2510</v>
      </c>
      <c r="G9" s="63">
        <v>24256518</v>
      </c>
      <c r="H9" s="64">
        <v>72663978528657</v>
      </c>
      <c r="I9" s="65">
        <v>4699</v>
      </c>
      <c r="J9" s="63">
        <v>1047506</v>
      </c>
      <c r="K9" s="60">
        <v>26439828752523</v>
      </c>
    </row>
    <row r="10" spans="3:11" ht="20.25">
      <c r="C10" s="61">
        <f t="shared" si="0"/>
        <v>5</v>
      </c>
      <c r="D10" s="62" t="s">
        <v>17</v>
      </c>
      <c r="E10" s="63">
        <v>2759333</v>
      </c>
      <c r="F10" s="63">
        <v>363</v>
      </c>
      <c r="G10" s="63">
        <v>2860501</v>
      </c>
      <c r="H10" s="64">
        <v>4660923797663</v>
      </c>
      <c r="I10" s="65">
        <v>578</v>
      </c>
      <c r="J10" s="63">
        <v>130971</v>
      </c>
      <c r="K10" s="60">
        <v>2253181800867</v>
      </c>
    </row>
    <row r="11" spans="3:11" ht="20.25">
      <c r="C11" s="61">
        <f t="shared" si="0"/>
        <v>6</v>
      </c>
      <c r="D11" s="62" t="s">
        <v>18</v>
      </c>
      <c r="E11" s="63">
        <v>4629965</v>
      </c>
      <c r="F11" s="63">
        <v>657</v>
      </c>
      <c r="G11" s="63">
        <v>5692592</v>
      </c>
      <c r="H11" s="64">
        <v>17305831585868</v>
      </c>
      <c r="I11" s="65">
        <v>1172</v>
      </c>
      <c r="J11" s="63">
        <v>272277</v>
      </c>
      <c r="K11" s="60">
        <v>7943836372703</v>
      </c>
    </row>
    <row r="12" spans="3:11" ht="20.25">
      <c r="C12" s="61">
        <f t="shared" si="0"/>
        <v>7</v>
      </c>
      <c r="D12" s="62" t="s">
        <v>3</v>
      </c>
      <c r="E12" s="63">
        <v>104675314</v>
      </c>
      <c r="F12" s="63">
        <v>10171</v>
      </c>
      <c r="G12" s="63">
        <v>155447721</v>
      </c>
      <c r="H12" s="64">
        <v>450085107873809</v>
      </c>
      <c r="I12" s="65">
        <v>14451</v>
      </c>
      <c r="J12" s="63">
        <v>9744882</v>
      </c>
      <c r="K12" s="60">
        <v>165814202025926</v>
      </c>
    </row>
    <row r="13" spans="3:11" ht="20.25">
      <c r="C13" s="61">
        <f t="shared" si="0"/>
        <v>8</v>
      </c>
      <c r="D13" s="62" t="s">
        <v>19</v>
      </c>
      <c r="E13" s="63">
        <v>3469983</v>
      </c>
      <c r="F13" s="63">
        <v>659</v>
      </c>
      <c r="G13" s="63">
        <v>4028682</v>
      </c>
      <c r="H13" s="64">
        <v>6652757928265</v>
      </c>
      <c r="I13" s="65">
        <v>1007</v>
      </c>
      <c r="J13" s="63">
        <v>211454</v>
      </c>
      <c r="K13" s="60">
        <v>5186721114189</v>
      </c>
    </row>
    <row r="14" spans="3:11" ht="20.25">
      <c r="C14" s="61">
        <f t="shared" si="0"/>
        <v>9</v>
      </c>
      <c r="D14" s="62" t="s">
        <v>20</v>
      </c>
      <c r="E14" s="63">
        <v>2784948</v>
      </c>
      <c r="F14" s="63">
        <v>494</v>
      </c>
      <c r="G14" s="63">
        <v>2632801</v>
      </c>
      <c r="H14" s="64">
        <v>3591678048994</v>
      </c>
      <c r="I14" s="65">
        <v>806</v>
      </c>
      <c r="J14" s="63">
        <v>167002</v>
      </c>
      <c r="K14" s="60">
        <v>1785572700442</v>
      </c>
    </row>
    <row r="15" spans="3:11" ht="20.25">
      <c r="C15" s="61">
        <f t="shared" si="0"/>
        <v>10</v>
      </c>
      <c r="D15" s="62" t="s">
        <v>21</v>
      </c>
      <c r="E15" s="63">
        <v>19763991</v>
      </c>
      <c r="F15" s="63">
        <v>2629</v>
      </c>
      <c r="G15" s="63">
        <v>24698187</v>
      </c>
      <c r="H15" s="64">
        <v>63982119479949</v>
      </c>
      <c r="I15" s="65">
        <v>4377</v>
      </c>
      <c r="J15" s="63">
        <v>956086</v>
      </c>
      <c r="K15" s="60">
        <v>22428047576453</v>
      </c>
    </row>
    <row r="16" spans="3:11" ht="20.25">
      <c r="C16" s="61">
        <f t="shared" si="0"/>
        <v>11</v>
      </c>
      <c r="D16" s="62" t="s">
        <v>22</v>
      </c>
      <c r="E16" s="63">
        <v>2982409</v>
      </c>
      <c r="F16" s="63">
        <v>449</v>
      </c>
      <c r="G16" s="63">
        <v>3268037</v>
      </c>
      <c r="H16" s="64">
        <v>4655058038209</v>
      </c>
      <c r="I16" s="65">
        <v>661</v>
      </c>
      <c r="J16" s="63">
        <v>139171</v>
      </c>
      <c r="K16" s="60">
        <v>2419141506878</v>
      </c>
    </row>
    <row r="17" spans="3:11" ht="20.25">
      <c r="C17" s="61">
        <f t="shared" si="0"/>
        <v>12</v>
      </c>
      <c r="D17" s="62" t="s">
        <v>23</v>
      </c>
      <c r="E17" s="63">
        <v>15461659</v>
      </c>
      <c r="F17" s="63">
        <v>1663</v>
      </c>
      <c r="G17" s="63">
        <v>18809346</v>
      </c>
      <c r="H17" s="64">
        <v>41877320382749</v>
      </c>
      <c r="I17" s="65">
        <v>3040</v>
      </c>
      <c r="J17" s="63">
        <v>690592</v>
      </c>
      <c r="K17" s="60">
        <v>18063290018943</v>
      </c>
    </row>
    <row r="18" spans="3:11" ht="20.25">
      <c r="C18" s="61">
        <f t="shared" si="0"/>
        <v>13</v>
      </c>
      <c r="D18" s="62" t="s">
        <v>24</v>
      </c>
      <c r="E18" s="63">
        <v>3570721</v>
      </c>
      <c r="F18" s="63">
        <v>548</v>
      </c>
      <c r="G18" s="63">
        <v>3775494</v>
      </c>
      <c r="H18" s="64">
        <v>6195580430650</v>
      </c>
      <c r="I18" s="65">
        <v>1010</v>
      </c>
      <c r="J18" s="63">
        <v>223163</v>
      </c>
      <c r="K18" s="60">
        <v>4127691517608</v>
      </c>
    </row>
    <row r="19" spans="3:11" ht="20.25">
      <c r="C19" s="61">
        <f t="shared" si="0"/>
        <v>14</v>
      </c>
      <c r="D19" s="62" t="s">
        <v>25</v>
      </c>
      <c r="E19" s="63">
        <v>3336003</v>
      </c>
      <c r="F19" s="63">
        <v>249</v>
      </c>
      <c r="G19" s="63">
        <v>3064761</v>
      </c>
      <c r="H19" s="64">
        <v>14516170289898</v>
      </c>
      <c r="I19" s="65">
        <v>289</v>
      </c>
      <c r="J19" s="63">
        <v>66315</v>
      </c>
      <c r="K19" s="60">
        <v>2853845183569</v>
      </c>
    </row>
    <row r="20" spans="3:11" ht="20.25">
      <c r="C20" s="61">
        <f t="shared" si="0"/>
        <v>15</v>
      </c>
      <c r="D20" s="62" t="s">
        <v>26</v>
      </c>
      <c r="E20" s="63">
        <v>3552093</v>
      </c>
      <c r="F20" s="63">
        <v>534</v>
      </c>
      <c r="G20" s="63">
        <v>3587849</v>
      </c>
      <c r="H20" s="64">
        <v>5316419465461</v>
      </c>
      <c r="I20" s="65">
        <v>931</v>
      </c>
      <c r="J20" s="63">
        <v>237595</v>
      </c>
      <c r="K20" s="60">
        <v>4627272377289</v>
      </c>
    </row>
    <row r="21" spans="3:11" ht="20.25">
      <c r="C21" s="61">
        <f t="shared" si="0"/>
        <v>16</v>
      </c>
      <c r="D21" s="62" t="s">
        <v>27</v>
      </c>
      <c r="E21" s="63">
        <v>5734374</v>
      </c>
      <c r="F21" s="63">
        <v>787</v>
      </c>
      <c r="G21" s="63">
        <v>6701813</v>
      </c>
      <c r="H21" s="64">
        <v>23582573055430</v>
      </c>
      <c r="I21" s="65">
        <v>1062</v>
      </c>
      <c r="J21" s="63">
        <v>353558</v>
      </c>
      <c r="K21" s="60">
        <v>8293069840953</v>
      </c>
    </row>
    <row r="22" spans="3:11" ht="20.25">
      <c r="C22" s="61">
        <f t="shared" si="0"/>
        <v>17</v>
      </c>
      <c r="D22" s="62" t="s">
        <v>28</v>
      </c>
      <c r="E22" s="63">
        <v>16729585</v>
      </c>
      <c r="F22" s="63">
        <v>2218</v>
      </c>
      <c r="G22" s="63">
        <v>20633770</v>
      </c>
      <c r="H22" s="64">
        <v>59397845554350</v>
      </c>
      <c r="I22" s="65">
        <v>3722</v>
      </c>
      <c r="J22" s="63">
        <v>870528</v>
      </c>
      <c r="K22" s="60">
        <v>22206946923027</v>
      </c>
    </row>
    <row r="23" spans="3:11" ht="20.25">
      <c r="C23" s="61">
        <f t="shared" si="0"/>
        <v>18</v>
      </c>
      <c r="D23" s="62" t="s">
        <v>29</v>
      </c>
      <c r="E23" s="63">
        <v>5250882</v>
      </c>
      <c r="F23" s="63">
        <v>667</v>
      </c>
      <c r="G23" s="63">
        <v>5937455</v>
      </c>
      <c r="H23" s="64">
        <v>11214805347699</v>
      </c>
      <c r="I23" s="65">
        <v>1106</v>
      </c>
      <c r="J23" s="63">
        <v>264135</v>
      </c>
      <c r="K23" s="60">
        <v>5341543862865</v>
      </c>
    </row>
    <row r="24" spans="3:11" ht="20.25">
      <c r="C24" s="61">
        <f t="shared" si="0"/>
        <v>19</v>
      </c>
      <c r="D24" s="62" t="s">
        <v>30</v>
      </c>
      <c r="E24" s="63">
        <v>5278361</v>
      </c>
      <c r="F24" s="63">
        <v>618</v>
      </c>
      <c r="G24" s="63">
        <v>5306175</v>
      </c>
      <c r="H24" s="64">
        <v>11477297864216</v>
      </c>
      <c r="I24" s="65">
        <v>877</v>
      </c>
      <c r="J24" s="63">
        <v>235448</v>
      </c>
      <c r="K24" s="60">
        <v>6115811608347</v>
      </c>
    </row>
    <row r="25" spans="3:11" ht="20.25">
      <c r="C25" s="61">
        <f t="shared" si="0"/>
        <v>20</v>
      </c>
      <c r="D25" s="62" t="s">
        <v>31</v>
      </c>
      <c r="E25" s="63">
        <v>4656820</v>
      </c>
      <c r="F25" s="63">
        <v>653</v>
      </c>
      <c r="G25" s="63">
        <v>5552519</v>
      </c>
      <c r="H25" s="64">
        <v>17865480447736</v>
      </c>
      <c r="I25" s="65">
        <v>973</v>
      </c>
      <c r="J25" s="63">
        <v>244019</v>
      </c>
      <c r="K25" s="60">
        <v>6536881746605</v>
      </c>
    </row>
    <row r="26" spans="3:11" ht="20.25">
      <c r="C26" s="61">
        <f t="shared" si="0"/>
        <v>21</v>
      </c>
      <c r="D26" s="62" t="s">
        <v>32</v>
      </c>
      <c r="E26" s="63">
        <v>9286504</v>
      </c>
      <c r="F26" s="63">
        <v>1363</v>
      </c>
      <c r="G26" s="63">
        <v>11258213</v>
      </c>
      <c r="H26" s="64">
        <v>22068281633632</v>
      </c>
      <c r="I26" s="65">
        <v>2224</v>
      </c>
      <c r="J26" s="63">
        <v>535048</v>
      </c>
      <c r="K26" s="60">
        <v>9155633106312</v>
      </c>
    </row>
    <row r="27" spans="3:11" ht="20.25">
      <c r="C27" s="61">
        <f t="shared" si="0"/>
        <v>22</v>
      </c>
      <c r="D27" s="62" t="s">
        <v>33</v>
      </c>
      <c r="E27" s="63">
        <v>6417990</v>
      </c>
      <c r="F27" s="63">
        <v>874</v>
      </c>
      <c r="G27" s="63">
        <v>7384354</v>
      </c>
      <c r="H27" s="64">
        <v>18492722861919</v>
      </c>
      <c r="I27" s="65">
        <v>1455</v>
      </c>
      <c r="J27" s="63">
        <v>341770</v>
      </c>
      <c r="K27" s="60">
        <v>7369199440333</v>
      </c>
    </row>
    <row r="28" spans="3:11" ht="20.25">
      <c r="C28" s="61">
        <f t="shared" si="0"/>
        <v>23</v>
      </c>
      <c r="D28" s="62" t="s">
        <v>34</v>
      </c>
      <c r="E28" s="63">
        <v>2401253</v>
      </c>
      <c r="F28" s="63">
        <v>330</v>
      </c>
      <c r="G28" s="63">
        <v>3309615</v>
      </c>
      <c r="H28" s="64">
        <v>5040886147925</v>
      </c>
      <c r="I28" s="65">
        <v>570</v>
      </c>
      <c r="J28" s="63">
        <v>110881</v>
      </c>
      <c r="K28" s="60">
        <v>2440336710615</v>
      </c>
    </row>
    <row r="29" spans="3:11" ht="20.25">
      <c r="C29" s="61">
        <f t="shared" si="0"/>
        <v>24</v>
      </c>
      <c r="D29" s="62" t="s">
        <v>35</v>
      </c>
      <c r="E29" s="63">
        <v>5613066</v>
      </c>
      <c r="F29" s="63">
        <v>624</v>
      </c>
      <c r="G29" s="63">
        <v>5852750</v>
      </c>
      <c r="H29" s="64">
        <v>9905434724800</v>
      </c>
      <c r="I29" s="65">
        <v>1324</v>
      </c>
      <c r="J29" s="63">
        <v>292023</v>
      </c>
      <c r="K29" s="60">
        <v>4993425679958</v>
      </c>
    </row>
    <row r="30" spans="3:11" ht="20.25">
      <c r="C30" s="61">
        <f t="shared" si="0"/>
        <v>25</v>
      </c>
      <c r="D30" s="62" t="s">
        <v>36</v>
      </c>
      <c r="E30" s="63">
        <v>9324127</v>
      </c>
      <c r="F30" s="63">
        <v>1105</v>
      </c>
      <c r="G30" s="63">
        <v>10680485</v>
      </c>
      <c r="H30" s="64">
        <v>17719397931224</v>
      </c>
      <c r="I30" s="65">
        <v>1986</v>
      </c>
      <c r="J30" s="63">
        <v>578429</v>
      </c>
      <c r="K30" s="60">
        <v>8331404979291</v>
      </c>
    </row>
    <row r="31" spans="3:11" ht="20.25">
      <c r="C31" s="61">
        <f t="shared" si="0"/>
        <v>26</v>
      </c>
      <c r="D31" s="62" t="s">
        <v>37</v>
      </c>
      <c r="E31" s="63">
        <v>4907792</v>
      </c>
      <c r="F31" s="63">
        <v>757</v>
      </c>
      <c r="G31" s="63">
        <v>6105899</v>
      </c>
      <c r="H31" s="64">
        <v>9251874035116</v>
      </c>
      <c r="I31" s="65">
        <v>1233</v>
      </c>
      <c r="J31" s="63">
        <v>327859</v>
      </c>
      <c r="K31" s="60">
        <v>4955165145175</v>
      </c>
    </row>
    <row r="32" spans="3:11" ht="20.25">
      <c r="C32" s="61">
        <f t="shared" si="0"/>
        <v>27</v>
      </c>
      <c r="D32" s="62" t="s">
        <v>38</v>
      </c>
      <c r="E32" s="63">
        <v>10753615</v>
      </c>
      <c r="F32" s="63">
        <v>1451</v>
      </c>
      <c r="G32" s="63">
        <v>13800882</v>
      </c>
      <c r="H32" s="64">
        <v>27390143946241</v>
      </c>
      <c r="I32" s="65">
        <v>3009</v>
      </c>
      <c r="J32" s="63">
        <v>763498</v>
      </c>
      <c r="K32" s="60">
        <v>13911739814888</v>
      </c>
    </row>
    <row r="33" spans="3:11" ht="20.25">
      <c r="C33" s="61">
        <f t="shared" si="0"/>
        <v>28</v>
      </c>
      <c r="D33" s="62" t="s">
        <v>39</v>
      </c>
      <c r="E33" s="63">
        <v>5813390</v>
      </c>
      <c r="F33" s="63">
        <v>769</v>
      </c>
      <c r="G33" s="63">
        <v>6225643</v>
      </c>
      <c r="H33" s="64">
        <v>10938456967528</v>
      </c>
      <c r="I33" s="65">
        <v>1341</v>
      </c>
      <c r="J33" s="63">
        <v>335080</v>
      </c>
      <c r="K33" s="60">
        <v>6107661960334</v>
      </c>
    </row>
    <row r="34" spans="3:11" ht="20.25">
      <c r="C34" s="61">
        <f t="shared" si="0"/>
        <v>29</v>
      </c>
      <c r="D34" s="62" t="s">
        <v>40</v>
      </c>
      <c r="E34" s="63">
        <v>1177969</v>
      </c>
      <c r="F34" s="63">
        <v>226</v>
      </c>
      <c r="G34" s="63">
        <v>1082948</v>
      </c>
      <c r="H34" s="64">
        <v>5593696485041</v>
      </c>
      <c r="I34" s="65">
        <v>222</v>
      </c>
      <c r="J34" s="63">
        <v>32613</v>
      </c>
      <c r="K34" s="60">
        <v>954247258393</v>
      </c>
    </row>
    <row r="35" spans="3:11" ht="20.25">
      <c r="C35" s="61">
        <f t="shared" si="0"/>
        <v>30</v>
      </c>
      <c r="D35" s="62" t="s">
        <v>41</v>
      </c>
      <c r="E35" s="63">
        <v>5925711</v>
      </c>
      <c r="F35" s="63">
        <v>879</v>
      </c>
      <c r="G35" s="63">
        <v>8162200</v>
      </c>
      <c r="H35" s="64">
        <v>28411029015768</v>
      </c>
      <c r="I35" s="65">
        <v>1547</v>
      </c>
      <c r="J35" s="63">
        <v>346778</v>
      </c>
      <c r="K35" s="60">
        <v>11901099783506</v>
      </c>
    </row>
    <row r="36" spans="3:11" ht="20.25">
      <c r="C36" s="61">
        <f t="shared" si="0"/>
        <v>31</v>
      </c>
      <c r="D36" s="62" t="s">
        <v>42</v>
      </c>
      <c r="E36" s="63">
        <v>4808266</v>
      </c>
      <c r="F36" s="63">
        <v>687</v>
      </c>
      <c r="G36" s="63">
        <v>6125016</v>
      </c>
      <c r="H36" s="64">
        <v>10215074675704</v>
      </c>
      <c r="I36" s="65">
        <v>1391</v>
      </c>
      <c r="J36" s="63">
        <v>326379</v>
      </c>
      <c r="K36" s="60">
        <v>5922581110433</v>
      </c>
    </row>
    <row r="37" spans="3:11" ht="21" thickBot="1">
      <c r="C37" s="61">
        <f t="shared" si="0"/>
        <v>32</v>
      </c>
      <c r="D37" s="62" t="s">
        <v>43</v>
      </c>
      <c r="E37" s="63">
        <v>5174079</v>
      </c>
      <c r="F37" s="63">
        <v>864</v>
      </c>
      <c r="G37" s="63">
        <v>5854827</v>
      </c>
      <c r="H37" s="64">
        <v>14645358156414</v>
      </c>
      <c r="I37" s="65">
        <v>1351</v>
      </c>
      <c r="J37" s="63">
        <v>286003</v>
      </c>
      <c r="K37" s="60">
        <v>6572976450434</v>
      </c>
    </row>
    <row r="38" spans="3:11" ht="20.25" thickBot="1">
      <c r="C38" s="90" t="s">
        <v>4</v>
      </c>
      <c r="D38" s="91"/>
      <c r="E38" s="66">
        <f aca="true" t="shared" si="1" ref="E38:K38">SUM(E6:E37)</f>
        <v>319436843</v>
      </c>
      <c r="F38" s="67">
        <f t="shared" si="1"/>
        <v>39157</v>
      </c>
      <c r="G38" s="67">
        <f t="shared" si="1"/>
        <v>409030937</v>
      </c>
      <c r="H38" s="67">
        <f t="shared" si="1"/>
        <v>1063568510537129</v>
      </c>
      <c r="I38" s="68">
        <f t="shared" si="1"/>
        <v>64199</v>
      </c>
      <c r="J38" s="67">
        <f t="shared" si="1"/>
        <v>21419115</v>
      </c>
      <c r="K38" s="69">
        <f t="shared" si="1"/>
        <v>421492560898259</v>
      </c>
    </row>
    <row r="39" spans="5:8" ht="18.75" thickTop="1">
      <c r="E39" s="88"/>
      <c r="F39" s="89"/>
      <c r="G39" s="89"/>
      <c r="H39" s="89"/>
    </row>
    <row r="41" ht="17.25">
      <c r="E41" s="70"/>
    </row>
  </sheetData>
  <sheetProtection/>
  <mergeCells count="9">
    <mergeCell ref="C1:K1"/>
    <mergeCell ref="C2:K2"/>
    <mergeCell ref="C3:K3"/>
    <mergeCell ref="I4:K4"/>
    <mergeCell ref="E39:H39"/>
    <mergeCell ref="C38:D38"/>
    <mergeCell ref="C4:C5"/>
    <mergeCell ref="D4:D5"/>
    <mergeCell ref="F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C1:N41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46" customWidth="1"/>
    <col min="2" max="2" width="8.421875" style="46" customWidth="1"/>
    <col min="3" max="3" width="4.7109375" style="46" customWidth="1"/>
    <col min="4" max="4" width="16.7109375" style="46" customWidth="1"/>
    <col min="5" max="5" width="11.140625" style="46" customWidth="1"/>
    <col min="6" max="6" width="8.7109375" style="46" customWidth="1"/>
    <col min="7" max="7" width="14.8515625" style="46" customWidth="1"/>
    <col min="8" max="8" width="20.140625" style="46" bestFit="1" customWidth="1"/>
    <col min="9" max="9" width="10.7109375" style="46" customWidth="1"/>
    <col min="10" max="10" width="12.140625" style="46" customWidth="1"/>
    <col min="11" max="11" width="18.28125" style="46" customWidth="1"/>
    <col min="12" max="16384" width="9.140625" style="46" customWidth="1"/>
  </cols>
  <sheetData>
    <row r="1" spans="3:11" ht="70.5" customHeight="1">
      <c r="C1" s="96" t="s">
        <v>6</v>
      </c>
      <c r="D1" s="96"/>
      <c r="E1" s="96"/>
      <c r="F1" s="96"/>
      <c r="G1" s="96"/>
      <c r="H1" s="96"/>
      <c r="I1" s="96"/>
      <c r="J1" s="96"/>
      <c r="K1" s="96"/>
    </row>
    <row r="2" spans="3:11" ht="18.75" customHeight="1">
      <c r="C2" s="96" t="s">
        <v>7</v>
      </c>
      <c r="D2" s="96"/>
      <c r="E2" s="96"/>
      <c r="F2" s="96"/>
      <c r="G2" s="96"/>
      <c r="H2" s="96"/>
      <c r="I2" s="96"/>
      <c r="J2" s="96"/>
      <c r="K2" s="96"/>
    </row>
    <row r="3" spans="3:14" ht="29.25" customHeight="1" thickBot="1">
      <c r="C3" s="97" t="s">
        <v>51</v>
      </c>
      <c r="D3" s="98"/>
      <c r="E3" s="98"/>
      <c r="F3" s="98"/>
      <c r="G3" s="98"/>
      <c r="H3" s="98"/>
      <c r="I3" s="98"/>
      <c r="J3" s="98"/>
      <c r="K3" s="98"/>
      <c r="L3" s="1"/>
      <c r="M3" s="1"/>
      <c r="N3" s="1"/>
    </row>
    <row r="4" spans="3:11" ht="18" customHeight="1" thickTop="1">
      <c r="C4" s="105" t="s">
        <v>0</v>
      </c>
      <c r="D4" s="107" t="s">
        <v>8</v>
      </c>
      <c r="E4" s="4" t="s">
        <v>5</v>
      </c>
      <c r="F4" s="99" t="s">
        <v>1</v>
      </c>
      <c r="G4" s="99"/>
      <c r="H4" s="99"/>
      <c r="I4" s="99" t="s">
        <v>2</v>
      </c>
      <c r="J4" s="99"/>
      <c r="K4" s="100"/>
    </row>
    <row r="5" spans="3:11" ht="18" customHeight="1" thickBot="1">
      <c r="C5" s="106"/>
      <c r="D5" s="108"/>
      <c r="E5" s="2" t="s">
        <v>9</v>
      </c>
      <c r="F5" s="2" t="s">
        <v>10</v>
      </c>
      <c r="G5" s="2" t="s">
        <v>11</v>
      </c>
      <c r="H5" s="2" t="s">
        <v>12</v>
      </c>
      <c r="I5" s="2" t="s">
        <v>10</v>
      </c>
      <c r="J5" s="2" t="s">
        <v>11</v>
      </c>
      <c r="K5" s="3" t="s">
        <v>12</v>
      </c>
    </row>
    <row r="6" spans="3:11" ht="20.25">
      <c r="C6" s="5">
        <v>1</v>
      </c>
      <c r="D6" s="6" t="s">
        <v>13</v>
      </c>
      <c r="E6" s="7">
        <v>11082645</v>
      </c>
      <c r="F6" s="9">
        <v>1608</v>
      </c>
      <c r="G6" s="10">
        <v>13325604</v>
      </c>
      <c r="H6" s="8">
        <v>31765396043293</v>
      </c>
      <c r="I6" s="11">
        <v>2218</v>
      </c>
      <c r="J6" s="11">
        <v>558510</v>
      </c>
      <c r="K6" s="12">
        <v>12038526684850</v>
      </c>
    </row>
    <row r="7" spans="3:11" ht="20.25">
      <c r="C7" s="13">
        <f aca="true" t="shared" si="0" ref="C7:C37">C6+1</f>
        <v>2</v>
      </c>
      <c r="D7" s="14" t="s">
        <v>14</v>
      </c>
      <c r="E7" s="15">
        <v>7663395</v>
      </c>
      <c r="F7" s="15">
        <v>1065</v>
      </c>
      <c r="G7" s="15">
        <v>8804117</v>
      </c>
      <c r="H7" s="16">
        <v>27177814922389</v>
      </c>
      <c r="I7" s="17">
        <v>1828</v>
      </c>
      <c r="J7" s="15">
        <v>431143</v>
      </c>
      <c r="K7" s="12">
        <v>9659003664115</v>
      </c>
    </row>
    <row r="8" spans="3:11" ht="20.25">
      <c r="C8" s="13">
        <f t="shared" si="0"/>
        <v>3</v>
      </c>
      <c r="D8" s="14" t="s">
        <v>15</v>
      </c>
      <c r="E8" s="15">
        <v>4081526</v>
      </c>
      <c r="F8" s="15">
        <v>655</v>
      </c>
      <c r="G8" s="15">
        <v>4286448</v>
      </c>
      <c r="H8" s="16">
        <v>7615900650427</v>
      </c>
      <c r="I8" s="17">
        <v>908</v>
      </c>
      <c r="J8" s="15">
        <v>205615</v>
      </c>
      <c r="K8" s="12">
        <v>3688761405220</v>
      </c>
    </row>
    <row r="9" spans="3:11" ht="20.25">
      <c r="C9" s="13">
        <f t="shared" si="0"/>
        <v>4</v>
      </c>
      <c r="D9" s="14" t="s">
        <v>16</v>
      </c>
      <c r="E9" s="15">
        <v>19870399</v>
      </c>
      <c r="F9" s="15">
        <v>2493</v>
      </c>
      <c r="G9" s="15">
        <v>23673673</v>
      </c>
      <c r="H9" s="16">
        <v>70266936614417</v>
      </c>
      <c r="I9" s="17">
        <v>4090</v>
      </c>
      <c r="J9" s="15">
        <v>967319</v>
      </c>
      <c r="K9" s="12">
        <v>24314207326825</v>
      </c>
    </row>
    <row r="10" spans="3:11" ht="20.25">
      <c r="C10" s="13">
        <f t="shared" si="0"/>
        <v>5</v>
      </c>
      <c r="D10" s="14" t="s">
        <v>17</v>
      </c>
      <c r="E10" s="15">
        <v>2740649</v>
      </c>
      <c r="F10" s="15">
        <v>364</v>
      </c>
      <c r="G10" s="15">
        <v>2793038</v>
      </c>
      <c r="H10" s="16">
        <v>4721048713080</v>
      </c>
      <c r="I10" s="17">
        <v>636</v>
      </c>
      <c r="J10" s="15">
        <v>124381</v>
      </c>
      <c r="K10" s="12">
        <v>2228628392876</v>
      </c>
    </row>
    <row r="11" spans="3:11" ht="20.25">
      <c r="C11" s="13">
        <f t="shared" si="0"/>
        <v>6</v>
      </c>
      <c r="D11" s="14" t="s">
        <v>18</v>
      </c>
      <c r="E11" s="15">
        <v>4565873</v>
      </c>
      <c r="F11" s="15">
        <v>646</v>
      </c>
      <c r="G11" s="15">
        <v>5501724</v>
      </c>
      <c r="H11" s="16">
        <v>16400737912232</v>
      </c>
      <c r="I11" s="17">
        <v>1052</v>
      </c>
      <c r="J11" s="15">
        <v>252997</v>
      </c>
      <c r="K11" s="12">
        <v>7521390727942</v>
      </c>
    </row>
    <row r="12" spans="3:11" ht="20.25">
      <c r="C12" s="13">
        <f t="shared" si="0"/>
        <v>7</v>
      </c>
      <c r="D12" s="14" t="s">
        <v>3</v>
      </c>
      <c r="E12" s="15">
        <v>103589912</v>
      </c>
      <c r="F12" s="15">
        <v>10126</v>
      </c>
      <c r="G12" s="15">
        <v>150791942</v>
      </c>
      <c r="H12" s="16">
        <v>430695981491366</v>
      </c>
      <c r="I12" s="17">
        <v>14185</v>
      </c>
      <c r="J12" s="15">
        <v>9346665</v>
      </c>
      <c r="K12" s="12">
        <v>153464602987274</v>
      </c>
    </row>
    <row r="13" spans="3:11" ht="20.25">
      <c r="C13" s="13">
        <f t="shared" si="0"/>
        <v>8</v>
      </c>
      <c r="D13" s="14" t="s">
        <v>19</v>
      </c>
      <c r="E13" s="15">
        <v>3425165</v>
      </c>
      <c r="F13" s="15">
        <v>597</v>
      </c>
      <c r="G13" s="15">
        <v>4066058</v>
      </c>
      <c r="H13" s="16">
        <v>6661069461609</v>
      </c>
      <c r="I13" s="17">
        <v>879</v>
      </c>
      <c r="J13" s="15">
        <v>188407</v>
      </c>
      <c r="K13" s="12">
        <v>5029607529970</v>
      </c>
    </row>
    <row r="14" spans="3:11" ht="20.25">
      <c r="C14" s="13">
        <f t="shared" si="0"/>
        <v>9</v>
      </c>
      <c r="D14" s="14" t="s">
        <v>20</v>
      </c>
      <c r="E14" s="15">
        <v>2742551</v>
      </c>
      <c r="F14" s="15">
        <v>486</v>
      </c>
      <c r="G14" s="15">
        <v>2575457</v>
      </c>
      <c r="H14" s="16">
        <v>3485004621556</v>
      </c>
      <c r="I14" s="17">
        <v>687</v>
      </c>
      <c r="J14" s="15">
        <v>152504</v>
      </c>
      <c r="K14" s="12">
        <v>1717893457692</v>
      </c>
    </row>
    <row r="15" spans="3:11" ht="20.25">
      <c r="C15" s="13">
        <f t="shared" si="0"/>
        <v>10</v>
      </c>
      <c r="D15" s="14" t="s">
        <v>21</v>
      </c>
      <c r="E15" s="15">
        <v>19497958</v>
      </c>
      <c r="F15" s="15">
        <v>2602</v>
      </c>
      <c r="G15" s="15">
        <v>24587889</v>
      </c>
      <c r="H15" s="16">
        <v>62053139536029</v>
      </c>
      <c r="I15" s="17">
        <v>3841</v>
      </c>
      <c r="J15" s="15">
        <v>886886</v>
      </c>
      <c r="K15" s="12">
        <v>22260413021051</v>
      </c>
    </row>
    <row r="16" spans="3:11" ht="20.25">
      <c r="C16" s="13">
        <f t="shared" si="0"/>
        <v>11</v>
      </c>
      <c r="D16" s="14" t="s">
        <v>22</v>
      </c>
      <c r="E16" s="15">
        <v>2981342</v>
      </c>
      <c r="F16" s="15">
        <v>449</v>
      </c>
      <c r="G16" s="15">
        <v>3372230</v>
      </c>
      <c r="H16" s="16">
        <v>4748697880863</v>
      </c>
      <c r="I16" s="17">
        <v>528</v>
      </c>
      <c r="J16" s="15">
        <v>124771</v>
      </c>
      <c r="K16" s="12">
        <v>2410335068445</v>
      </c>
    </row>
    <row r="17" spans="3:11" ht="20.25">
      <c r="C17" s="13">
        <f t="shared" si="0"/>
        <v>12</v>
      </c>
      <c r="D17" s="14" t="s">
        <v>23</v>
      </c>
      <c r="E17" s="15">
        <v>15209969</v>
      </c>
      <c r="F17" s="15">
        <v>1625</v>
      </c>
      <c r="G17" s="15">
        <v>18423200</v>
      </c>
      <c r="H17" s="16">
        <v>41302733605757</v>
      </c>
      <c r="I17" s="17">
        <v>2853</v>
      </c>
      <c r="J17" s="15">
        <v>641160</v>
      </c>
      <c r="K17" s="12">
        <v>17743531533206</v>
      </c>
    </row>
    <row r="18" spans="3:11" ht="20.25">
      <c r="C18" s="13">
        <f t="shared" si="0"/>
        <v>13</v>
      </c>
      <c r="D18" s="14" t="s">
        <v>24</v>
      </c>
      <c r="E18" s="15">
        <v>3584306</v>
      </c>
      <c r="F18" s="15">
        <v>562</v>
      </c>
      <c r="G18" s="15">
        <v>3858423</v>
      </c>
      <c r="H18" s="16">
        <v>6361880835054</v>
      </c>
      <c r="I18" s="17">
        <v>868</v>
      </c>
      <c r="J18" s="15">
        <v>203368</v>
      </c>
      <c r="K18" s="12">
        <v>4006080110700</v>
      </c>
    </row>
    <row r="19" spans="3:11" ht="20.25">
      <c r="C19" s="13">
        <f t="shared" si="0"/>
        <v>14</v>
      </c>
      <c r="D19" s="14" t="s">
        <v>25</v>
      </c>
      <c r="E19" s="15">
        <v>3321347</v>
      </c>
      <c r="F19" s="15">
        <v>228</v>
      </c>
      <c r="G19" s="15">
        <v>2994908</v>
      </c>
      <c r="H19" s="16">
        <v>14151920133750</v>
      </c>
      <c r="I19" s="17">
        <v>289</v>
      </c>
      <c r="J19" s="15">
        <v>64951</v>
      </c>
      <c r="K19" s="12">
        <v>2689704057083</v>
      </c>
    </row>
    <row r="20" spans="3:11" ht="20.25">
      <c r="C20" s="13">
        <f t="shared" si="0"/>
        <v>15</v>
      </c>
      <c r="D20" s="14" t="s">
        <v>26</v>
      </c>
      <c r="E20" s="15">
        <v>3504983</v>
      </c>
      <c r="F20" s="15">
        <v>523</v>
      </c>
      <c r="G20" s="15">
        <v>3485116</v>
      </c>
      <c r="H20" s="16">
        <v>5216327410704</v>
      </c>
      <c r="I20" s="17">
        <v>902</v>
      </c>
      <c r="J20" s="15">
        <v>222561</v>
      </c>
      <c r="K20" s="12">
        <v>4339618658111</v>
      </c>
    </row>
    <row r="21" spans="3:11" ht="20.25">
      <c r="C21" s="13">
        <f t="shared" si="0"/>
        <v>16</v>
      </c>
      <c r="D21" s="14" t="s">
        <v>27</v>
      </c>
      <c r="E21" s="15">
        <v>5686970</v>
      </c>
      <c r="F21" s="15">
        <v>774</v>
      </c>
      <c r="G21" s="15">
        <v>6578228</v>
      </c>
      <c r="H21" s="16">
        <v>22999484140578</v>
      </c>
      <c r="I21" s="17">
        <v>965</v>
      </c>
      <c r="J21" s="15">
        <v>334568</v>
      </c>
      <c r="K21" s="12">
        <v>8078672331142</v>
      </c>
    </row>
    <row r="22" spans="3:11" ht="20.25">
      <c r="C22" s="13">
        <f t="shared" si="0"/>
        <v>17</v>
      </c>
      <c r="D22" s="14" t="s">
        <v>28</v>
      </c>
      <c r="E22" s="15">
        <v>16499405</v>
      </c>
      <c r="F22" s="15">
        <v>2194</v>
      </c>
      <c r="G22" s="15">
        <v>20316531</v>
      </c>
      <c r="H22" s="16">
        <v>58198674006373</v>
      </c>
      <c r="I22" s="17">
        <v>3418</v>
      </c>
      <c r="J22" s="15">
        <v>807099</v>
      </c>
      <c r="K22" s="12">
        <v>20837403273569</v>
      </c>
    </row>
    <row r="23" spans="3:11" ht="20.25">
      <c r="C23" s="13">
        <f t="shared" si="0"/>
        <v>18</v>
      </c>
      <c r="D23" s="14" t="s">
        <v>29</v>
      </c>
      <c r="E23" s="15">
        <v>5204057</v>
      </c>
      <c r="F23" s="15">
        <v>671</v>
      </c>
      <c r="G23" s="15">
        <v>5899396</v>
      </c>
      <c r="H23" s="16">
        <v>11335669461326</v>
      </c>
      <c r="I23" s="17">
        <v>1003</v>
      </c>
      <c r="J23" s="15">
        <v>250251</v>
      </c>
      <c r="K23" s="12">
        <v>5493175436244</v>
      </c>
    </row>
    <row r="24" spans="3:11" ht="20.25">
      <c r="C24" s="13">
        <f t="shared" si="0"/>
        <v>19</v>
      </c>
      <c r="D24" s="14" t="s">
        <v>30</v>
      </c>
      <c r="E24" s="15">
        <v>5239406</v>
      </c>
      <c r="F24" s="15">
        <v>622</v>
      </c>
      <c r="G24" s="15">
        <v>5192946</v>
      </c>
      <c r="H24" s="16">
        <v>11343993756676</v>
      </c>
      <c r="I24" s="17">
        <v>840</v>
      </c>
      <c r="J24" s="15">
        <v>222619</v>
      </c>
      <c r="K24" s="12">
        <v>6016672636881</v>
      </c>
    </row>
    <row r="25" spans="3:11" ht="20.25">
      <c r="C25" s="13">
        <f t="shared" si="0"/>
        <v>20</v>
      </c>
      <c r="D25" s="14" t="s">
        <v>31</v>
      </c>
      <c r="E25" s="15">
        <v>4589400</v>
      </c>
      <c r="F25" s="15">
        <v>638</v>
      </c>
      <c r="G25" s="15">
        <v>5478681</v>
      </c>
      <c r="H25" s="16">
        <v>17134948940605</v>
      </c>
      <c r="I25" s="17">
        <v>837</v>
      </c>
      <c r="J25" s="15">
        <v>228287</v>
      </c>
      <c r="K25" s="12">
        <v>6124246612039</v>
      </c>
    </row>
    <row r="26" spans="3:11" ht="20.25">
      <c r="C26" s="13">
        <f t="shared" si="0"/>
        <v>21</v>
      </c>
      <c r="D26" s="14" t="s">
        <v>32</v>
      </c>
      <c r="E26" s="15">
        <v>9179577</v>
      </c>
      <c r="F26" s="15">
        <v>1340</v>
      </c>
      <c r="G26" s="15">
        <v>11071900</v>
      </c>
      <c r="H26" s="16">
        <v>21421952079016</v>
      </c>
      <c r="I26" s="17">
        <v>2050</v>
      </c>
      <c r="J26" s="15">
        <v>501926</v>
      </c>
      <c r="K26" s="12">
        <v>8588420590214</v>
      </c>
    </row>
    <row r="27" spans="3:11" ht="20.25">
      <c r="C27" s="13">
        <f t="shared" si="0"/>
        <v>22</v>
      </c>
      <c r="D27" s="14" t="s">
        <v>33</v>
      </c>
      <c r="E27" s="15">
        <v>6312854</v>
      </c>
      <c r="F27" s="15">
        <v>844</v>
      </c>
      <c r="G27" s="15">
        <v>7269113</v>
      </c>
      <c r="H27" s="16">
        <v>17870144262130</v>
      </c>
      <c r="I27" s="17">
        <v>1411</v>
      </c>
      <c r="J27" s="15">
        <v>325606</v>
      </c>
      <c r="K27" s="12">
        <v>7305184276860</v>
      </c>
    </row>
    <row r="28" spans="3:11" ht="20.25">
      <c r="C28" s="13">
        <f t="shared" si="0"/>
        <v>23</v>
      </c>
      <c r="D28" s="14" t="s">
        <v>34</v>
      </c>
      <c r="E28" s="15">
        <v>2376691</v>
      </c>
      <c r="F28" s="15">
        <v>335</v>
      </c>
      <c r="G28" s="15">
        <v>3328464</v>
      </c>
      <c r="H28" s="16">
        <v>4977041374767</v>
      </c>
      <c r="I28" s="17">
        <v>439</v>
      </c>
      <c r="J28" s="15">
        <v>108471</v>
      </c>
      <c r="K28" s="12">
        <v>2363111742930</v>
      </c>
    </row>
    <row r="29" spans="3:11" ht="20.25">
      <c r="C29" s="13">
        <f t="shared" si="0"/>
        <v>24</v>
      </c>
      <c r="D29" s="14" t="s">
        <v>35</v>
      </c>
      <c r="E29" s="15">
        <v>5541249</v>
      </c>
      <c r="F29" s="15">
        <v>611</v>
      </c>
      <c r="G29" s="15">
        <v>5728840</v>
      </c>
      <c r="H29" s="16">
        <v>9860385582703</v>
      </c>
      <c r="I29" s="17">
        <v>989</v>
      </c>
      <c r="J29" s="15">
        <v>263944</v>
      </c>
      <c r="K29" s="12">
        <v>4920034290985</v>
      </c>
    </row>
    <row r="30" spans="3:11" ht="20.25">
      <c r="C30" s="13">
        <f t="shared" si="0"/>
        <v>25</v>
      </c>
      <c r="D30" s="14" t="s">
        <v>36</v>
      </c>
      <c r="E30" s="15">
        <v>9210785</v>
      </c>
      <c r="F30" s="15">
        <v>1075</v>
      </c>
      <c r="G30" s="15">
        <v>10504842</v>
      </c>
      <c r="H30" s="16">
        <v>17276968519067</v>
      </c>
      <c r="I30" s="17">
        <v>1658</v>
      </c>
      <c r="J30" s="15">
        <v>539606</v>
      </c>
      <c r="K30" s="12">
        <v>7970773452688</v>
      </c>
    </row>
    <row r="31" spans="3:11" ht="20.25">
      <c r="C31" s="13">
        <f t="shared" si="0"/>
        <v>26</v>
      </c>
      <c r="D31" s="14" t="s">
        <v>37</v>
      </c>
      <c r="E31" s="15">
        <v>4851999</v>
      </c>
      <c r="F31" s="15">
        <v>737</v>
      </c>
      <c r="G31" s="15">
        <v>6050431</v>
      </c>
      <c r="H31" s="16">
        <v>9362362391674</v>
      </c>
      <c r="I31" s="17">
        <v>1056</v>
      </c>
      <c r="J31" s="15">
        <v>306816</v>
      </c>
      <c r="K31" s="12">
        <v>4890419395618</v>
      </c>
    </row>
    <row r="32" spans="3:11" ht="20.25">
      <c r="C32" s="13">
        <f t="shared" si="0"/>
        <v>27</v>
      </c>
      <c r="D32" s="14" t="s">
        <v>38</v>
      </c>
      <c r="E32" s="15">
        <v>10605314</v>
      </c>
      <c r="F32" s="15">
        <v>1444</v>
      </c>
      <c r="G32" s="15">
        <v>13628580</v>
      </c>
      <c r="H32" s="16">
        <v>26566385732434</v>
      </c>
      <c r="I32" s="17">
        <v>2771</v>
      </c>
      <c r="J32" s="15">
        <v>722447</v>
      </c>
      <c r="K32" s="12">
        <v>13206141100497</v>
      </c>
    </row>
    <row r="33" spans="3:11" ht="20.25">
      <c r="C33" s="13">
        <f t="shared" si="0"/>
        <v>28</v>
      </c>
      <c r="D33" s="14" t="s">
        <v>39</v>
      </c>
      <c r="E33" s="15">
        <v>5761607</v>
      </c>
      <c r="F33" s="15">
        <v>768</v>
      </c>
      <c r="G33" s="15">
        <v>6171809</v>
      </c>
      <c r="H33" s="16">
        <v>10908626851916</v>
      </c>
      <c r="I33" s="17">
        <v>1200</v>
      </c>
      <c r="J33" s="15">
        <v>306824</v>
      </c>
      <c r="K33" s="12">
        <v>5888662924753</v>
      </c>
    </row>
    <row r="34" spans="3:11" ht="20.25">
      <c r="C34" s="13">
        <f t="shared" si="0"/>
        <v>29</v>
      </c>
      <c r="D34" s="14" t="s">
        <v>40</v>
      </c>
      <c r="E34" s="15">
        <v>1163687</v>
      </c>
      <c r="F34" s="15">
        <v>282</v>
      </c>
      <c r="G34" s="15">
        <v>1158390</v>
      </c>
      <c r="H34" s="16">
        <v>6459951801669</v>
      </c>
      <c r="I34" s="17">
        <v>210</v>
      </c>
      <c r="J34" s="15">
        <v>33356</v>
      </c>
      <c r="K34" s="12">
        <v>1349861312721</v>
      </c>
    </row>
    <row r="35" spans="3:11" ht="20.25">
      <c r="C35" s="13">
        <f t="shared" si="0"/>
        <v>30</v>
      </c>
      <c r="D35" s="14" t="s">
        <v>41</v>
      </c>
      <c r="E35" s="15">
        <v>5822780</v>
      </c>
      <c r="F35" s="15">
        <v>856</v>
      </c>
      <c r="G35" s="15">
        <v>7683964</v>
      </c>
      <c r="H35" s="16">
        <v>28347422668693</v>
      </c>
      <c r="I35" s="17">
        <v>1425</v>
      </c>
      <c r="J35" s="15">
        <v>317397</v>
      </c>
      <c r="K35" s="12">
        <v>11257309774419</v>
      </c>
    </row>
    <row r="36" spans="3:11" ht="20.25">
      <c r="C36" s="13">
        <f t="shared" si="0"/>
        <v>31</v>
      </c>
      <c r="D36" s="14" t="s">
        <v>42</v>
      </c>
      <c r="E36" s="15">
        <v>4759727</v>
      </c>
      <c r="F36" s="15">
        <v>679</v>
      </c>
      <c r="G36" s="15">
        <v>6060312</v>
      </c>
      <c r="H36" s="16">
        <v>10366495095715</v>
      </c>
      <c r="I36" s="17">
        <v>1172</v>
      </c>
      <c r="J36" s="15">
        <v>304810</v>
      </c>
      <c r="K36" s="12">
        <v>5867711300326</v>
      </c>
    </row>
    <row r="37" spans="3:11" ht="21" thickBot="1">
      <c r="C37" s="13">
        <f t="shared" si="0"/>
        <v>32</v>
      </c>
      <c r="D37" s="14" t="s">
        <v>43</v>
      </c>
      <c r="E37" s="15">
        <v>5121890</v>
      </c>
      <c r="F37" s="15">
        <v>862</v>
      </c>
      <c r="G37" s="15">
        <v>5720638</v>
      </c>
      <c r="H37" s="16">
        <v>13795859076098</v>
      </c>
      <c r="I37" s="17">
        <v>1279</v>
      </c>
      <c r="J37" s="15">
        <v>270698</v>
      </c>
      <c r="K37" s="12">
        <v>6040939756738</v>
      </c>
    </row>
    <row r="38" spans="3:11" ht="20.25" thickBot="1">
      <c r="C38" s="103" t="s">
        <v>4</v>
      </c>
      <c r="D38" s="104"/>
      <c r="E38" s="18">
        <f aca="true" t="shared" si="1" ref="E38:K38">SUM(E6:E37)</f>
        <v>315789418</v>
      </c>
      <c r="F38" s="19">
        <f t="shared" si="1"/>
        <v>38761</v>
      </c>
      <c r="G38" s="19">
        <f t="shared" si="1"/>
        <v>400382892</v>
      </c>
      <c r="H38" s="19">
        <f t="shared" si="1"/>
        <v>1030850955573966</v>
      </c>
      <c r="I38" s="20">
        <f t="shared" si="1"/>
        <v>58487</v>
      </c>
      <c r="J38" s="19">
        <f t="shared" si="1"/>
        <v>20215963</v>
      </c>
      <c r="K38" s="21">
        <f t="shared" si="1"/>
        <v>399311044833984</v>
      </c>
    </row>
    <row r="39" spans="5:8" ht="18.75" thickTop="1">
      <c r="E39" s="101"/>
      <c r="F39" s="102"/>
      <c r="G39" s="102"/>
      <c r="H39" s="102"/>
    </row>
    <row r="41" ht="17.25">
      <c r="E41" s="47"/>
    </row>
  </sheetData>
  <sheetProtection/>
  <mergeCells count="9">
    <mergeCell ref="C1:K1"/>
    <mergeCell ref="C2:K2"/>
    <mergeCell ref="C3:K3"/>
    <mergeCell ref="I4:K4"/>
    <mergeCell ref="E39:H39"/>
    <mergeCell ref="C38:D38"/>
    <mergeCell ref="C4:C5"/>
    <mergeCell ref="D4:D5"/>
    <mergeCell ref="F4:H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C1:N40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46" customWidth="1"/>
    <col min="2" max="2" width="8.421875" style="46" customWidth="1"/>
    <col min="3" max="3" width="4.8515625" style="46" bestFit="1" customWidth="1"/>
    <col min="4" max="4" width="13.28125" style="46" bestFit="1" customWidth="1"/>
    <col min="5" max="5" width="12.421875" style="46" bestFit="1" customWidth="1"/>
    <col min="6" max="6" width="7.28125" style="46" bestFit="1" customWidth="1"/>
    <col min="7" max="7" width="12.421875" style="46" bestFit="1" customWidth="1"/>
    <col min="8" max="8" width="22.57421875" style="46" bestFit="1" customWidth="1"/>
    <col min="9" max="9" width="7.28125" style="46" bestFit="1" customWidth="1"/>
    <col min="10" max="10" width="11.28125" style="46" bestFit="1" customWidth="1"/>
    <col min="11" max="11" width="20.7109375" style="46" bestFit="1" customWidth="1"/>
    <col min="12" max="16384" width="9.140625" style="46" customWidth="1"/>
  </cols>
  <sheetData>
    <row r="1" spans="3:11" ht="70.5" customHeight="1">
      <c r="C1" s="96" t="s">
        <v>6</v>
      </c>
      <c r="D1" s="96"/>
      <c r="E1" s="96"/>
      <c r="F1" s="96"/>
      <c r="G1" s="96"/>
      <c r="H1" s="96"/>
      <c r="I1" s="96"/>
      <c r="J1" s="96"/>
      <c r="K1" s="96"/>
    </row>
    <row r="2" spans="3:11" ht="18.75" customHeight="1">
      <c r="C2" s="96" t="s">
        <v>7</v>
      </c>
      <c r="D2" s="96"/>
      <c r="E2" s="96"/>
      <c r="F2" s="96"/>
      <c r="G2" s="96"/>
      <c r="H2" s="96"/>
      <c r="I2" s="96"/>
      <c r="J2" s="96"/>
      <c r="K2" s="96"/>
    </row>
    <row r="3" spans="3:14" ht="29.25" customHeight="1" thickBot="1">
      <c r="C3" s="97" t="s">
        <v>50</v>
      </c>
      <c r="D3" s="98"/>
      <c r="E3" s="98"/>
      <c r="F3" s="98"/>
      <c r="G3" s="98"/>
      <c r="H3" s="98"/>
      <c r="I3" s="98"/>
      <c r="J3" s="98"/>
      <c r="K3" s="98"/>
      <c r="L3" s="1"/>
      <c r="M3" s="1"/>
      <c r="N3" s="1"/>
    </row>
    <row r="4" spans="3:11" ht="18" customHeight="1" thickTop="1">
      <c r="C4" s="105" t="s">
        <v>0</v>
      </c>
      <c r="D4" s="107" t="s">
        <v>8</v>
      </c>
      <c r="E4" s="4" t="s">
        <v>5</v>
      </c>
      <c r="F4" s="99" t="s">
        <v>1</v>
      </c>
      <c r="G4" s="99"/>
      <c r="H4" s="99"/>
      <c r="I4" s="99" t="s">
        <v>2</v>
      </c>
      <c r="J4" s="99"/>
      <c r="K4" s="100"/>
    </row>
    <row r="5" spans="3:11" ht="18" customHeight="1" thickBot="1">
      <c r="C5" s="106"/>
      <c r="D5" s="108"/>
      <c r="E5" s="2" t="s">
        <v>9</v>
      </c>
      <c r="F5" s="2" t="s">
        <v>10</v>
      </c>
      <c r="G5" s="2" t="s">
        <v>11</v>
      </c>
      <c r="H5" s="2" t="s">
        <v>12</v>
      </c>
      <c r="I5" s="2" t="s">
        <v>10</v>
      </c>
      <c r="J5" s="2" t="s">
        <v>11</v>
      </c>
      <c r="K5" s="3" t="s">
        <v>12</v>
      </c>
    </row>
    <row r="6" spans="3:11" ht="20.25">
      <c r="C6" s="5">
        <v>1</v>
      </c>
      <c r="D6" s="6" t="s">
        <v>13</v>
      </c>
      <c r="E6" s="7">
        <v>11142974</v>
      </c>
      <c r="F6" s="9">
        <v>1598</v>
      </c>
      <c r="G6" s="10">
        <v>13737386</v>
      </c>
      <c r="H6" s="8">
        <v>32955269141777</v>
      </c>
      <c r="I6" s="11">
        <v>2621</v>
      </c>
      <c r="J6" s="11">
        <v>603555</v>
      </c>
      <c r="K6" s="12">
        <v>12539712751161</v>
      </c>
    </row>
    <row r="7" spans="3:11" ht="20.25">
      <c r="C7" s="13">
        <f aca="true" t="shared" si="0" ref="C7:C37">C6+1</f>
        <v>2</v>
      </c>
      <c r="D7" s="14" t="s">
        <v>14</v>
      </c>
      <c r="E7" s="15">
        <v>7583208</v>
      </c>
      <c r="F7" s="15">
        <v>1056</v>
      </c>
      <c r="G7" s="15">
        <v>9024942</v>
      </c>
      <c r="H7" s="16">
        <v>28157470606140</v>
      </c>
      <c r="I7" s="17">
        <v>2137</v>
      </c>
      <c r="J7" s="15">
        <v>462152</v>
      </c>
      <c r="K7" s="12">
        <v>10324816535588</v>
      </c>
    </row>
    <row r="8" spans="3:11" ht="20.25">
      <c r="C8" s="13">
        <f t="shared" si="0"/>
        <v>3</v>
      </c>
      <c r="D8" s="14" t="s">
        <v>15</v>
      </c>
      <c r="E8" s="15">
        <v>3982061</v>
      </c>
      <c r="F8" s="15">
        <v>637</v>
      </c>
      <c r="G8" s="15">
        <v>4448152</v>
      </c>
      <c r="H8" s="16">
        <v>8171938448863</v>
      </c>
      <c r="I8" s="17">
        <v>1052</v>
      </c>
      <c r="J8" s="15">
        <v>227059</v>
      </c>
      <c r="K8" s="12">
        <v>3988488147582</v>
      </c>
    </row>
    <row r="9" spans="3:11" ht="20.25">
      <c r="C9" s="13">
        <f t="shared" si="0"/>
        <v>4</v>
      </c>
      <c r="D9" s="14" t="s">
        <v>16</v>
      </c>
      <c r="E9" s="15">
        <v>19850676</v>
      </c>
      <c r="F9" s="15">
        <v>2474</v>
      </c>
      <c r="G9" s="15">
        <v>25198953</v>
      </c>
      <c r="H9" s="16">
        <v>73635260983750</v>
      </c>
      <c r="I9" s="17">
        <v>4542</v>
      </c>
      <c r="J9" s="15">
        <v>1074793</v>
      </c>
      <c r="K9" s="12">
        <v>27843315214613</v>
      </c>
    </row>
    <row r="10" spans="3:11" ht="20.25">
      <c r="C10" s="13">
        <f t="shared" si="0"/>
        <v>5</v>
      </c>
      <c r="D10" s="14" t="s">
        <v>17</v>
      </c>
      <c r="E10" s="15">
        <v>2411842</v>
      </c>
      <c r="F10" s="15">
        <v>362</v>
      </c>
      <c r="G10" s="15">
        <v>2848137</v>
      </c>
      <c r="H10" s="16">
        <v>4879472429914</v>
      </c>
      <c r="I10" s="17">
        <v>679</v>
      </c>
      <c r="J10" s="15">
        <v>130292</v>
      </c>
      <c r="K10" s="12">
        <v>2261045527782</v>
      </c>
    </row>
    <row r="11" spans="3:11" ht="20.25">
      <c r="C11" s="13">
        <f t="shared" si="0"/>
        <v>6</v>
      </c>
      <c r="D11" s="14" t="s">
        <v>18</v>
      </c>
      <c r="E11" s="15">
        <v>4624104</v>
      </c>
      <c r="F11" s="15">
        <v>645</v>
      </c>
      <c r="G11" s="15">
        <v>5605572</v>
      </c>
      <c r="H11" s="16">
        <v>17062892267410</v>
      </c>
      <c r="I11" s="17">
        <v>1167</v>
      </c>
      <c r="J11" s="15">
        <v>271042</v>
      </c>
      <c r="K11" s="12">
        <v>8058113526844</v>
      </c>
    </row>
    <row r="12" spans="3:11" ht="20.25">
      <c r="C12" s="13">
        <f t="shared" si="0"/>
        <v>7</v>
      </c>
      <c r="D12" s="14" t="s">
        <v>3</v>
      </c>
      <c r="E12" s="15">
        <v>100995001</v>
      </c>
      <c r="F12" s="15">
        <v>10035</v>
      </c>
      <c r="G12" s="15">
        <v>159722024</v>
      </c>
      <c r="H12" s="16">
        <v>458652350002572</v>
      </c>
      <c r="I12" s="17">
        <v>14256</v>
      </c>
      <c r="J12" s="15">
        <v>10078266</v>
      </c>
      <c r="K12" s="12">
        <v>174764423698056</v>
      </c>
    </row>
    <row r="13" spans="3:11" ht="20.25">
      <c r="C13" s="13">
        <f t="shared" si="0"/>
        <v>8</v>
      </c>
      <c r="D13" s="14" t="s">
        <v>19</v>
      </c>
      <c r="E13" s="15">
        <v>3338477</v>
      </c>
      <c r="F13" s="15">
        <v>579</v>
      </c>
      <c r="G13" s="15">
        <v>4251135</v>
      </c>
      <c r="H13" s="16">
        <v>6928140117954</v>
      </c>
      <c r="I13" s="17">
        <v>1002</v>
      </c>
      <c r="J13" s="15">
        <v>207049</v>
      </c>
      <c r="K13" s="12">
        <v>5277717865761</v>
      </c>
    </row>
    <row r="14" spans="3:11" ht="20.25">
      <c r="C14" s="13">
        <f t="shared" si="0"/>
        <v>9</v>
      </c>
      <c r="D14" s="14" t="s">
        <v>20</v>
      </c>
      <c r="E14" s="15">
        <v>2763573</v>
      </c>
      <c r="F14" s="15">
        <v>475</v>
      </c>
      <c r="G14" s="15">
        <v>2693277</v>
      </c>
      <c r="H14" s="16">
        <v>3576044394992</v>
      </c>
      <c r="I14" s="17">
        <v>829</v>
      </c>
      <c r="J14" s="15">
        <v>164605</v>
      </c>
      <c r="K14" s="12">
        <v>1713677662531</v>
      </c>
    </row>
    <row r="15" spans="3:11" ht="20.25">
      <c r="C15" s="13">
        <f t="shared" si="0"/>
        <v>10</v>
      </c>
      <c r="D15" s="14" t="s">
        <v>21</v>
      </c>
      <c r="E15" s="15">
        <v>19474802</v>
      </c>
      <c r="F15" s="15">
        <v>2606</v>
      </c>
      <c r="G15" s="15">
        <v>26179019</v>
      </c>
      <c r="H15" s="16">
        <v>66004184216351</v>
      </c>
      <c r="I15" s="17">
        <v>4366</v>
      </c>
      <c r="J15" s="15">
        <v>969037</v>
      </c>
      <c r="K15" s="12">
        <v>23057479853661</v>
      </c>
    </row>
    <row r="16" spans="3:11" ht="20.25">
      <c r="C16" s="13">
        <f t="shared" si="0"/>
        <v>11</v>
      </c>
      <c r="D16" s="14" t="s">
        <v>22</v>
      </c>
      <c r="E16" s="15">
        <v>2739927</v>
      </c>
      <c r="F16" s="15">
        <v>404</v>
      </c>
      <c r="G16" s="15">
        <v>3335967</v>
      </c>
      <c r="H16" s="16">
        <v>4704769769211</v>
      </c>
      <c r="I16" s="17">
        <v>641</v>
      </c>
      <c r="J16" s="15">
        <v>138965</v>
      </c>
      <c r="K16" s="12">
        <v>2462744547853</v>
      </c>
    </row>
    <row r="17" spans="3:11" ht="20.25">
      <c r="C17" s="13">
        <f t="shared" si="0"/>
        <v>12</v>
      </c>
      <c r="D17" s="14" t="s">
        <v>23</v>
      </c>
      <c r="E17" s="15">
        <v>15346918</v>
      </c>
      <c r="F17" s="15">
        <v>1632</v>
      </c>
      <c r="G17" s="15">
        <v>18772619</v>
      </c>
      <c r="H17" s="16">
        <v>43255483715682</v>
      </c>
      <c r="I17" s="17">
        <v>3051</v>
      </c>
      <c r="J17" s="15">
        <v>695253</v>
      </c>
      <c r="K17" s="12">
        <v>18567683108995</v>
      </c>
    </row>
    <row r="18" spans="3:11" ht="20.25">
      <c r="C18" s="13">
        <f t="shared" si="0"/>
        <v>13</v>
      </c>
      <c r="D18" s="14" t="s">
        <v>24</v>
      </c>
      <c r="E18" s="15">
        <v>3398293</v>
      </c>
      <c r="F18" s="15">
        <v>540</v>
      </c>
      <c r="G18" s="15">
        <v>3831189</v>
      </c>
      <c r="H18" s="16">
        <v>6467580318486</v>
      </c>
      <c r="I18" s="17">
        <v>1022</v>
      </c>
      <c r="J18" s="15">
        <v>221582</v>
      </c>
      <c r="K18" s="12">
        <v>4365913437922</v>
      </c>
    </row>
    <row r="19" spans="3:11" ht="20.25">
      <c r="C19" s="13">
        <f t="shared" si="0"/>
        <v>14</v>
      </c>
      <c r="D19" s="14" t="s">
        <v>25</v>
      </c>
      <c r="E19" s="15">
        <v>3334895</v>
      </c>
      <c r="F19" s="15">
        <v>228</v>
      </c>
      <c r="G19" s="15">
        <v>3119143</v>
      </c>
      <c r="H19" s="16">
        <v>14956183846953</v>
      </c>
      <c r="I19" s="17">
        <v>287</v>
      </c>
      <c r="J19" s="15">
        <v>65814</v>
      </c>
      <c r="K19" s="12">
        <v>2838349954406</v>
      </c>
    </row>
    <row r="20" spans="3:11" ht="20.25">
      <c r="C20" s="13">
        <f t="shared" si="0"/>
        <v>15</v>
      </c>
      <c r="D20" s="14" t="s">
        <v>26</v>
      </c>
      <c r="E20" s="15">
        <v>3457728</v>
      </c>
      <c r="F20" s="15">
        <v>527</v>
      </c>
      <c r="G20" s="15">
        <v>3669432</v>
      </c>
      <c r="H20" s="16">
        <v>5493914795232</v>
      </c>
      <c r="I20" s="17">
        <v>939</v>
      </c>
      <c r="J20" s="15">
        <v>241455</v>
      </c>
      <c r="K20" s="12">
        <v>4597085124054</v>
      </c>
    </row>
    <row r="21" spans="3:11" ht="20.25">
      <c r="C21" s="13">
        <f t="shared" si="0"/>
        <v>16</v>
      </c>
      <c r="D21" s="14" t="s">
        <v>27</v>
      </c>
      <c r="E21" s="15">
        <v>5693572</v>
      </c>
      <c r="F21" s="15">
        <v>769</v>
      </c>
      <c r="G21" s="15">
        <v>6716989</v>
      </c>
      <c r="H21" s="16">
        <v>21686262817625</v>
      </c>
      <c r="I21" s="17">
        <v>1057</v>
      </c>
      <c r="J21" s="15">
        <v>351214</v>
      </c>
      <c r="K21" s="12">
        <v>8081668329263</v>
      </c>
    </row>
    <row r="22" spans="3:11" ht="20.25">
      <c r="C22" s="13">
        <f t="shared" si="0"/>
        <v>17</v>
      </c>
      <c r="D22" s="14" t="s">
        <v>28</v>
      </c>
      <c r="E22" s="15">
        <v>16424790</v>
      </c>
      <c r="F22" s="15">
        <v>2195</v>
      </c>
      <c r="G22" s="15">
        <v>21213083</v>
      </c>
      <c r="H22" s="16">
        <v>60421191158016</v>
      </c>
      <c r="I22" s="17">
        <v>3697</v>
      </c>
      <c r="J22" s="15">
        <v>877021</v>
      </c>
      <c r="K22" s="12">
        <v>21243488446247</v>
      </c>
    </row>
    <row r="23" spans="3:11" ht="20.25">
      <c r="C23" s="13">
        <f t="shared" si="0"/>
        <v>18</v>
      </c>
      <c r="D23" s="14" t="s">
        <v>29</v>
      </c>
      <c r="E23" s="15">
        <v>4987578</v>
      </c>
      <c r="F23" s="15">
        <v>645</v>
      </c>
      <c r="G23" s="15">
        <v>6071659</v>
      </c>
      <c r="H23" s="16">
        <v>11833806558301</v>
      </c>
      <c r="I23" s="17">
        <v>1107</v>
      </c>
      <c r="J23" s="15">
        <v>268389</v>
      </c>
      <c r="K23" s="12">
        <v>5632541892838</v>
      </c>
    </row>
    <row r="24" spans="3:11" ht="20.25">
      <c r="C24" s="13">
        <f t="shared" si="0"/>
        <v>19</v>
      </c>
      <c r="D24" s="14" t="s">
        <v>30</v>
      </c>
      <c r="E24" s="15">
        <v>5187826</v>
      </c>
      <c r="F24" s="15">
        <v>608</v>
      </c>
      <c r="G24" s="15">
        <v>5576725</v>
      </c>
      <c r="H24" s="16">
        <v>12380883123949</v>
      </c>
      <c r="I24" s="17">
        <v>872</v>
      </c>
      <c r="J24" s="15">
        <v>246469</v>
      </c>
      <c r="K24" s="12">
        <v>6534665159410</v>
      </c>
    </row>
    <row r="25" spans="3:11" ht="20.25">
      <c r="C25" s="13">
        <f t="shared" si="0"/>
        <v>20</v>
      </c>
      <c r="D25" s="14" t="s">
        <v>31</v>
      </c>
      <c r="E25" s="15">
        <v>4614155</v>
      </c>
      <c r="F25" s="15">
        <v>638</v>
      </c>
      <c r="G25" s="15">
        <v>5643767</v>
      </c>
      <c r="H25" s="16">
        <v>18292459431507</v>
      </c>
      <c r="I25" s="17">
        <v>929</v>
      </c>
      <c r="J25" s="15">
        <v>250016</v>
      </c>
      <c r="K25" s="12">
        <v>6350337665785</v>
      </c>
    </row>
    <row r="26" spans="3:11" ht="20.25">
      <c r="C26" s="13">
        <f t="shared" si="0"/>
        <v>21</v>
      </c>
      <c r="D26" s="14" t="s">
        <v>32</v>
      </c>
      <c r="E26" s="15">
        <v>9248899</v>
      </c>
      <c r="F26" s="15">
        <v>1337</v>
      </c>
      <c r="G26" s="15">
        <v>11543212</v>
      </c>
      <c r="H26" s="16">
        <v>20969116791539</v>
      </c>
      <c r="I26" s="17">
        <v>2273</v>
      </c>
      <c r="J26" s="15">
        <v>538782</v>
      </c>
      <c r="K26" s="12">
        <v>8531365663229</v>
      </c>
    </row>
    <row r="27" spans="3:11" ht="20.25">
      <c r="C27" s="13">
        <f t="shared" si="0"/>
        <v>22</v>
      </c>
      <c r="D27" s="14" t="s">
        <v>33</v>
      </c>
      <c r="E27" s="15">
        <v>6242589</v>
      </c>
      <c r="F27" s="15">
        <v>839</v>
      </c>
      <c r="G27" s="15">
        <v>7491744</v>
      </c>
      <c r="H27" s="16">
        <v>18461199801965</v>
      </c>
      <c r="I27" s="17">
        <v>1498</v>
      </c>
      <c r="J27" s="15">
        <v>346536</v>
      </c>
      <c r="K27" s="12">
        <v>7718572297132</v>
      </c>
    </row>
    <row r="28" spans="3:11" ht="20.25">
      <c r="C28" s="13">
        <f t="shared" si="0"/>
        <v>23</v>
      </c>
      <c r="D28" s="14" t="s">
        <v>34</v>
      </c>
      <c r="E28" s="15">
        <v>2307418</v>
      </c>
      <c r="F28" s="15">
        <v>321</v>
      </c>
      <c r="G28" s="15">
        <v>3346289</v>
      </c>
      <c r="H28" s="16">
        <v>5169478597234</v>
      </c>
      <c r="I28" s="17">
        <v>461</v>
      </c>
      <c r="J28" s="15">
        <v>112418</v>
      </c>
      <c r="K28" s="12">
        <v>2630605531421</v>
      </c>
    </row>
    <row r="29" spans="3:11" ht="20.25">
      <c r="C29" s="13">
        <f t="shared" si="0"/>
        <v>24</v>
      </c>
      <c r="D29" s="14" t="s">
        <v>35</v>
      </c>
      <c r="E29" s="15">
        <v>5667707</v>
      </c>
      <c r="F29" s="15">
        <v>613</v>
      </c>
      <c r="G29" s="15">
        <v>6055401</v>
      </c>
      <c r="H29" s="16">
        <v>10423304318120</v>
      </c>
      <c r="I29" s="17">
        <v>1342</v>
      </c>
      <c r="J29" s="15">
        <v>296945</v>
      </c>
      <c r="K29" s="12">
        <v>5099330120901</v>
      </c>
    </row>
    <row r="30" spans="3:11" ht="20.25">
      <c r="C30" s="13">
        <f t="shared" si="0"/>
        <v>25</v>
      </c>
      <c r="D30" s="14" t="s">
        <v>36</v>
      </c>
      <c r="E30" s="15">
        <v>9124169</v>
      </c>
      <c r="F30" s="15">
        <v>1070</v>
      </c>
      <c r="G30" s="15">
        <v>10853034</v>
      </c>
      <c r="H30" s="16">
        <v>18240630526020</v>
      </c>
      <c r="I30" s="17">
        <v>1984</v>
      </c>
      <c r="J30" s="15">
        <v>592447</v>
      </c>
      <c r="K30" s="12">
        <v>8476493310935</v>
      </c>
    </row>
    <row r="31" spans="3:11" ht="20.25">
      <c r="C31" s="13">
        <f t="shared" si="0"/>
        <v>26</v>
      </c>
      <c r="D31" s="14" t="s">
        <v>37</v>
      </c>
      <c r="E31" s="15">
        <v>4876512</v>
      </c>
      <c r="F31" s="15">
        <v>742</v>
      </c>
      <c r="G31" s="15">
        <v>6211226</v>
      </c>
      <c r="H31" s="16">
        <v>9792646688558</v>
      </c>
      <c r="I31" s="17">
        <v>1224</v>
      </c>
      <c r="J31" s="15">
        <v>325740</v>
      </c>
      <c r="K31" s="12">
        <v>5061501582469</v>
      </c>
    </row>
    <row r="32" spans="3:11" ht="20.25">
      <c r="C32" s="13">
        <f t="shared" si="0"/>
        <v>27</v>
      </c>
      <c r="D32" s="14" t="s">
        <v>38</v>
      </c>
      <c r="E32" s="15">
        <v>10606037</v>
      </c>
      <c r="F32" s="15">
        <v>1433</v>
      </c>
      <c r="G32" s="15">
        <v>14301803</v>
      </c>
      <c r="H32" s="16">
        <v>28416361673910</v>
      </c>
      <c r="I32" s="17">
        <v>3004</v>
      </c>
      <c r="J32" s="15">
        <v>760445</v>
      </c>
      <c r="K32" s="12">
        <v>14171130722572</v>
      </c>
    </row>
    <row r="33" spans="3:11" ht="20.25">
      <c r="C33" s="13">
        <f t="shared" si="0"/>
        <v>28</v>
      </c>
      <c r="D33" s="14" t="s">
        <v>39</v>
      </c>
      <c r="E33" s="15">
        <v>5586450</v>
      </c>
      <c r="F33" s="15">
        <v>750</v>
      </c>
      <c r="G33" s="15">
        <v>6447609</v>
      </c>
      <c r="H33" s="16">
        <v>11415617932344</v>
      </c>
      <c r="I33" s="17">
        <v>1339</v>
      </c>
      <c r="J33" s="15">
        <v>344123</v>
      </c>
      <c r="K33" s="12">
        <v>6286468539321</v>
      </c>
    </row>
    <row r="34" spans="3:11" ht="20.25">
      <c r="C34" s="13">
        <f t="shared" si="0"/>
        <v>29</v>
      </c>
      <c r="D34" s="14" t="s">
        <v>40</v>
      </c>
      <c r="E34" s="15">
        <v>1115956</v>
      </c>
      <c r="F34" s="15">
        <v>278</v>
      </c>
      <c r="G34" s="15">
        <v>2798983</v>
      </c>
      <c r="H34" s="16">
        <v>10532580744591</v>
      </c>
      <c r="I34" s="17">
        <v>252</v>
      </c>
      <c r="J34" s="15">
        <v>37786</v>
      </c>
      <c r="K34" s="12">
        <v>1705719682615</v>
      </c>
    </row>
    <row r="35" spans="3:11" ht="20.25">
      <c r="C35" s="13">
        <f t="shared" si="0"/>
        <v>30</v>
      </c>
      <c r="D35" s="14" t="s">
        <v>41</v>
      </c>
      <c r="E35" s="15">
        <v>5785041</v>
      </c>
      <c r="F35" s="15">
        <v>856</v>
      </c>
      <c r="G35" s="15">
        <v>7918391</v>
      </c>
      <c r="H35" s="16">
        <v>30122793800149</v>
      </c>
      <c r="I35" s="17">
        <v>1517</v>
      </c>
      <c r="J35" s="15">
        <v>340321</v>
      </c>
      <c r="K35" s="12">
        <v>11286097018270</v>
      </c>
    </row>
    <row r="36" spans="3:11" ht="20.25">
      <c r="C36" s="13">
        <f t="shared" si="0"/>
        <v>31</v>
      </c>
      <c r="D36" s="14" t="s">
        <v>42</v>
      </c>
      <c r="E36" s="15">
        <v>4779812</v>
      </c>
      <c r="F36" s="15">
        <v>677</v>
      </c>
      <c r="G36" s="15">
        <v>6289811</v>
      </c>
      <c r="H36" s="16">
        <v>11576367273976</v>
      </c>
      <c r="I36" s="17">
        <v>1387</v>
      </c>
      <c r="J36" s="15">
        <v>325879</v>
      </c>
      <c r="K36" s="12">
        <v>6191891146592</v>
      </c>
    </row>
    <row r="37" spans="3:11" ht="21" thickBot="1">
      <c r="C37" s="13">
        <f t="shared" si="0"/>
        <v>32</v>
      </c>
      <c r="D37" s="14" t="s">
        <v>43</v>
      </c>
      <c r="E37" s="15">
        <v>5022927</v>
      </c>
      <c r="F37" s="15">
        <v>852</v>
      </c>
      <c r="G37" s="15">
        <v>6006859</v>
      </c>
      <c r="H37" s="16">
        <v>14269669254534</v>
      </c>
      <c r="I37" s="17">
        <v>1381</v>
      </c>
      <c r="J37" s="15">
        <v>289216</v>
      </c>
      <c r="K37" s="12">
        <v>6301836846545</v>
      </c>
    </row>
    <row r="38" spans="3:11" ht="20.25" thickBot="1">
      <c r="C38" s="103" t="s">
        <v>4</v>
      </c>
      <c r="D38" s="104"/>
      <c r="E38" s="18">
        <f aca="true" t="shared" si="1" ref="E38:K38">SUM(E6:E37)</f>
        <v>311715917</v>
      </c>
      <c r="F38" s="19">
        <f t="shared" si="1"/>
        <v>38421</v>
      </c>
      <c r="G38" s="19">
        <f t="shared" si="1"/>
        <v>420923532</v>
      </c>
      <c r="H38" s="19">
        <f t="shared" si="1"/>
        <v>1088905325547625</v>
      </c>
      <c r="I38" s="20">
        <f t="shared" si="1"/>
        <v>63915</v>
      </c>
      <c r="J38" s="19">
        <f t="shared" si="1"/>
        <v>21854666</v>
      </c>
      <c r="K38" s="21">
        <f t="shared" si="1"/>
        <v>433964280912354</v>
      </c>
    </row>
    <row r="39" spans="5:8" ht="18.75" thickTop="1">
      <c r="E39" s="101"/>
      <c r="F39" s="102"/>
      <c r="G39" s="102"/>
      <c r="H39" s="102"/>
    </row>
    <row r="40" ht="17.25">
      <c r="E40" s="47"/>
    </row>
  </sheetData>
  <sheetProtection/>
  <mergeCells count="9">
    <mergeCell ref="C1:K1"/>
    <mergeCell ref="C2:K2"/>
    <mergeCell ref="C3:K3"/>
    <mergeCell ref="I4:K4"/>
    <mergeCell ref="E39:H39"/>
    <mergeCell ref="C38:D38"/>
    <mergeCell ref="C4:C5"/>
    <mergeCell ref="D4:D5"/>
    <mergeCell ref="F4:H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C1:N41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46" customWidth="1"/>
    <col min="2" max="2" width="8.421875" style="46" customWidth="1"/>
    <col min="3" max="3" width="4.7109375" style="46" customWidth="1"/>
    <col min="4" max="4" width="16.7109375" style="46" customWidth="1"/>
    <col min="5" max="5" width="11.140625" style="46" customWidth="1"/>
    <col min="6" max="6" width="8.7109375" style="46" customWidth="1"/>
    <col min="7" max="7" width="14.8515625" style="46" customWidth="1"/>
    <col min="8" max="8" width="20.140625" style="46" bestFit="1" customWidth="1"/>
    <col min="9" max="9" width="10.7109375" style="46" customWidth="1"/>
    <col min="10" max="10" width="12.140625" style="46" customWidth="1"/>
    <col min="11" max="11" width="18.28125" style="46" customWidth="1"/>
    <col min="12" max="16384" width="9.140625" style="46" customWidth="1"/>
  </cols>
  <sheetData>
    <row r="1" spans="3:11" ht="70.5" customHeight="1">
      <c r="C1" s="96" t="s">
        <v>6</v>
      </c>
      <c r="D1" s="96"/>
      <c r="E1" s="96"/>
      <c r="F1" s="96"/>
      <c r="G1" s="96"/>
      <c r="H1" s="96"/>
      <c r="I1" s="96"/>
      <c r="J1" s="96"/>
      <c r="K1" s="96"/>
    </row>
    <row r="2" spans="3:11" ht="18.75" customHeight="1">
      <c r="C2" s="96" t="s">
        <v>7</v>
      </c>
      <c r="D2" s="96"/>
      <c r="E2" s="96"/>
      <c r="F2" s="96"/>
      <c r="G2" s="96"/>
      <c r="H2" s="96"/>
      <c r="I2" s="96"/>
      <c r="J2" s="96"/>
      <c r="K2" s="96"/>
    </row>
    <row r="3" spans="3:14" ht="29.25" customHeight="1" thickBot="1">
      <c r="C3" s="97" t="s">
        <v>49</v>
      </c>
      <c r="D3" s="98"/>
      <c r="E3" s="98"/>
      <c r="F3" s="98"/>
      <c r="G3" s="98"/>
      <c r="H3" s="98"/>
      <c r="I3" s="98"/>
      <c r="J3" s="98"/>
      <c r="K3" s="98"/>
      <c r="L3" s="1"/>
      <c r="M3" s="1"/>
      <c r="N3" s="1"/>
    </row>
    <row r="4" spans="3:11" ht="18" customHeight="1" thickTop="1">
      <c r="C4" s="105" t="s">
        <v>0</v>
      </c>
      <c r="D4" s="107" t="s">
        <v>8</v>
      </c>
      <c r="E4" s="4" t="s">
        <v>5</v>
      </c>
      <c r="F4" s="99" t="s">
        <v>1</v>
      </c>
      <c r="G4" s="99"/>
      <c r="H4" s="99"/>
      <c r="I4" s="99" t="s">
        <v>2</v>
      </c>
      <c r="J4" s="99"/>
      <c r="K4" s="100"/>
    </row>
    <row r="5" spans="3:11" ht="18" customHeight="1" thickBot="1">
      <c r="C5" s="106"/>
      <c r="D5" s="108"/>
      <c r="E5" s="2" t="s">
        <v>9</v>
      </c>
      <c r="F5" s="2" t="s">
        <v>10</v>
      </c>
      <c r="G5" s="2" t="s">
        <v>11</v>
      </c>
      <c r="H5" s="2" t="s">
        <v>12</v>
      </c>
      <c r="I5" s="2" t="s">
        <v>10</v>
      </c>
      <c r="J5" s="2" t="s">
        <v>11</v>
      </c>
      <c r="K5" s="3" t="s">
        <v>12</v>
      </c>
    </row>
    <row r="6" spans="3:11" ht="20.25">
      <c r="C6" s="5">
        <v>1</v>
      </c>
      <c r="D6" s="6" t="s">
        <v>13</v>
      </c>
      <c r="E6" s="7">
        <v>10946696</v>
      </c>
      <c r="F6" s="9">
        <v>1560</v>
      </c>
      <c r="G6" s="10">
        <v>14270473</v>
      </c>
      <c r="H6" s="8">
        <v>35669571032556</v>
      </c>
      <c r="I6" s="11">
        <v>2403</v>
      </c>
      <c r="J6" s="11">
        <v>615155</v>
      </c>
      <c r="K6" s="12">
        <v>12943389621473</v>
      </c>
    </row>
    <row r="7" spans="3:11" ht="20.25">
      <c r="C7" s="13">
        <f aca="true" t="shared" si="0" ref="C7:C37">C6+1</f>
        <v>2</v>
      </c>
      <c r="D7" s="14" t="s">
        <v>14</v>
      </c>
      <c r="E7" s="15">
        <v>7471425</v>
      </c>
      <c r="F7" s="15">
        <v>1031</v>
      </c>
      <c r="G7" s="15">
        <v>9295202</v>
      </c>
      <c r="H7" s="16">
        <v>31942626645599</v>
      </c>
      <c r="I7" s="17">
        <v>1699</v>
      </c>
      <c r="J7" s="15">
        <v>471853</v>
      </c>
      <c r="K7" s="12">
        <v>10700791954508</v>
      </c>
    </row>
    <row r="8" spans="3:11" ht="20.25">
      <c r="C8" s="13">
        <f t="shared" si="0"/>
        <v>3</v>
      </c>
      <c r="D8" s="14" t="s">
        <v>15</v>
      </c>
      <c r="E8" s="15">
        <v>3909150</v>
      </c>
      <c r="F8" s="15">
        <v>615</v>
      </c>
      <c r="G8" s="15">
        <v>4770844</v>
      </c>
      <c r="H8" s="16">
        <v>9412005965609</v>
      </c>
      <c r="I8" s="17">
        <v>925</v>
      </c>
      <c r="J8" s="15">
        <v>221626</v>
      </c>
      <c r="K8" s="12">
        <v>4060019399760</v>
      </c>
    </row>
    <row r="9" spans="3:11" ht="20.25">
      <c r="C9" s="13">
        <f t="shared" si="0"/>
        <v>4</v>
      </c>
      <c r="D9" s="14" t="s">
        <v>16</v>
      </c>
      <c r="E9" s="15">
        <v>19522252</v>
      </c>
      <c r="F9" s="15">
        <v>2429</v>
      </c>
      <c r="G9" s="15">
        <v>25833019</v>
      </c>
      <c r="H9" s="16">
        <v>78410600240202</v>
      </c>
      <c r="I9" s="17">
        <v>4291</v>
      </c>
      <c r="J9" s="15">
        <v>1087331</v>
      </c>
      <c r="K9" s="12">
        <v>27582519103278</v>
      </c>
    </row>
    <row r="10" spans="3:11" ht="20.25">
      <c r="C10" s="13">
        <f t="shared" si="0"/>
        <v>5</v>
      </c>
      <c r="D10" s="14" t="s">
        <v>17</v>
      </c>
      <c r="E10" s="15">
        <v>2369438</v>
      </c>
      <c r="F10" s="15">
        <v>353</v>
      </c>
      <c r="G10" s="15">
        <v>2838695</v>
      </c>
      <c r="H10" s="16">
        <v>5151910686870</v>
      </c>
      <c r="I10" s="17">
        <v>540</v>
      </c>
      <c r="J10" s="15">
        <v>129944</v>
      </c>
      <c r="K10" s="12">
        <v>2345461208965</v>
      </c>
    </row>
    <row r="11" spans="3:11" ht="20.25">
      <c r="C11" s="13">
        <f t="shared" si="0"/>
        <v>6</v>
      </c>
      <c r="D11" s="14" t="s">
        <v>18</v>
      </c>
      <c r="E11" s="15">
        <v>4537189</v>
      </c>
      <c r="F11" s="15">
        <v>628</v>
      </c>
      <c r="G11" s="15">
        <v>5421480</v>
      </c>
      <c r="H11" s="16">
        <v>16463543551339</v>
      </c>
      <c r="I11" s="17">
        <v>1043</v>
      </c>
      <c r="J11" s="15">
        <v>272348</v>
      </c>
      <c r="K11" s="12">
        <v>7849414365703</v>
      </c>
    </row>
    <row r="12" spans="3:11" ht="20.25">
      <c r="C12" s="13">
        <f t="shared" si="0"/>
        <v>7</v>
      </c>
      <c r="D12" s="14" t="s">
        <v>3</v>
      </c>
      <c r="E12" s="15">
        <v>99786762</v>
      </c>
      <c r="F12" s="15">
        <v>9944</v>
      </c>
      <c r="G12" s="15">
        <v>164622348</v>
      </c>
      <c r="H12" s="16">
        <v>491765426373989</v>
      </c>
      <c r="I12" s="17">
        <v>14370</v>
      </c>
      <c r="J12" s="15">
        <v>10492812</v>
      </c>
      <c r="K12" s="12">
        <v>172357473811602</v>
      </c>
    </row>
    <row r="13" spans="3:11" ht="20.25">
      <c r="C13" s="13">
        <f t="shared" si="0"/>
        <v>8</v>
      </c>
      <c r="D13" s="14" t="s">
        <v>19</v>
      </c>
      <c r="E13" s="15">
        <v>3279828</v>
      </c>
      <c r="F13" s="15">
        <v>562</v>
      </c>
      <c r="G13" s="15">
        <v>4403504</v>
      </c>
      <c r="H13" s="16">
        <v>7501202691913</v>
      </c>
      <c r="I13" s="17">
        <v>877</v>
      </c>
      <c r="J13" s="15">
        <v>207126</v>
      </c>
      <c r="K13" s="12">
        <v>5636296491890</v>
      </c>
    </row>
    <row r="14" spans="3:11" ht="20.25">
      <c r="C14" s="13">
        <f t="shared" si="0"/>
        <v>9</v>
      </c>
      <c r="D14" s="14" t="s">
        <v>20</v>
      </c>
      <c r="E14" s="15">
        <v>2717102</v>
      </c>
      <c r="F14" s="15">
        <v>460</v>
      </c>
      <c r="G14" s="15">
        <v>2755766</v>
      </c>
      <c r="H14" s="16">
        <v>3868480157084</v>
      </c>
      <c r="I14" s="17">
        <v>690</v>
      </c>
      <c r="J14" s="15">
        <v>162902</v>
      </c>
      <c r="K14" s="12">
        <v>1781737477252</v>
      </c>
    </row>
    <row r="15" spans="3:11" ht="20.25">
      <c r="C15" s="13">
        <f t="shared" si="0"/>
        <v>10</v>
      </c>
      <c r="D15" s="14" t="s">
        <v>21</v>
      </c>
      <c r="E15" s="15">
        <v>19130783</v>
      </c>
      <c r="F15" s="15">
        <v>2554</v>
      </c>
      <c r="G15" s="15">
        <v>27733990</v>
      </c>
      <c r="H15" s="16">
        <v>71718434866259</v>
      </c>
      <c r="I15" s="17">
        <v>3843</v>
      </c>
      <c r="J15" s="15">
        <v>976519</v>
      </c>
      <c r="K15" s="12">
        <v>22945270803304</v>
      </c>
    </row>
    <row r="16" spans="3:11" ht="20.25">
      <c r="C16" s="13">
        <f t="shared" si="0"/>
        <v>11</v>
      </c>
      <c r="D16" s="14" t="s">
        <v>22</v>
      </c>
      <c r="E16" s="15">
        <v>2677350</v>
      </c>
      <c r="F16" s="15">
        <v>382</v>
      </c>
      <c r="G16" s="15">
        <v>3423646</v>
      </c>
      <c r="H16" s="16">
        <v>5028211962161</v>
      </c>
      <c r="I16" s="17">
        <v>522</v>
      </c>
      <c r="J16" s="15">
        <v>132930</v>
      </c>
      <c r="K16" s="12">
        <v>2521889517991</v>
      </c>
    </row>
    <row r="17" spans="3:11" ht="20.25">
      <c r="C17" s="13">
        <f t="shared" si="0"/>
        <v>12</v>
      </c>
      <c r="D17" s="14" t="s">
        <v>23</v>
      </c>
      <c r="E17" s="15">
        <v>15065497</v>
      </c>
      <c r="F17" s="15">
        <v>1596</v>
      </c>
      <c r="G17" s="15">
        <v>18350948</v>
      </c>
      <c r="H17" s="16">
        <v>42677102471643</v>
      </c>
      <c r="I17" s="17">
        <v>2867</v>
      </c>
      <c r="J17" s="15">
        <v>686381</v>
      </c>
      <c r="K17" s="12">
        <v>18316284660061</v>
      </c>
    </row>
    <row r="18" spans="3:11" ht="20.25">
      <c r="C18" s="13">
        <f t="shared" si="0"/>
        <v>13</v>
      </c>
      <c r="D18" s="14" t="s">
        <v>24</v>
      </c>
      <c r="E18" s="15">
        <v>3330908</v>
      </c>
      <c r="F18" s="15">
        <v>519</v>
      </c>
      <c r="G18" s="15">
        <v>3899929</v>
      </c>
      <c r="H18" s="16">
        <v>6886672540073</v>
      </c>
      <c r="I18" s="17">
        <v>840</v>
      </c>
      <c r="J18" s="15">
        <v>220184</v>
      </c>
      <c r="K18" s="12">
        <v>4634957220123</v>
      </c>
    </row>
    <row r="19" spans="3:11" ht="20.25">
      <c r="C19" s="13">
        <f t="shared" si="0"/>
        <v>14</v>
      </c>
      <c r="D19" s="14" t="s">
        <v>25</v>
      </c>
      <c r="E19" s="15">
        <v>3275220</v>
      </c>
      <c r="F19" s="15">
        <v>213</v>
      </c>
      <c r="G19" s="15">
        <v>3054766</v>
      </c>
      <c r="H19" s="16">
        <v>14988065448772</v>
      </c>
      <c r="I19" s="17">
        <v>310</v>
      </c>
      <c r="J19" s="15">
        <v>63361</v>
      </c>
      <c r="K19" s="12">
        <v>2793496156630</v>
      </c>
    </row>
    <row r="20" spans="3:11" ht="20.25">
      <c r="C20" s="13">
        <f t="shared" si="0"/>
        <v>15</v>
      </c>
      <c r="D20" s="14" t="s">
        <v>26</v>
      </c>
      <c r="E20" s="15">
        <v>3398880</v>
      </c>
      <c r="F20" s="15">
        <v>513</v>
      </c>
      <c r="G20" s="15">
        <v>3671540</v>
      </c>
      <c r="H20" s="16">
        <v>5888190699397</v>
      </c>
      <c r="I20" s="17">
        <v>923</v>
      </c>
      <c r="J20" s="15">
        <v>243811</v>
      </c>
      <c r="K20" s="12">
        <v>4687422539494</v>
      </c>
    </row>
    <row r="21" spans="3:11" ht="20.25">
      <c r="C21" s="13">
        <f t="shared" si="0"/>
        <v>16</v>
      </c>
      <c r="D21" s="14" t="s">
        <v>27</v>
      </c>
      <c r="E21" s="15">
        <v>5602029</v>
      </c>
      <c r="F21" s="15">
        <v>747</v>
      </c>
      <c r="G21" s="15">
        <v>6586223</v>
      </c>
      <c r="H21" s="16">
        <v>22680883521768</v>
      </c>
      <c r="I21" s="17">
        <v>974</v>
      </c>
      <c r="J21" s="15">
        <v>349967</v>
      </c>
      <c r="K21" s="12">
        <v>7916499511886</v>
      </c>
    </row>
    <row r="22" spans="3:11" ht="20.25">
      <c r="C22" s="13">
        <f t="shared" si="0"/>
        <v>17</v>
      </c>
      <c r="D22" s="14" t="s">
        <v>28</v>
      </c>
      <c r="E22" s="15">
        <v>16172069</v>
      </c>
      <c r="F22" s="15">
        <v>2151</v>
      </c>
      <c r="G22" s="15">
        <v>21764935</v>
      </c>
      <c r="H22" s="16">
        <v>63694057209538</v>
      </c>
      <c r="I22" s="17">
        <v>3418</v>
      </c>
      <c r="J22" s="15">
        <v>885106</v>
      </c>
      <c r="K22" s="12">
        <v>22671154921977</v>
      </c>
    </row>
    <row r="23" spans="3:11" ht="20.25">
      <c r="C23" s="13">
        <f t="shared" si="0"/>
        <v>18</v>
      </c>
      <c r="D23" s="14" t="s">
        <v>29</v>
      </c>
      <c r="E23" s="15">
        <v>4914366</v>
      </c>
      <c r="F23" s="15">
        <v>633</v>
      </c>
      <c r="G23" s="15">
        <v>6080371</v>
      </c>
      <c r="H23" s="16">
        <v>12262594627190</v>
      </c>
      <c r="I23" s="17">
        <v>987</v>
      </c>
      <c r="J23" s="15">
        <v>266445</v>
      </c>
      <c r="K23" s="12">
        <v>5544505338718</v>
      </c>
    </row>
    <row r="24" spans="3:11" ht="20.25">
      <c r="C24" s="13">
        <f t="shared" si="0"/>
        <v>19</v>
      </c>
      <c r="D24" s="14" t="s">
        <v>30</v>
      </c>
      <c r="E24" s="15">
        <v>5123248</v>
      </c>
      <c r="F24" s="15">
        <v>593</v>
      </c>
      <c r="G24" s="15">
        <v>5521578</v>
      </c>
      <c r="H24" s="16">
        <v>12622778709806</v>
      </c>
      <c r="I24" s="17">
        <v>818</v>
      </c>
      <c r="J24" s="15">
        <v>254439</v>
      </c>
      <c r="K24" s="12">
        <v>7042131570912</v>
      </c>
    </row>
    <row r="25" spans="3:11" ht="20.25">
      <c r="C25" s="13">
        <f t="shared" si="0"/>
        <v>20</v>
      </c>
      <c r="D25" s="14" t="s">
        <v>31</v>
      </c>
      <c r="E25" s="15">
        <v>4540859</v>
      </c>
      <c r="F25" s="15">
        <v>567</v>
      </c>
      <c r="G25" s="15">
        <v>5776901</v>
      </c>
      <c r="H25" s="16">
        <v>19684039164209</v>
      </c>
      <c r="I25" s="17">
        <v>856</v>
      </c>
      <c r="J25" s="15">
        <v>255123</v>
      </c>
      <c r="K25" s="12">
        <v>6613762519484</v>
      </c>
    </row>
    <row r="26" spans="3:11" ht="20.25">
      <c r="C26" s="13">
        <f t="shared" si="0"/>
        <v>21</v>
      </c>
      <c r="D26" s="14" t="s">
        <v>32</v>
      </c>
      <c r="E26" s="15">
        <v>9064326</v>
      </c>
      <c r="F26" s="15">
        <v>1311</v>
      </c>
      <c r="G26" s="15">
        <v>11782590</v>
      </c>
      <c r="H26" s="16">
        <v>21462684364049</v>
      </c>
      <c r="I26" s="17">
        <v>2102</v>
      </c>
      <c r="J26" s="15">
        <v>536544</v>
      </c>
      <c r="K26" s="12">
        <v>8482679679372</v>
      </c>
    </row>
    <row r="27" spans="3:11" ht="20.25">
      <c r="C27" s="13">
        <f t="shared" si="0"/>
        <v>22</v>
      </c>
      <c r="D27" s="14" t="s">
        <v>33</v>
      </c>
      <c r="E27" s="15">
        <v>6157288</v>
      </c>
      <c r="F27" s="15">
        <v>820</v>
      </c>
      <c r="G27" s="15">
        <v>7559887</v>
      </c>
      <c r="H27" s="16">
        <v>19434552012560</v>
      </c>
      <c r="I27" s="17">
        <v>1432</v>
      </c>
      <c r="J27" s="15">
        <v>356193</v>
      </c>
      <c r="K27" s="12">
        <v>7882503993622</v>
      </c>
    </row>
    <row r="28" spans="3:11" ht="20.25">
      <c r="C28" s="13">
        <f t="shared" si="0"/>
        <v>23</v>
      </c>
      <c r="D28" s="14" t="s">
        <v>34</v>
      </c>
      <c r="E28" s="15">
        <v>2246066</v>
      </c>
      <c r="F28" s="15">
        <v>317</v>
      </c>
      <c r="G28" s="15">
        <v>3361656</v>
      </c>
      <c r="H28" s="16">
        <v>5447023426250</v>
      </c>
      <c r="I28" s="17">
        <v>439</v>
      </c>
      <c r="J28" s="15">
        <v>116066</v>
      </c>
      <c r="K28" s="12">
        <v>2633085564098</v>
      </c>
    </row>
    <row r="29" spans="3:11" ht="20.25">
      <c r="C29" s="13">
        <f t="shared" si="0"/>
        <v>24</v>
      </c>
      <c r="D29" s="14" t="s">
        <v>35</v>
      </c>
      <c r="E29" s="15">
        <v>5568686</v>
      </c>
      <c r="F29" s="15">
        <v>597</v>
      </c>
      <c r="G29" s="15">
        <v>6071922</v>
      </c>
      <c r="H29" s="16">
        <v>10845454506880</v>
      </c>
      <c r="I29" s="17">
        <v>1028</v>
      </c>
      <c r="J29" s="15">
        <v>283257</v>
      </c>
      <c r="K29" s="12">
        <v>5250051044847</v>
      </c>
    </row>
    <row r="30" spans="3:11" ht="20.25">
      <c r="C30" s="13">
        <f t="shared" si="0"/>
        <v>25</v>
      </c>
      <c r="D30" s="14" t="s">
        <v>36</v>
      </c>
      <c r="E30" s="15">
        <v>8995752</v>
      </c>
      <c r="F30" s="15">
        <v>1046</v>
      </c>
      <c r="G30" s="15">
        <v>11373270</v>
      </c>
      <c r="H30" s="16">
        <v>20602367446949</v>
      </c>
      <c r="I30" s="17">
        <v>1695</v>
      </c>
      <c r="J30" s="15">
        <v>600586</v>
      </c>
      <c r="K30" s="12">
        <v>8952252969726</v>
      </c>
    </row>
    <row r="31" spans="3:11" ht="20.25">
      <c r="C31" s="13">
        <f t="shared" si="0"/>
        <v>26</v>
      </c>
      <c r="D31" s="14" t="s">
        <v>37</v>
      </c>
      <c r="E31" s="15">
        <v>4784219</v>
      </c>
      <c r="F31" s="15">
        <v>731</v>
      </c>
      <c r="G31" s="15">
        <v>6404573</v>
      </c>
      <c r="H31" s="16">
        <v>15852891308687</v>
      </c>
      <c r="I31" s="17">
        <v>1062</v>
      </c>
      <c r="J31" s="15">
        <v>339102</v>
      </c>
      <c r="K31" s="12">
        <v>5472357395948</v>
      </c>
    </row>
    <row r="32" spans="3:11" ht="20.25">
      <c r="C32" s="13">
        <f t="shared" si="0"/>
        <v>27</v>
      </c>
      <c r="D32" s="14" t="s">
        <v>38</v>
      </c>
      <c r="E32" s="15">
        <v>10447361</v>
      </c>
      <c r="F32" s="15">
        <v>1404</v>
      </c>
      <c r="G32" s="15">
        <v>15019694</v>
      </c>
      <c r="H32" s="16">
        <v>31988050703526</v>
      </c>
      <c r="I32" s="17">
        <v>2770</v>
      </c>
      <c r="J32" s="15">
        <v>808315</v>
      </c>
      <c r="K32" s="12">
        <v>14736837695889</v>
      </c>
    </row>
    <row r="33" spans="3:11" ht="20.25">
      <c r="C33" s="13">
        <f t="shared" si="0"/>
        <v>28</v>
      </c>
      <c r="D33" s="14" t="s">
        <v>39</v>
      </c>
      <c r="E33" s="15">
        <v>5510365</v>
      </c>
      <c r="F33" s="15">
        <v>729</v>
      </c>
      <c r="G33" s="15">
        <v>6453431</v>
      </c>
      <c r="H33" s="16">
        <v>12048986774209</v>
      </c>
      <c r="I33" s="17">
        <v>1201</v>
      </c>
      <c r="J33" s="15">
        <v>330322</v>
      </c>
      <c r="K33" s="12">
        <v>6506125556110</v>
      </c>
    </row>
    <row r="34" spans="3:11" ht="20.25">
      <c r="C34" s="13">
        <f t="shared" si="0"/>
        <v>29</v>
      </c>
      <c r="D34" s="14" t="s">
        <v>40</v>
      </c>
      <c r="E34" s="15">
        <v>1091841</v>
      </c>
      <c r="F34" s="15">
        <v>273</v>
      </c>
      <c r="G34" s="15">
        <v>1106310</v>
      </c>
      <c r="H34" s="16">
        <v>5425526988249</v>
      </c>
      <c r="I34" s="17">
        <v>217</v>
      </c>
      <c r="J34" s="15">
        <v>33577</v>
      </c>
      <c r="K34" s="12">
        <v>1470688326157</v>
      </c>
    </row>
    <row r="35" spans="3:11" ht="20.25">
      <c r="C35" s="13">
        <f t="shared" si="0"/>
        <v>30</v>
      </c>
      <c r="D35" s="14" t="s">
        <v>41</v>
      </c>
      <c r="E35" s="15">
        <v>5674727</v>
      </c>
      <c r="F35" s="15">
        <v>844</v>
      </c>
      <c r="G35" s="15">
        <v>7845957</v>
      </c>
      <c r="H35" s="16">
        <v>29799648421703</v>
      </c>
      <c r="I35" s="17">
        <v>1425</v>
      </c>
      <c r="J35" s="15">
        <v>337093</v>
      </c>
      <c r="K35" s="12">
        <v>11221902748563</v>
      </c>
    </row>
    <row r="36" spans="3:11" ht="20.25">
      <c r="C36" s="13">
        <f t="shared" si="0"/>
        <v>31</v>
      </c>
      <c r="D36" s="14" t="s">
        <v>42</v>
      </c>
      <c r="E36" s="15">
        <v>4684229</v>
      </c>
      <c r="F36" s="15">
        <v>660</v>
      </c>
      <c r="G36" s="15">
        <v>6438316</v>
      </c>
      <c r="H36" s="16">
        <v>11983401903546</v>
      </c>
      <c r="I36" s="17">
        <v>1166</v>
      </c>
      <c r="J36" s="15">
        <v>326255</v>
      </c>
      <c r="K36" s="12">
        <v>6515637460342</v>
      </c>
    </row>
    <row r="37" spans="3:11" ht="21" thickBot="1">
      <c r="C37" s="13">
        <f t="shared" si="0"/>
        <v>32</v>
      </c>
      <c r="D37" s="14" t="s">
        <v>43</v>
      </c>
      <c r="E37" s="15">
        <v>4947896</v>
      </c>
      <c r="F37" s="15">
        <v>839</v>
      </c>
      <c r="G37" s="15">
        <v>6036287</v>
      </c>
      <c r="H37" s="16">
        <v>14642028823653</v>
      </c>
      <c r="I37" s="17">
        <v>1341</v>
      </c>
      <c r="J37" s="15">
        <v>296152</v>
      </c>
      <c r="K37" s="12">
        <v>6484988817729</v>
      </c>
    </row>
    <row r="38" spans="3:11" ht="20.25" thickBot="1">
      <c r="C38" s="103" t="s">
        <v>4</v>
      </c>
      <c r="D38" s="104"/>
      <c r="E38" s="18">
        <f aca="true" t="shared" si="1" ref="E38:K38">SUM(E6:E37)</f>
        <v>306943807</v>
      </c>
      <c r="F38" s="19">
        <f t="shared" si="1"/>
        <v>37621</v>
      </c>
      <c r="G38" s="19">
        <f t="shared" si="1"/>
        <v>429530051</v>
      </c>
      <c r="H38" s="19">
        <f t="shared" si="1"/>
        <v>1157849015246238</v>
      </c>
      <c r="I38" s="20">
        <f t="shared" si="1"/>
        <v>59074</v>
      </c>
      <c r="J38" s="19">
        <f t="shared" si="1"/>
        <v>22358825</v>
      </c>
      <c r="K38" s="21">
        <f t="shared" si="1"/>
        <v>436553589447414</v>
      </c>
    </row>
    <row r="39" spans="5:8" ht="18.75" thickTop="1">
      <c r="E39" s="101"/>
      <c r="F39" s="102"/>
      <c r="G39" s="102"/>
      <c r="H39" s="102"/>
    </row>
    <row r="41" ht="17.25">
      <c r="E41" s="47"/>
    </row>
  </sheetData>
  <sheetProtection/>
  <mergeCells count="9">
    <mergeCell ref="C1:K1"/>
    <mergeCell ref="C2:K2"/>
    <mergeCell ref="C3:K3"/>
    <mergeCell ref="I4:K4"/>
    <mergeCell ref="E39:H39"/>
    <mergeCell ref="C38:D38"/>
    <mergeCell ref="C4:C5"/>
    <mergeCell ref="D4:D5"/>
    <mergeCell ref="F4:H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C1:N41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4.8515625" style="0" customWidth="1"/>
    <col min="8" max="8" width="20.140625" style="0" bestFit="1" customWidth="1"/>
    <col min="9" max="9" width="10.7109375" style="0" customWidth="1"/>
    <col min="10" max="10" width="12.140625" style="0" customWidth="1"/>
    <col min="11" max="11" width="18.28125" style="0" customWidth="1"/>
  </cols>
  <sheetData>
    <row r="1" spans="3:11" ht="70.5" customHeight="1">
      <c r="C1" s="96" t="s">
        <v>6</v>
      </c>
      <c r="D1" s="96"/>
      <c r="E1" s="96"/>
      <c r="F1" s="96"/>
      <c r="G1" s="96"/>
      <c r="H1" s="96"/>
      <c r="I1" s="96"/>
      <c r="J1" s="96"/>
      <c r="K1" s="96"/>
    </row>
    <row r="2" spans="3:11" ht="18.75" customHeight="1">
      <c r="C2" s="96" t="s">
        <v>7</v>
      </c>
      <c r="D2" s="96"/>
      <c r="E2" s="96"/>
      <c r="F2" s="96"/>
      <c r="G2" s="96"/>
      <c r="H2" s="96"/>
      <c r="I2" s="96"/>
      <c r="J2" s="96"/>
      <c r="K2" s="96"/>
    </row>
    <row r="3" spans="3:14" ht="29.25" customHeight="1" thickBot="1">
      <c r="C3" s="97" t="s">
        <v>48</v>
      </c>
      <c r="D3" s="98"/>
      <c r="E3" s="98"/>
      <c r="F3" s="98"/>
      <c r="G3" s="98"/>
      <c r="H3" s="98"/>
      <c r="I3" s="98"/>
      <c r="J3" s="98"/>
      <c r="K3" s="98"/>
      <c r="L3" s="1"/>
      <c r="M3" s="1"/>
      <c r="N3" s="1"/>
    </row>
    <row r="4" spans="3:11" ht="18" customHeight="1" thickTop="1">
      <c r="C4" s="105" t="s">
        <v>0</v>
      </c>
      <c r="D4" s="107" t="s">
        <v>8</v>
      </c>
      <c r="E4" s="4" t="s">
        <v>5</v>
      </c>
      <c r="F4" s="99" t="s">
        <v>1</v>
      </c>
      <c r="G4" s="99"/>
      <c r="H4" s="99"/>
      <c r="I4" s="99" t="s">
        <v>2</v>
      </c>
      <c r="J4" s="99"/>
      <c r="K4" s="100"/>
    </row>
    <row r="5" spans="3:11" ht="18" customHeight="1" thickBot="1">
      <c r="C5" s="111"/>
      <c r="D5" s="108"/>
      <c r="E5" s="2" t="s">
        <v>9</v>
      </c>
      <c r="F5" s="2" t="s">
        <v>10</v>
      </c>
      <c r="G5" s="2" t="s">
        <v>11</v>
      </c>
      <c r="H5" s="2" t="s">
        <v>12</v>
      </c>
      <c r="I5" s="2" t="s">
        <v>10</v>
      </c>
      <c r="J5" s="2" t="s">
        <v>11</v>
      </c>
      <c r="K5" s="3" t="s">
        <v>12</v>
      </c>
    </row>
    <row r="6" spans="3:11" ht="20.25">
      <c r="C6" s="5">
        <v>1</v>
      </c>
      <c r="D6" s="6" t="s">
        <v>13</v>
      </c>
      <c r="E6" s="7">
        <v>10371175</v>
      </c>
      <c r="F6" s="9">
        <v>1470</v>
      </c>
      <c r="G6" s="10">
        <v>13319360</v>
      </c>
      <c r="H6" s="8">
        <v>42394485647266</v>
      </c>
      <c r="I6" s="11">
        <v>2407</v>
      </c>
      <c r="J6" s="11">
        <v>564102</v>
      </c>
      <c r="K6" s="12">
        <v>11907703977904</v>
      </c>
    </row>
    <row r="7" spans="3:11" ht="20.25">
      <c r="C7" s="13">
        <f aca="true" t="shared" si="0" ref="C7:C37">C6+1</f>
        <v>2</v>
      </c>
      <c r="D7" s="14" t="s">
        <v>14</v>
      </c>
      <c r="E7" s="15">
        <v>7058096</v>
      </c>
      <c r="F7" s="15">
        <v>977</v>
      </c>
      <c r="G7" s="15">
        <v>8789946</v>
      </c>
      <c r="H7" s="16">
        <v>50051911275994</v>
      </c>
      <c r="I7" s="17">
        <v>1784</v>
      </c>
      <c r="J7" s="15">
        <v>444815</v>
      </c>
      <c r="K7" s="12">
        <v>10365228890270</v>
      </c>
    </row>
    <row r="8" spans="3:11" ht="20.25">
      <c r="C8" s="13">
        <f t="shared" si="0"/>
        <v>3</v>
      </c>
      <c r="D8" s="14" t="s">
        <v>15</v>
      </c>
      <c r="E8" s="15">
        <v>3715465</v>
      </c>
      <c r="F8" s="15">
        <v>570</v>
      </c>
      <c r="G8" s="15">
        <v>4519093</v>
      </c>
      <c r="H8" s="16">
        <v>15393825081484</v>
      </c>
      <c r="I8" s="17">
        <v>906</v>
      </c>
      <c r="J8" s="15">
        <v>218309</v>
      </c>
      <c r="K8" s="12">
        <v>3693182584654</v>
      </c>
    </row>
    <row r="9" spans="3:11" ht="20.25">
      <c r="C9" s="13">
        <f t="shared" si="0"/>
        <v>4</v>
      </c>
      <c r="D9" s="14" t="s">
        <v>16</v>
      </c>
      <c r="E9" s="15">
        <v>18913819</v>
      </c>
      <c r="F9" s="15">
        <v>2323</v>
      </c>
      <c r="G9" s="15">
        <v>24406296</v>
      </c>
      <c r="H9" s="16">
        <v>114626619028252</v>
      </c>
      <c r="I9" s="17">
        <v>4413</v>
      </c>
      <c r="J9" s="15">
        <v>987514</v>
      </c>
      <c r="K9" s="12">
        <v>25155034350999</v>
      </c>
    </row>
    <row r="10" spans="3:11" ht="20.25">
      <c r="C10" s="13">
        <f t="shared" si="0"/>
        <v>5</v>
      </c>
      <c r="D10" s="14" t="s">
        <v>17</v>
      </c>
      <c r="E10" s="15">
        <v>2234892</v>
      </c>
      <c r="F10" s="15">
        <v>332</v>
      </c>
      <c r="G10" s="15">
        <v>2675143</v>
      </c>
      <c r="H10" s="16">
        <v>9330595880790</v>
      </c>
      <c r="I10" s="17">
        <v>524</v>
      </c>
      <c r="J10" s="15">
        <v>120942</v>
      </c>
      <c r="K10" s="12">
        <v>2251167228116</v>
      </c>
    </row>
    <row r="11" spans="3:11" ht="20.25">
      <c r="C11" s="13">
        <f t="shared" si="0"/>
        <v>6</v>
      </c>
      <c r="D11" s="14" t="s">
        <v>18</v>
      </c>
      <c r="E11" s="15">
        <v>4189357</v>
      </c>
      <c r="F11" s="15">
        <v>588</v>
      </c>
      <c r="G11" s="15">
        <v>5136790</v>
      </c>
      <c r="H11" s="16">
        <v>27402523932904</v>
      </c>
      <c r="I11" s="17">
        <v>1009</v>
      </c>
      <c r="J11" s="15">
        <v>258708</v>
      </c>
      <c r="K11" s="12">
        <v>7542272573067</v>
      </c>
    </row>
    <row r="12" spans="3:11" ht="20.25">
      <c r="C12" s="13">
        <f t="shared" si="0"/>
        <v>7</v>
      </c>
      <c r="D12" s="14" t="s">
        <v>3</v>
      </c>
      <c r="E12" s="15">
        <v>96017912</v>
      </c>
      <c r="F12" s="15">
        <v>9341</v>
      </c>
      <c r="G12" s="15">
        <v>173279654</v>
      </c>
      <c r="H12" s="16">
        <v>575260489246468</v>
      </c>
      <c r="I12" s="17">
        <v>14651</v>
      </c>
      <c r="J12" s="15">
        <v>9988534</v>
      </c>
      <c r="K12" s="12">
        <v>205663394466259</v>
      </c>
    </row>
    <row r="13" spans="3:11" ht="20.25">
      <c r="C13" s="13">
        <f t="shared" si="0"/>
        <v>8</v>
      </c>
      <c r="D13" s="14" t="s">
        <v>19</v>
      </c>
      <c r="E13" s="15">
        <v>2757165</v>
      </c>
      <c r="F13" s="15">
        <v>451</v>
      </c>
      <c r="G13" s="15">
        <v>3925605</v>
      </c>
      <c r="H13" s="16">
        <v>7865668589889</v>
      </c>
      <c r="I13" s="17">
        <v>798</v>
      </c>
      <c r="J13" s="15">
        <v>171416</v>
      </c>
      <c r="K13" s="12">
        <v>2929709173631</v>
      </c>
    </row>
    <row r="14" spans="3:11" ht="20.25">
      <c r="C14" s="13">
        <f t="shared" si="0"/>
        <v>9</v>
      </c>
      <c r="D14" s="14" t="s">
        <v>20</v>
      </c>
      <c r="E14" s="15">
        <v>2588477</v>
      </c>
      <c r="F14" s="15">
        <v>437</v>
      </c>
      <c r="G14" s="15">
        <v>2604565</v>
      </c>
      <c r="H14" s="16">
        <v>4501683338663</v>
      </c>
      <c r="I14" s="17">
        <v>665</v>
      </c>
      <c r="J14" s="15">
        <v>152290</v>
      </c>
      <c r="K14" s="12">
        <v>1613131508727</v>
      </c>
    </row>
    <row r="15" spans="3:11" ht="20.25">
      <c r="C15" s="13">
        <f t="shared" si="0"/>
        <v>10</v>
      </c>
      <c r="D15" s="14" t="s">
        <v>21</v>
      </c>
      <c r="E15" s="15">
        <v>18317451</v>
      </c>
      <c r="F15" s="15">
        <v>2434</v>
      </c>
      <c r="G15" s="15">
        <v>26835586</v>
      </c>
      <c r="H15" s="16">
        <v>87897503518399</v>
      </c>
      <c r="I15" s="17">
        <v>3799</v>
      </c>
      <c r="J15" s="15">
        <v>909754</v>
      </c>
      <c r="K15" s="12">
        <v>21596467757061</v>
      </c>
    </row>
    <row r="16" spans="3:11" ht="20.25">
      <c r="C16" s="13">
        <f t="shared" si="0"/>
        <v>11</v>
      </c>
      <c r="D16" s="14" t="s">
        <v>22</v>
      </c>
      <c r="E16" s="15">
        <v>2496048</v>
      </c>
      <c r="F16" s="15">
        <v>342</v>
      </c>
      <c r="G16" s="15">
        <v>3098928</v>
      </c>
      <c r="H16" s="16">
        <v>7220266681644</v>
      </c>
      <c r="I16" s="17">
        <v>539</v>
      </c>
      <c r="J16" s="15">
        <v>116429</v>
      </c>
      <c r="K16" s="12">
        <v>1802527071790</v>
      </c>
    </row>
    <row r="17" spans="3:11" ht="20.25">
      <c r="C17" s="13">
        <f t="shared" si="0"/>
        <v>12</v>
      </c>
      <c r="D17" s="14" t="s">
        <v>23</v>
      </c>
      <c r="E17" s="15">
        <v>14442189</v>
      </c>
      <c r="F17" s="15">
        <v>1518</v>
      </c>
      <c r="G17" s="15">
        <v>17743837</v>
      </c>
      <c r="H17" s="16">
        <v>64077911015704</v>
      </c>
      <c r="I17" s="17">
        <v>2916</v>
      </c>
      <c r="J17" s="15">
        <v>663602</v>
      </c>
      <c r="K17" s="12">
        <v>18152174639173</v>
      </c>
    </row>
    <row r="18" spans="3:11" ht="20.25">
      <c r="C18" s="13">
        <f t="shared" si="0"/>
        <v>13</v>
      </c>
      <c r="D18" s="14" t="s">
        <v>24</v>
      </c>
      <c r="E18" s="15">
        <v>3135055</v>
      </c>
      <c r="F18" s="15">
        <v>477</v>
      </c>
      <c r="G18" s="15">
        <v>3673677</v>
      </c>
      <c r="H18" s="16">
        <v>14915464803903</v>
      </c>
      <c r="I18" s="17">
        <v>832</v>
      </c>
      <c r="J18" s="15">
        <v>202687</v>
      </c>
      <c r="K18" s="12">
        <v>3617511457116</v>
      </c>
    </row>
    <row r="19" spans="3:11" ht="20.25">
      <c r="C19" s="13">
        <f t="shared" si="0"/>
        <v>14</v>
      </c>
      <c r="D19" s="14" t="s">
        <v>25</v>
      </c>
      <c r="E19" s="15">
        <v>1827020</v>
      </c>
      <c r="F19" s="15">
        <v>201</v>
      </c>
      <c r="G19" s="15">
        <v>3007911</v>
      </c>
      <c r="H19" s="16">
        <v>28487060617113</v>
      </c>
      <c r="I19" s="17">
        <v>306</v>
      </c>
      <c r="J19" s="15">
        <v>36455</v>
      </c>
      <c r="K19" s="12">
        <v>1826872658026</v>
      </c>
    </row>
    <row r="20" spans="3:11" ht="20.25">
      <c r="C20" s="13">
        <f t="shared" si="0"/>
        <v>15</v>
      </c>
      <c r="D20" s="14" t="s">
        <v>26</v>
      </c>
      <c r="E20" s="15">
        <v>3210836</v>
      </c>
      <c r="F20" s="15">
        <v>488</v>
      </c>
      <c r="G20" s="15">
        <v>3433894</v>
      </c>
      <c r="H20" s="16">
        <v>8335121516261</v>
      </c>
      <c r="I20" s="17">
        <v>974</v>
      </c>
      <c r="J20" s="15">
        <v>227790</v>
      </c>
      <c r="K20" s="12">
        <v>4343347664504</v>
      </c>
    </row>
    <row r="21" spans="3:11" ht="20.25">
      <c r="C21" s="13">
        <f t="shared" si="0"/>
        <v>16</v>
      </c>
      <c r="D21" s="14" t="s">
        <v>27</v>
      </c>
      <c r="E21" s="15">
        <v>5346216</v>
      </c>
      <c r="F21" s="15">
        <v>726</v>
      </c>
      <c r="G21" s="15">
        <v>6410754</v>
      </c>
      <c r="H21" s="16">
        <v>33574666474238</v>
      </c>
      <c r="I21" s="17">
        <v>1116</v>
      </c>
      <c r="J21" s="15">
        <v>323024</v>
      </c>
      <c r="K21" s="12">
        <v>6930845856927</v>
      </c>
    </row>
    <row r="22" spans="3:11" ht="20.25">
      <c r="C22" s="13">
        <f t="shared" si="0"/>
        <v>17</v>
      </c>
      <c r="D22" s="14" t="s">
        <v>28</v>
      </c>
      <c r="E22" s="15">
        <v>15209006</v>
      </c>
      <c r="F22" s="15">
        <v>2041</v>
      </c>
      <c r="G22" s="15">
        <v>20245234</v>
      </c>
      <c r="H22" s="16">
        <v>97043572793736</v>
      </c>
      <c r="I22" s="17">
        <v>3376</v>
      </c>
      <c r="J22" s="15">
        <v>826747</v>
      </c>
      <c r="K22" s="12">
        <v>20889129733985</v>
      </c>
    </row>
    <row r="23" spans="3:11" ht="20.25">
      <c r="C23" s="13">
        <f t="shared" si="0"/>
        <v>18</v>
      </c>
      <c r="D23" s="14" t="s">
        <v>29</v>
      </c>
      <c r="E23" s="15">
        <v>4645255</v>
      </c>
      <c r="F23" s="15">
        <v>574</v>
      </c>
      <c r="G23" s="15">
        <v>5862809</v>
      </c>
      <c r="H23" s="16">
        <v>15627283501928</v>
      </c>
      <c r="I23" s="17">
        <v>978</v>
      </c>
      <c r="J23" s="15">
        <v>256085</v>
      </c>
      <c r="K23" s="12">
        <v>5082802265487</v>
      </c>
    </row>
    <row r="24" spans="3:11" ht="20.25">
      <c r="C24" s="13">
        <f t="shared" si="0"/>
        <v>19</v>
      </c>
      <c r="D24" s="14" t="s">
        <v>30</v>
      </c>
      <c r="E24" s="15">
        <v>4825824</v>
      </c>
      <c r="F24" s="15">
        <v>553</v>
      </c>
      <c r="G24" s="15">
        <v>4900725</v>
      </c>
      <c r="H24" s="16">
        <v>20785470078971</v>
      </c>
      <c r="I24" s="17">
        <v>820</v>
      </c>
      <c r="J24" s="15">
        <v>218264</v>
      </c>
      <c r="K24" s="12">
        <v>5766933149278</v>
      </c>
    </row>
    <row r="25" spans="3:11" ht="20.25">
      <c r="C25" s="13">
        <f t="shared" si="0"/>
        <v>20</v>
      </c>
      <c r="D25" s="14" t="s">
        <v>31</v>
      </c>
      <c r="E25" s="15">
        <v>4329782</v>
      </c>
      <c r="F25" s="15">
        <v>589</v>
      </c>
      <c r="G25" s="15">
        <v>5487387</v>
      </c>
      <c r="H25" s="16">
        <v>34551010782925</v>
      </c>
      <c r="I25" s="17">
        <v>905</v>
      </c>
      <c r="J25" s="15">
        <v>241430</v>
      </c>
      <c r="K25" s="12">
        <v>6342809064327</v>
      </c>
    </row>
    <row r="26" spans="3:11" ht="20.25">
      <c r="C26" s="13">
        <f t="shared" si="0"/>
        <v>21</v>
      </c>
      <c r="D26" s="14" t="s">
        <v>32</v>
      </c>
      <c r="E26" s="15">
        <v>8738306</v>
      </c>
      <c r="F26" s="15">
        <v>1265</v>
      </c>
      <c r="G26" s="15">
        <v>11471300</v>
      </c>
      <c r="H26" s="16">
        <v>44915368146210</v>
      </c>
      <c r="I26" s="17">
        <v>2180</v>
      </c>
      <c r="J26" s="15">
        <v>502148</v>
      </c>
      <c r="K26" s="12">
        <v>7811636054347</v>
      </c>
    </row>
    <row r="27" spans="3:11" ht="20.25">
      <c r="C27" s="13">
        <f t="shared" si="0"/>
        <v>22</v>
      </c>
      <c r="D27" s="14" t="s">
        <v>33</v>
      </c>
      <c r="E27" s="15">
        <v>5737866</v>
      </c>
      <c r="F27" s="15">
        <v>782</v>
      </c>
      <c r="G27" s="15">
        <v>8077120</v>
      </c>
      <c r="H27" s="16">
        <v>39667111935186</v>
      </c>
      <c r="I27" s="17">
        <v>1429</v>
      </c>
      <c r="J27" s="15">
        <v>331729</v>
      </c>
      <c r="K27" s="12">
        <v>7764651010587</v>
      </c>
    </row>
    <row r="28" spans="3:11" ht="20.25">
      <c r="C28" s="13">
        <f t="shared" si="0"/>
        <v>23</v>
      </c>
      <c r="D28" s="14" t="s">
        <v>34</v>
      </c>
      <c r="E28" s="15">
        <v>2104592</v>
      </c>
      <c r="F28" s="15">
        <v>292</v>
      </c>
      <c r="G28" s="15">
        <v>3147978</v>
      </c>
      <c r="H28" s="16">
        <v>7416446253636</v>
      </c>
      <c r="I28" s="17">
        <v>477</v>
      </c>
      <c r="J28" s="15">
        <v>107694</v>
      </c>
      <c r="K28" s="12">
        <v>2209493820775</v>
      </c>
    </row>
    <row r="29" spans="3:11" ht="20.25">
      <c r="C29" s="13">
        <f t="shared" si="0"/>
        <v>24</v>
      </c>
      <c r="D29" s="14" t="s">
        <v>35</v>
      </c>
      <c r="E29" s="15">
        <v>5306591</v>
      </c>
      <c r="F29" s="15">
        <v>572</v>
      </c>
      <c r="G29" s="15">
        <v>5734636</v>
      </c>
      <c r="H29" s="16">
        <v>18594518859560</v>
      </c>
      <c r="I29" s="17">
        <v>1169</v>
      </c>
      <c r="J29" s="15">
        <v>270773</v>
      </c>
      <c r="K29" s="12">
        <v>5126847830783</v>
      </c>
    </row>
    <row r="30" spans="3:11" ht="20.25">
      <c r="C30" s="13">
        <f t="shared" si="0"/>
        <v>25</v>
      </c>
      <c r="D30" s="14" t="s">
        <v>36</v>
      </c>
      <c r="E30" s="15">
        <v>8587431</v>
      </c>
      <c r="F30" s="15">
        <v>1002</v>
      </c>
      <c r="G30" s="15">
        <v>10704472</v>
      </c>
      <c r="H30" s="16">
        <v>27911878047414</v>
      </c>
      <c r="I30" s="17">
        <v>1872</v>
      </c>
      <c r="J30" s="15">
        <v>543442</v>
      </c>
      <c r="K30" s="12">
        <v>7984021702691</v>
      </c>
    </row>
    <row r="31" spans="3:11" ht="20.25">
      <c r="C31" s="13">
        <f t="shared" si="0"/>
        <v>26</v>
      </c>
      <c r="D31" s="14" t="s">
        <v>37</v>
      </c>
      <c r="E31" s="15">
        <v>4408108</v>
      </c>
      <c r="F31" s="15">
        <v>655</v>
      </c>
      <c r="G31" s="15">
        <v>5891677</v>
      </c>
      <c r="H31" s="16">
        <v>15034471272873</v>
      </c>
      <c r="I31" s="17">
        <v>1006</v>
      </c>
      <c r="J31" s="15">
        <v>305770</v>
      </c>
      <c r="K31" s="12">
        <v>4888256276452</v>
      </c>
    </row>
    <row r="32" spans="3:11" ht="20.25">
      <c r="C32" s="13">
        <f t="shared" si="0"/>
        <v>27</v>
      </c>
      <c r="D32" s="14" t="s">
        <v>38</v>
      </c>
      <c r="E32" s="15">
        <v>9960441</v>
      </c>
      <c r="F32" s="15">
        <v>1366</v>
      </c>
      <c r="G32" s="15">
        <v>14136367</v>
      </c>
      <c r="H32" s="16">
        <v>50536631580249</v>
      </c>
      <c r="I32" s="17">
        <v>3037</v>
      </c>
      <c r="J32" s="15">
        <v>778005</v>
      </c>
      <c r="K32" s="12">
        <v>14816706533848</v>
      </c>
    </row>
    <row r="33" spans="3:11" ht="20.25">
      <c r="C33" s="13">
        <f t="shared" si="0"/>
        <v>28</v>
      </c>
      <c r="D33" s="14" t="s">
        <v>39</v>
      </c>
      <c r="E33" s="15">
        <v>5181579</v>
      </c>
      <c r="F33" s="15">
        <v>670</v>
      </c>
      <c r="G33" s="15">
        <v>6088392</v>
      </c>
      <c r="H33" s="16">
        <v>19779082647410</v>
      </c>
      <c r="I33" s="17">
        <v>1424</v>
      </c>
      <c r="J33" s="15">
        <v>304844</v>
      </c>
      <c r="K33" s="12">
        <v>5573410598258</v>
      </c>
    </row>
    <row r="34" spans="3:11" ht="20.25">
      <c r="C34" s="13">
        <f t="shared" si="0"/>
        <v>29</v>
      </c>
      <c r="D34" s="14" t="s">
        <v>40</v>
      </c>
      <c r="E34" s="15">
        <v>1030306</v>
      </c>
      <c r="F34" s="15">
        <v>246</v>
      </c>
      <c r="G34" s="15">
        <v>1125423</v>
      </c>
      <c r="H34" s="16">
        <v>10244515227139</v>
      </c>
      <c r="I34" s="17">
        <v>224</v>
      </c>
      <c r="J34" s="15">
        <v>32588</v>
      </c>
      <c r="K34" s="12">
        <v>1336628955804</v>
      </c>
    </row>
    <row r="35" spans="3:11" ht="20.25">
      <c r="C35" s="13">
        <f t="shared" si="0"/>
        <v>30</v>
      </c>
      <c r="D35" s="14" t="s">
        <v>41</v>
      </c>
      <c r="E35" s="15">
        <v>5429801</v>
      </c>
      <c r="F35" s="15">
        <v>808</v>
      </c>
      <c r="G35" s="15">
        <v>7632646</v>
      </c>
      <c r="H35" s="16">
        <v>46340388650901</v>
      </c>
      <c r="I35" s="17">
        <v>1489</v>
      </c>
      <c r="J35" s="15">
        <v>320499</v>
      </c>
      <c r="K35" s="12">
        <v>9724665759660</v>
      </c>
    </row>
    <row r="36" spans="3:11" ht="20.25">
      <c r="C36" s="13">
        <f t="shared" si="0"/>
        <v>31</v>
      </c>
      <c r="D36" s="14" t="s">
        <v>42</v>
      </c>
      <c r="E36" s="15">
        <v>4451503</v>
      </c>
      <c r="F36" s="15">
        <v>626</v>
      </c>
      <c r="G36" s="15">
        <v>6072290</v>
      </c>
      <c r="H36" s="16">
        <v>19004058013668</v>
      </c>
      <c r="I36" s="17">
        <v>1225</v>
      </c>
      <c r="J36" s="15">
        <v>304534</v>
      </c>
      <c r="K36" s="12">
        <v>6476353049461</v>
      </c>
    </row>
    <row r="37" spans="3:11" ht="21" thickBot="1">
      <c r="C37" s="13">
        <f t="shared" si="0"/>
        <v>32</v>
      </c>
      <c r="D37" s="14" t="s">
        <v>43</v>
      </c>
      <c r="E37" s="15">
        <v>4589621</v>
      </c>
      <c r="F37" s="15">
        <v>801</v>
      </c>
      <c r="G37" s="15">
        <v>5684830</v>
      </c>
      <c r="H37" s="16">
        <v>18467139527630</v>
      </c>
      <c r="I37" s="17">
        <v>1434</v>
      </c>
      <c r="J37" s="15">
        <v>267100</v>
      </c>
      <c r="K37" s="12">
        <v>5605963614495</v>
      </c>
    </row>
    <row r="38" spans="3:11" ht="20.25" thickBot="1">
      <c r="C38" s="103" t="s">
        <v>4</v>
      </c>
      <c r="D38" s="104"/>
      <c r="E38" s="18">
        <f aca="true" t="shared" si="1" ref="E38:K38">SUM(E6:E37)</f>
        <v>291157185</v>
      </c>
      <c r="F38" s="19">
        <f t="shared" si="1"/>
        <v>35517</v>
      </c>
      <c r="G38" s="19">
        <f t="shared" si="1"/>
        <v>425124325</v>
      </c>
      <c r="H38" s="19">
        <f t="shared" si="1"/>
        <v>1577254743968408</v>
      </c>
      <c r="I38" s="20">
        <f t="shared" si="1"/>
        <v>60684</v>
      </c>
      <c r="J38" s="19">
        <f t="shared" si="1"/>
        <v>20998023</v>
      </c>
      <c r="K38" s="21">
        <f t="shared" si="1"/>
        <v>446790881278462</v>
      </c>
    </row>
    <row r="39" spans="5:8" ht="13.5" thickTop="1">
      <c r="E39" s="109"/>
      <c r="F39" s="110"/>
      <c r="G39" s="110"/>
      <c r="H39" s="110"/>
    </row>
    <row r="41" ht="12.75">
      <c r="E41" s="22"/>
    </row>
  </sheetData>
  <sheetProtection/>
  <mergeCells count="9">
    <mergeCell ref="C1:K1"/>
    <mergeCell ref="C2:K2"/>
    <mergeCell ref="C3:K3"/>
    <mergeCell ref="I4:K4"/>
    <mergeCell ref="E39:H39"/>
    <mergeCell ref="C38:D38"/>
    <mergeCell ref="C4:C5"/>
    <mergeCell ref="D4:D5"/>
    <mergeCell ref="F4:H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C1:N41"/>
  <sheetViews>
    <sheetView rightToLeft="1" zoomScalePageLayoutView="0" workbookViewId="0" topLeftCell="A1">
      <selection activeCell="E15" sqref="E15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4.8515625" style="0" customWidth="1"/>
    <col min="8" max="8" width="20.140625" style="0" bestFit="1" customWidth="1"/>
    <col min="9" max="9" width="10.7109375" style="0" customWidth="1"/>
    <col min="10" max="10" width="12.140625" style="0" customWidth="1"/>
    <col min="11" max="11" width="18.28125" style="0" customWidth="1"/>
  </cols>
  <sheetData>
    <row r="1" spans="3:11" ht="70.5" customHeight="1">
      <c r="C1" s="96" t="s">
        <v>6</v>
      </c>
      <c r="D1" s="96"/>
      <c r="E1" s="96"/>
      <c r="F1" s="96"/>
      <c r="G1" s="96"/>
      <c r="H1" s="96"/>
      <c r="I1" s="96"/>
      <c r="J1" s="96"/>
      <c r="K1" s="96"/>
    </row>
    <row r="2" spans="3:11" ht="18.75" customHeight="1">
      <c r="C2" s="96" t="s">
        <v>7</v>
      </c>
      <c r="D2" s="96"/>
      <c r="E2" s="96"/>
      <c r="F2" s="96"/>
      <c r="G2" s="96"/>
      <c r="H2" s="96"/>
      <c r="I2" s="96"/>
      <c r="J2" s="96"/>
      <c r="K2" s="96"/>
    </row>
    <row r="3" spans="3:14" ht="29.25" customHeight="1" thickBot="1">
      <c r="C3" s="97" t="s">
        <v>47</v>
      </c>
      <c r="D3" s="97"/>
      <c r="E3" s="97"/>
      <c r="F3" s="97"/>
      <c r="G3" s="97"/>
      <c r="H3" s="97"/>
      <c r="I3" s="97"/>
      <c r="J3" s="97"/>
      <c r="K3" s="97"/>
      <c r="L3" s="1"/>
      <c r="M3" s="1"/>
      <c r="N3" s="1"/>
    </row>
    <row r="4" spans="3:11" ht="18" customHeight="1" thickTop="1">
      <c r="C4" s="105" t="s">
        <v>0</v>
      </c>
      <c r="D4" s="117" t="s">
        <v>8</v>
      </c>
      <c r="E4" s="4" t="s">
        <v>5</v>
      </c>
      <c r="F4" s="112" t="s">
        <v>1</v>
      </c>
      <c r="G4" s="113"/>
      <c r="H4" s="119"/>
      <c r="I4" s="112" t="s">
        <v>2</v>
      </c>
      <c r="J4" s="113"/>
      <c r="K4" s="114"/>
    </row>
    <row r="5" spans="3:11" ht="18" customHeight="1" thickBot="1">
      <c r="C5" s="116"/>
      <c r="D5" s="118"/>
      <c r="E5" s="2" t="s">
        <v>9</v>
      </c>
      <c r="F5" s="2" t="s">
        <v>10</v>
      </c>
      <c r="G5" s="2" t="s">
        <v>11</v>
      </c>
      <c r="H5" s="2" t="s">
        <v>12</v>
      </c>
      <c r="I5" s="2" t="s">
        <v>10</v>
      </c>
      <c r="J5" s="2" t="s">
        <v>11</v>
      </c>
      <c r="K5" s="3" t="s">
        <v>12</v>
      </c>
    </row>
    <row r="6" spans="3:11" ht="20.25">
      <c r="C6" s="5">
        <v>1</v>
      </c>
      <c r="D6" s="6" t="s">
        <v>13</v>
      </c>
      <c r="E6" s="7">
        <v>10403464</v>
      </c>
      <c r="F6" s="9">
        <v>1450</v>
      </c>
      <c r="G6" s="10">
        <v>12642132</v>
      </c>
      <c r="H6" s="8">
        <v>40804811568452</v>
      </c>
      <c r="I6" s="11">
        <v>2312</v>
      </c>
      <c r="J6" s="11">
        <v>478676</v>
      </c>
      <c r="K6" s="12">
        <v>10887402916114</v>
      </c>
    </row>
    <row r="7" spans="3:11" ht="20.25">
      <c r="C7" s="13">
        <f aca="true" t="shared" si="0" ref="C7:C37">C6+1</f>
        <v>2</v>
      </c>
      <c r="D7" s="14" t="s">
        <v>14</v>
      </c>
      <c r="E7" s="15">
        <v>7075306</v>
      </c>
      <c r="F7" s="15">
        <v>968</v>
      </c>
      <c r="G7" s="15">
        <v>8322109</v>
      </c>
      <c r="H7" s="16">
        <v>49068766465456</v>
      </c>
      <c r="I7" s="17">
        <v>1676</v>
      </c>
      <c r="J7" s="15">
        <v>404496</v>
      </c>
      <c r="K7" s="12">
        <v>9795140647764</v>
      </c>
    </row>
    <row r="8" spans="3:11" ht="20.25">
      <c r="C8" s="13">
        <f t="shared" si="0"/>
        <v>3</v>
      </c>
      <c r="D8" s="14" t="s">
        <v>15</v>
      </c>
      <c r="E8" s="15">
        <v>3731668</v>
      </c>
      <c r="F8" s="15">
        <v>542</v>
      </c>
      <c r="G8" s="15">
        <v>4108237</v>
      </c>
      <c r="H8" s="16">
        <v>14353365838655</v>
      </c>
      <c r="I8" s="17">
        <v>850</v>
      </c>
      <c r="J8" s="15">
        <v>185173</v>
      </c>
      <c r="K8" s="12">
        <v>3288761169236</v>
      </c>
    </row>
    <row r="9" spans="3:11" ht="20.25">
      <c r="C9" s="13">
        <f t="shared" si="0"/>
        <v>4</v>
      </c>
      <c r="D9" s="14" t="s">
        <v>16</v>
      </c>
      <c r="E9" s="15">
        <v>18952311</v>
      </c>
      <c r="F9" s="15">
        <v>2220</v>
      </c>
      <c r="G9" s="15">
        <v>23343140</v>
      </c>
      <c r="H9" s="16">
        <v>112155782525720</v>
      </c>
      <c r="I9" s="17">
        <v>4248</v>
      </c>
      <c r="J9" s="15">
        <v>917922</v>
      </c>
      <c r="K9" s="12">
        <v>24497876018208</v>
      </c>
    </row>
    <row r="10" spans="3:11" ht="20.25">
      <c r="C10" s="13">
        <f t="shared" si="0"/>
        <v>5</v>
      </c>
      <c r="D10" s="14" t="s">
        <v>17</v>
      </c>
      <c r="E10" s="15">
        <v>2241596</v>
      </c>
      <c r="F10" s="15">
        <v>395</v>
      </c>
      <c r="G10" s="15">
        <v>2552859</v>
      </c>
      <c r="H10" s="16">
        <v>9121769949392</v>
      </c>
      <c r="I10" s="17">
        <v>518</v>
      </c>
      <c r="J10" s="15">
        <v>115227</v>
      </c>
      <c r="K10" s="12">
        <v>2205650664621</v>
      </c>
    </row>
    <row r="11" spans="3:11" ht="20.25">
      <c r="C11" s="13">
        <f t="shared" si="0"/>
        <v>6</v>
      </c>
      <c r="D11" s="14" t="s">
        <v>18</v>
      </c>
      <c r="E11" s="15">
        <v>4151254</v>
      </c>
      <c r="F11" s="15">
        <v>633</v>
      </c>
      <c r="G11" s="15">
        <v>4960252</v>
      </c>
      <c r="H11" s="16">
        <v>27226463329215</v>
      </c>
      <c r="I11" s="17">
        <v>995</v>
      </c>
      <c r="J11" s="15">
        <v>238379</v>
      </c>
      <c r="K11" s="12">
        <v>7071629085080</v>
      </c>
    </row>
    <row r="12" spans="3:11" ht="20.25">
      <c r="C12" s="13">
        <f t="shared" si="0"/>
        <v>7</v>
      </c>
      <c r="D12" s="14" t="s">
        <v>3</v>
      </c>
      <c r="E12" s="15">
        <v>95882631</v>
      </c>
      <c r="F12" s="15">
        <v>9283</v>
      </c>
      <c r="G12" s="15">
        <v>149664563</v>
      </c>
      <c r="H12" s="16">
        <v>513386176321118</v>
      </c>
      <c r="I12" s="17">
        <v>13953</v>
      </c>
      <c r="J12" s="15">
        <v>9010213</v>
      </c>
      <c r="K12" s="12">
        <v>159607437518020</v>
      </c>
    </row>
    <row r="13" spans="3:11" ht="20.25">
      <c r="C13" s="13">
        <f t="shared" si="0"/>
        <v>8</v>
      </c>
      <c r="D13" s="14" t="s">
        <v>19</v>
      </c>
      <c r="E13" s="15">
        <v>2773928</v>
      </c>
      <c r="F13" s="15">
        <v>452</v>
      </c>
      <c r="G13" s="15">
        <v>3667649</v>
      </c>
      <c r="H13" s="16">
        <v>7296847900495</v>
      </c>
      <c r="I13" s="17">
        <v>759</v>
      </c>
      <c r="J13" s="15">
        <v>160494</v>
      </c>
      <c r="K13" s="12">
        <v>2729784684614</v>
      </c>
    </row>
    <row r="14" spans="3:11" ht="20.25">
      <c r="C14" s="13">
        <f t="shared" si="0"/>
        <v>9</v>
      </c>
      <c r="D14" s="14" t="s">
        <v>20</v>
      </c>
      <c r="E14" s="15">
        <v>2577690</v>
      </c>
      <c r="F14" s="15">
        <v>438</v>
      </c>
      <c r="G14" s="15">
        <v>2406375</v>
      </c>
      <c r="H14" s="16">
        <v>4207422312823</v>
      </c>
      <c r="I14" s="17">
        <v>662</v>
      </c>
      <c r="J14" s="15">
        <v>142813</v>
      </c>
      <c r="K14" s="12">
        <v>1594629755755</v>
      </c>
    </row>
    <row r="15" spans="3:11" ht="20.25">
      <c r="C15" s="13">
        <f t="shared" si="0"/>
        <v>10</v>
      </c>
      <c r="D15" s="14" t="s">
        <v>21</v>
      </c>
      <c r="E15" s="15">
        <v>18346620</v>
      </c>
      <c r="F15" s="15">
        <v>2384</v>
      </c>
      <c r="G15" s="15">
        <v>23979379</v>
      </c>
      <c r="H15" s="16">
        <v>82631856836438</v>
      </c>
      <c r="I15" s="17">
        <v>3734</v>
      </c>
      <c r="J15" s="15">
        <v>811867</v>
      </c>
      <c r="K15" s="12">
        <v>19987100887293</v>
      </c>
    </row>
    <row r="16" spans="3:11" ht="20.25">
      <c r="C16" s="13">
        <f t="shared" si="0"/>
        <v>11</v>
      </c>
      <c r="D16" s="14" t="s">
        <v>22</v>
      </c>
      <c r="E16" s="15">
        <v>2530427</v>
      </c>
      <c r="F16" s="15">
        <v>366</v>
      </c>
      <c r="G16" s="15">
        <v>3070278</v>
      </c>
      <c r="H16" s="16">
        <v>7219925368257</v>
      </c>
      <c r="I16" s="17">
        <v>461</v>
      </c>
      <c r="J16" s="15">
        <v>104718</v>
      </c>
      <c r="K16" s="12">
        <v>1793885200118</v>
      </c>
    </row>
    <row r="17" spans="3:11" ht="20.25">
      <c r="C17" s="13">
        <f t="shared" si="0"/>
        <v>12</v>
      </c>
      <c r="D17" s="14" t="s">
        <v>23</v>
      </c>
      <c r="E17" s="15">
        <v>14370508</v>
      </c>
      <c r="F17" s="15">
        <v>1513</v>
      </c>
      <c r="G17" s="15">
        <v>16972817</v>
      </c>
      <c r="H17" s="16">
        <v>63125723450487</v>
      </c>
      <c r="I17" s="17">
        <v>2829</v>
      </c>
      <c r="J17" s="15">
        <v>628058</v>
      </c>
      <c r="K17" s="12">
        <v>17384373257388</v>
      </c>
    </row>
    <row r="18" spans="3:11" ht="20.25">
      <c r="C18" s="13">
        <f t="shared" si="0"/>
        <v>13</v>
      </c>
      <c r="D18" s="14" t="s">
        <v>24</v>
      </c>
      <c r="E18" s="15">
        <v>3170786</v>
      </c>
      <c r="F18" s="15">
        <v>494</v>
      </c>
      <c r="G18" s="15">
        <v>3609365</v>
      </c>
      <c r="H18" s="16">
        <v>14637884093434</v>
      </c>
      <c r="I18" s="17">
        <v>818</v>
      </c>
      <c r="J18" s="15">
        <v>172341</v>
      </c>
      <c r="K18" s="12">
        <v>3161625836406</v>
      </c>
    </row>
    <row r="19" spans="3:11" ht="20.25">
      <c r="C19" s="13">
        <f t="shared" si="0"/>
        <v>14</v>
      </c>
      <c r="D19" s="14" t="s">
        <v>25</v>
      </c>
      <c r="E19" s="15">
        <v>1874318</v>
      </c>
      <c r="F19" s="15">
        <v>200</v>
      </c>
      <c r="G19" s="15">
        <v>2696070</v>
      </c>
      <c r="H19" s="16">
        <v>28472920969257</v>
      </c>
      <c r="I19" s="17">
        <v>234</v>
      </c>
      <c r="J19" s="15">
        <v>31777</v>
      </c>
      <c r="K19" s="12">
        <v>1767442278216</v>
      </c>
    </row>
    <row r="20" spans="3:11" ht="20.25">
      <c r="C20" s="13">
        <f t="shared" si="0"/>
        <v>15</v>
      </c>
      <c r="D20" s="14" t="s">
        <v>26</v>
      </c>
      <c r="E20" s="15">
        <v>3197820</v>
      </c>
      <c r="F20" s="15">
        <v>489</v>
      </c>
      <c r="G20" s="15">
        <v>3257270</v>
      </c>
      <c r="H20" s="16">
        <v>8119023486054</v>
      </c>
      <c r="I20" s="17">
        <v>909</v>
      </c>
      <c r="J20" s="15">
        <v>193299</v>
      </c>
      <c r="K20" s="12">
        <v>4315036026574</v>
      </c>
    </row>
    <row r="21" spans="3:11" ht="20.25">
      <c r="C21" s="13">
        <f t="shared" si="0"/>
        <v>16</v>
      </c>
      <c r="D21" s="14" t="s">
        <v>27</v>
      </c>
      <c r="E21" s="15">
        <v>5374658</v>
      </c>
      <c r="F21" s="15">
        <v>703</v>
      </c>
      <c r="G21" s="15">
        <v>6105077</v>
      </c>
      <c r="H21" s="16">
        <v>34533657028765</v>
      </c>
      <c r="I21" s="17">
        <v>967</v>
      </c>
      <c r="J21" s="15">
        <v>310335</v>
      </c>
      <c r="K21" s="12">
        <v>7189812489257</v>
      </c>
    </row>
    <row r="22" spans="3:11" ht="20.25">
      <c r="C22" s="13">
        <f t="shared" si="0"/>
        <v>17</v>
      </c>
      <c r="D22" s="14" t="s">
        <v>28</v>
      </c>
      <c r="E22" s="15">
        <v>15211220</v>
      </c>
      <c r="F22" s="15">
        <v>2053</v>
      </c>
      <c r="G22" s="15">
        <v>19200946</v>
      </c>
      <c r="H22" s="16">
        <v>95650154432938</v>
      </c>
      <c r="I22" s="17">
        <v>3345</v>
      </c>
      <c r="J22" s="15">
        <v>789514</v>
      </c>
      <c r="K22" s="12">
        <v>21174072914511</v>
      </c>
    </row>
    <row r="23" spans="3:11" ht="20.25">
      <c r="C23" s="13">
        <f t="shared" si="0"/>
        <v>18</v>
      </c>
      <c r="D23" s="14" t="s">
        <v>29</v>
      </c>
      <c r="E23" s="15">
        <v>4677770</v>
      </c>
      <c r="F23" s="15">
        <v>590</v>
      </c>
      <c r="G23" s="15">
        <v>5527476</v>
      </c>
      <c r="H23" s="16">
        <v>14239170682018</v>
      </c>
      <c r="I23" s="17">
        <v>940</v>
      </c>
      <c r="J23" s="15">
        <v>212136</v>
      </c>
      <c r="K23" s="12">
        <v>4678909456973</v>
      </c>
    </row>
    <row r="24" spans="3:11" ht="20.25">
      <c r="C24" s="13">
        <f t="shared" si="0"/>
        <v>19</v>
      </c>
      <c r="D24" s="14" t="s">
        <v>30</v>
      </c>
      <c r="E24" s="15">
        <v>4828288</v>
      </c>
      <c r="F24" s="15">
        <v>562</v>
      </c>
      <c r="G24" s="15">
        <v>4604964</v>
      </c>
      <c r="H24" s="16">
        <v>20273969987691</v>
      </c>
      <c r="I24" s="17">
        <v>779</v>
      </c>
      <c r="J24" s="15">
        <v>200000</v>
      </c>
      <c r="K24" s="12">
        <v>5466369866973</v>
      </c>
    </row>
    <row r="25" spans="3:11" ht="20.25">
      <c r="C25" s="13">
        <f t="shared" si="0"/>
        <v>20</v>
      </c>
      <c r="D25" s="14" t="s">
        <v>31</v>
      </c>
      <c r="E25" s="15">
        <v>4338210</v>
      </c>
      <c r="F25" s="15">
        <v>583</v>
      </c>
      <c r="G25" s="15">
        <v>5115276</v>
      </c>
      <c r="H25" s="16">
        <v>33976070019426</v>
      </c>
      <c r="I25" s="17">
        <v>846</v>
      </c>
      <c r="J25" s="15">
        <v>204856</v>
      </c>
      <c r="K25" s="12">
        <v>5660607717117</v>
      </c>
    </row>
    <row r="26" spans="3:11" ht="20.25">
      <c r="C26" s="13">
        <f t="shared" si="0"/>
        <v>21</v>
      </c>
      <c r="D26" s="14" t="s">
        <v>32</v>
      </c>
      <c r="E26" s="15">
        <v>8777321</v>
      </c>
      <c r="F26" s="15">
        <v>1269</v>
      </c>
      <c r="G26" s="15">
        <v>10861430</v>
      </c>
      <c r="H26" s="16">
        <v>44405156280461</v>
      </c>
      <c r="I26" s="17">
        <v>2087</v>
      </c>
      <c r="J26" s="15">
        <v>475024</v>
      </c>
      <c r="K26" s="12">
        <v>7590849184607</v>
      </c>
    </row>
    <row r="27" spans="3:11" ht="20.25">
      <c r="C27" s="13">
        <f t="shared" si="0"/>
        <v>22</v>
      </c>
      <c r="D27" s="14" t="s">
        <v>33</v>
      </c>
      <c r="E27" s="15">
        <v>5744083</v>
      </c>
      <c r="F27" s="15">
        <v>782</v>
      </c>
      <c r="G27" s="15">
        <v>6832574</v>
      </c>
      <c r="H27" s="16">
        <v>38412588749956</v>
      </c>
      <c r="I27" s="17">
        <v>1397</v>
      </c>
      <c r="J27" s="15">
        <v>300257</v>
      </c>
      <c r="K27" s="12">
        <v>7668765437921</v>
      </c>
    </row>
    <row r="28" spans="3:11" ht="20.25">
      <c r="C28" s="13">
        <f t="shared" si="0"/>
        <v>23</v>
      </c>
      <c r="D28" s="14" t="s">
        <v>34</v>
      </c>
      <c r="E28" s="15">
        <v>2128402</v>
      </c>
      <c r="F28" s="15">
        <v>301</v>
      </c>
      <c r="G28" s="15">
        <v>3023476</v>
      </c>
      <c r="H28" s="16">
        <v>7172582019797</v>
      </c>
      <c r="I28" s="17">
        <v>407</v>
      </c>
      <c r="J28" s="15">
        <v>98827</v>
      </c>
      <c r="K28" s="12">
        <v>2145785448218</v>
      </c>
    </row>
    <row r="29" spans="3:11" ht="20.25">
      <c r="C29" s="13">
        <f t="shared" si="0"/>
        <v>24</v>
      </c>
      <c r="D29" s="14" t="s">
        <v>35</v>
      </c>
      <c r="E29" s="15">
        <v>5318810</v>
      </c>
      <c r="F29" s="15">
        <v>555</v>
      </c>
      <c r="G29" s="15">
        <v>5335167</v>
      </c>
      <c r="H29" s="16">
        <v>18371506751157</v>
      </c>
      <c r="I29" s="17">
        <v>1002</v>
      </c>
      <c r="J29" s="15">
        <v>252353</v>
      </c>
      <c r="K29" s="12">
        <v>5882304295556</v>
      </c>
    </row>
    <row r="30" spans="3:11" ht="20.25">
      <c r="C30" s="13">
        <f t="shared" si="0"/>
        <v>25</v>
      </c>
      <c r="D30" s="14" t="s">
        <v>36</v>
      </c>
      <c r="E30" s="15">
        <v>8589633</v>
      </c>
      <c r="F30" s="15">
        <v>991</v>
      </c>
      <c r="G30" s="15">
        <v>10022685</v>
      </c>
      <c r="H30" s="16">
        <v>26512749159962</v>
      </c>
      <c r="I30" s="17">
        <v>1666</v>
      </c>
      <c r="J30" s="15">
        <v>451777</v>
      </c>
      <c r="K30" s="12">
        <v>7256541378306</v>
      </c>
    </row>
    <row r="31" spans="3:11" ht="20.25">
      <c r="C31" s="13">
        <f t="shared" si="0"/>
        <v>26</v>
      </c>
      <c r="D31" s="14" t="s">
        <v>37</v>
      </c>
      <c r="E31" s="15">
        <v>4428549</v>
      </c>
      <c r="F31" s="15">
        <v>651</v>
      </c>
      <c r="G31" s="15">
        <v>5398447</v>
      </c>
      <c r="H31" s="16">
        <v>13338290687929</v>
      </c>
      <c r="I31" s="17">
        <v>999</v>
      </c>
      <c r="J31" s="15">
        <v>270526</v>
      </c>
      <c r="K31" s="12">
        <v>4753818311769</v>
      </c>
    </row>
    <row r="32" spans="3:11" ht="20.25">
      <c r="C32" s="13">
        <f t="shared" si="0"/>
        <v>27</v>
      </c>
      <c r="D32" s="14" t="s">
        <v>38</v>
      </c>
      <c r="E32" s="15">
        <v>10016751</v>
      </c>
      <c r="F32" s="15">
        <v>1369</v>
      </c>
      <c r="G32" s="15">
        <v>13238145</v>
      </c>
      <c r="H32" s="16">
        <v>47769925336400</v>
      </c>
      <c r="I32" s="17">
        <v>2735</v>
      </c>
      <c r="J32" s="15">
        <v>632757</v>
      </c>
      <c r="K32" s="12">
        <v>12911460236390</v>
      </c>
    </row>
    <row r="33" spans="3:11" ht="20.25">
      <c r="C33" s="13">
        <f t="shared" si="0"/>
        <v>28</v>
      </c>
      <c r="D33" s="14" t="s">
        <v>39</v>
      </c>
      <c r="E33" s="15">
        <v>5216742</v>
      </c>
      <c r="F33" s="15">
        <v>684</v>
      </c>
      <c r="G33" s="15">
        <v>5776098</v>
      </c>
      <c r="H33" s="16">
        <v>19160045050599</v>
      </c>
      <c r="I33" s="17">
        <v>1159</v>
      </c>
      <c r="J33" s="15">
        <v>265432</v>
      </c>
      <c r="K33" s="12">
        <v>5238953086390</v>
      </c>
    </row>
    <row r="34" spans="3:11" ht="20.25">
      <c r="C34" s="13">
        <f t="shared" si="0"/>
        <v>29</v>
      </c>
      <c r="D34" s="14" t="s">
        <v>40</v>
      </c>
      <c r="E34" s="15">
        <v>1021531</v>
      </c>
      <c r="F34" s="15">
        <v>253</v>
      </c>
      <c r="G34" s="15">
        <v>994847</v>
      </c>
      <c r="H34" s="16">
        <v>10147673826580</v>
      </c>
      <c r="I34" s="17">
        <v>205</v>
      </c>
      <c r="J34" s="15">
        <v>27421</v>
      </c>
      <c r="K34" s="12">
        <v>1252847207572</v>
      </c>
    </row>
    <row r="35" spans="3:11" ht="20.25">
      <c r="C35" s="13">
        <f t="shared" si="0"/>
        <v>30</v>
      </c>
      <c r="D35" s="14" t="s">
        <v>41</v>
      </c>
      <c r="E35" s="15">
        <v>5384320</v>
      </c>
      <c r="F35" s="15">
        <v>794</v>
      </c>
      <c r="G35" s="15">
        <v>7425716</v>
      </c>
      <c r="H35" s="16">
        <v>46332315253540</v>
      </c>
      <c r="I35" s="17">
        <v>1436</v>
      </c>
      <c r="J35" s="15">
        <v>310656</v>
      </c>
      <c r="K35" s="12">
        <v>10275900109144</v>
      </c>
    </row>
    <row r="36" spans="3:11" ht="20.25">
      <c r="C36" s="13">
        <f t="shared" si="0"/>
        <v>31</v>
      </c>
      <c r="D36" s="14" t="s">
        <v>42</v>
      </c>
      <c r="E36" s="15">
        <v>4462811</v>
      </c>
      <c r="F36" s="15">
        <v>630</v>
      </c>
      <c r="G36" s="15">
        <v>5687889</v>
      </c>
      <c r="H36" s="16">
        <v>17869647668648</v>
      </c>
      <c r="I36" s="17">
        <v>1145</v>
      </c>
      <c r="J36" s="15">
        <v>267697</v>
      </c>
      <c r="K36" s="12">
        <v>5542130182928</v>
      </c>
    </row>
    <row r="37" spans="3:11" ht="21" thickBot="1">
      <c r="C37" s="13">
        <f t="shared" si="0"/>
        <v>32</v>
      </c>
      <c r="D37" s="14" t="s">
        <v>43</v>
      </c>
      <c r="E37" s="15">
        <v>4605486</v>
      </c>
      <c r="F37" s="15">
        <v>803</v>
      </c>
      <c r="G37" s="15">
        <v>5440137</v>
      </c>
      <c r="H37" s="16">
        <v>18093135309668</v>
      </c>
      <c r="I37" s="17">
        <v>1306</v>
      </c>
      <c r="J37" s="15">
        <v>255776</v>
      </c>
      <c r="K37" s="12">
        <v>5887775494438</v>
      </c>
    </row>
    <row r="38" spans="3:11" ht="20.25" thickBot="1">
      <c r="C38" s="103" t="s">
        <v>4</v>
      </c>
      <c r="D38" s="104"/>
      <c r="E38" s="18">
        <f aca="true" t="shared" si="1" ref="E38:K38">SUM(E6:E37)</f>
        <v>291404912</v>
      </c>
      <c r="F38" s="19">
        <f t="shared" si="1"/>
        <v>35400</v>
      </c>
      <c r="G38" s="19">
        <f t="shared" si="1"/>
        <v>385842845</v>
      </c>
      <c r="H38" s="19">
        <f t="shared" si="1"/>
        <v>1488087378660788</v>
      </c>
      <c r="I38" s="20">
        <f t="shared" si="1"/>
        <v>57379</v>
      </c>
      <c r="J38" s="19">
        <f t="shared" si="1"/>
        <v>18920797</v>
      </c>
      <c r="K38" s="21">
        <f t="shared" si="1"/>
        <v>390664678763477</v>
      </c>
    </row>
    <row r="39" spans="5:8" ht="13.5" thickTop="1">
      <c r="E39" s="115"/>
      <c r="F39" s="115"/>
      <c r="G39" s="115"/>
      <c r="H39" s="115"/>
    </row>
    <row r="41" ht="12.75">
      <c r="E41" s="22"/>
    </row>
  </sheetData>
  <sheetProtection/>
  <mergeCells count="9">
    <mergeCell ref="C1:K1"/>
    <mergeCell ref="C2:K2"/>
    <mergeCell ref="C3:K3"/>
    <mergeCell ref="I4:K4"/>
    <mergeCell ref="E39:H39"/>
    <mergeCell ref="C38:D38"/>
    <mergeCell ref="C4:C5"/>
    <mergeCell ref="D4:D5"/>
    <mergeCell ref="F4:H4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d.kabodvand</cp:lastModifiedBy>
  <cp:lastPrinted>2008-02-23T08:15:20Z</cp:lastPrinted>
  <dcterms:created xsi:type="dcterms:W3CDTF">2004-11-17T12:25:45Z</dcterms:created>
  <dcterms:modified xsi:type="dcterms:W3CDTF">2017-02-04T07:18:35Z</dcterms:modified>
  <cp:category/>
  <cp:version/>
  <cp:contentType/>
  <cp:contentStatus/>
</cp:coreProperties>
</file>