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6720" windowHeight="4755" tabRatio="829" activeTab="0"/>
  </bookViews>
  <sheets>
    <sheet name="86-12" sheetId="1" r:id="rId1"/>
    <sheet name="86-11" sheetId="2" r:id="rId2"/>
    <sheet name="86-10" sheetId="3" r:id="rId3"/>
    <sheet name="86-9" sheetId="4" r:id="rId4"/>
    <sheet name="86-8" sheetId="5" r:id="rId5"/>
    <sheet name="86-7" sheetId="6" r:id="rId6"/>
    <sheet name="86-6" sheetId="7" r:id="rId7"/>
    <sheet name="86-5" sheetId="8" r:id="rId8"/>
    <sheet name="86-4" sheetId="9" r:id="rId9"/>
    <sheet name="86-3" sheetId="10" r:id="rId10"/>
    <sheet name="86-2" sheetId="11" r:id="rId11"/>
    <sheet name="86-1" sheetId="12" r:id="rId12"/>
  </sheets>
  <definedNames>
    <definedName name="_xlnm.Print_Area" localSheetId="11">'86-1'!$C$1:$N$38</definedName>
    <definedName name="_xlnm.Print_Area" localSheetId="2">'86-10'!$C$1:$N$38</definedName>
    <definedName name="_xlnm.Print_Area" localSheetId="1">'86-11'!$C$1:$N$38</definedName>
    <definedName name="_xlnm.Print_Area" localSheetId="0">'86-12'!$C$1:$N$38</definedName>
    <definedName name="_xlnm.Print_Area" localSheetId="10">'86-2'!$C$1:$N$38</definedName>
    <definedName name="_xlnm.Print_Area" localSheetId="9">'86-3'!$C$1:$N$38</definedName>
    <definedName name="_xlnm.Print_Area" localSheetId="8">'86-4'!$C$1:$N$38</definedName>
    <definedName name="_xlnm.Print_Area" localSheetId="7">'86-5'!$C$1:$N$38</definedName>
    <definedName name="_xlnm.Print_Area" localSheetId="6">'86-6'!$C$1:$N$38</definedName>
    <definedName name="_xlnm.Print_Area" localSheetId="5">'86-7'!$C$1:$N$38</definedName>
    <definedName name="_xlnm.Print_Area" localSheetId="4">'86-8'!$C$1:$N$38</definedName>
    <definedName name="_xlnm.Print_Area" localSheetId="3">'86-9'!$C$1:$N$38</definedName>
  </definedNames>
  <calcPr fullCalcOnLoad="1"/>
</workbook>
</file>

<file path=xl/sharedStrings.xml><?xml version="1.0" encoding="utf-8"?>
<sst xmlns="http://schemas.openxmlformats.org/spreadsheetml/2006/main" count="624" uniqueCount="57">
  <si>
    <t>رديف</t>
  </si>
  <si>
    <t>خودپرداز</t>
  </si>
  <si>
    <t>پايانه فروش</t>
  </si>
  <si>
    <t>پايانه شعب</t>
  </si>
  <si>
    <t>تهران</t>
  </si>
  <si>
    <t>جمع:</t>
  </si>
  <si>
    <t xml:space="preserve">کارت </t>
  </si>
  <si>
    <t>بانک مرکزي جمهوري اسلامي ايران</t>
  </si>
  <si>
    <t xml:space="preserve">اداره نظام‌هاي پرداخت </t>
  </si>
  <si>
    <t>استان</t>
  </si>
  <si>
    <t>صادرشده</t>
  </si>
  <si>
    <t>دستگاه</t>
  </si>
  <si>
    <t>تعداد تراكنش</t>
  </si>
  <si>
    <t>مبلغ تراكنش</t>
  </si>
  <si>
    <t>آذربايجان شرقي</t>
  </si>
  <si>
    <t>آذربايجان غربي</t>
  </si>
  <si>
    <t>اردبيل</t>
  </si>
  <si>
    <t>اصفهان</t>
  </si>
  <si>
    <t>ايلام</t>
  </si>
  <si>
    <t>بوشهر</t>
  </si>
  <si>
    <t>چهارمحال و بختياري</t>
  </si>
  <si>
    <t>خراسان جنوبي</t>
  </si>
  <si>
    <t>خراسان رضوي</t>
  </si>
  <si>
    <t>خراسان شمالي</t>
  </si>
  <si>
    <t>خوزستان</t>
  </si>
  <si>
    <t>زنجان</t>
  </si>
  <si>
    <t>ساير مناطق</t>
  </si>
  <si>
    <t>سمنان</t>
  </si>
  <si>
    <t>سيستان و بلوچستان</t>
  </si>
  <si>
    <t>فارس</t>
  </si>
  <si>
    <t>قزوين</t>
  </si>
  <si>
    <t>قم</t>
  </si>
  <si>
    <t>كردستان</t>
  </si>
  <si>
    <t>كرمان</t>
  </si>
  <si>
    <t>كرمانشاه</t>
  </si>
  <si>
    <t>كهكيلويه و بويراحمد</t>
  </si>
  <si>
    <t>گلستان</t>
  </si>
  <si>
    <t>گيلان</t>
  </si>
  <si>
    <t>لرستان</t>
  </si>
  <si>
    <t>مازندران</t>
  </si>
  <si>
    <t>مركزي</t>
  </si>
  <si>
    <t>مناطق آزاد</t>
  </si>
  <si>
    <t>هرمزگان</t>
  </si>
  <si>
    <t>همدان</t>
  </si>
  <si>
    <t>يزد</t>
  </si>
  <si>
    <t>آمار عملكرد استاني ابزارها و تجهيزات پرداخت الکترونيک در فروردين1386</t>
  </si>
  <si>
    <t>آمار عملكرد استاني ابزارها و تجهيزات پرداخت الکترونيک در ارديبهشت ماه 1386</t>
  </si>
  <si>
    <t>آمار عملكرد استاني ابزارها و تجهيزات پرداخت الکترونيک در خردادماه 1386</t>
  </si>
  <si>
    <t>آمار عملكرد استاني ابزارها و تجهيزات پرداخت الکترونيک در تير ماه 1386</t>
  </si>
  <si>
    <t>آمار عملكرد استاني ابزارها و تجهيزات پرداخت الکترونيک در مرداد ماه 1386</t>
  </si>
  <si>
    <t>آمار عملكرد استاني ابزارها و تجهيزات پرداخت الکترونيک در شهريور ماه 1386</t>
  </si>
  <si>
    <t>آمار عملكرد استاني ابزارها و تجهيزات پرداخت الکترونيک در مهر ماه 1386</t>
  </si>
  <si>
    <t>آمار عملكرد استاني ابزارها و تجهيزات پرداخت الکترونيک در آبان ماه 1386</t>
  </si>
  <si>
    <t>آمار عملكرد استاني ابزارها و تجهيزات پرداخت الکترونيک در آذر ماه 1386</t>
  </si>
  <si>
    <t>آمار عملكرد استاني ابزارها و تجهيزات پرداخت الکترونيک در دي ماه 1386</t>
  </si>
  <si>
    <t>آمار عملكرد استاني ابزارها و تجهيزات پرداخت الکترونيک در بهمن ماه 1386</t>
  </si>
  <si>
    <t>آمار عملكرد استاني ابزارها و تجهيزات پرداخت الکترونيک در اسفند ماه 1386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</si>
</sst>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$&quot;\ #,##0_-;&quot;$&quot;\ #,##0\-"/>
    <numFmt numFmtId="173" formatCode="&quot;$&quot;\ #,##0_-;[Red]&quot;$&quot;\ #,##0\-"/>
    <numFmt numFmtId="174" formatCode="&quot;$&quot;\ #,##0.00_-;&quot;$&quot;\ #,##0.00\-"/>
    <numFmt numFmtId="175" formatCode="&quot;$&quot;\ #,##0.00_-;[Red]&quot;$&quot;\ #,##0.00\-"/>
    <numFmt numFmtId="176" formatCode="_-&quot;$&quot;\ * #,##0_-;_-&quot;$&quot;\ * #,##0\-;_-&quot;$&quot;\ * &quot;-&quot;_-;_-@_-"/>
    <numFmt numFmtId="177" formatCode="_-&quot;$&quot;\ * #,##0.00_-;_-&quot;$&quot;\ * #,##0.00\-;_-&quot;$&quot;\ * &quot;-&quot;??_-;_-@_-"/>
    <numFmt numFmtId="178" formatCode="_-* #,##0.000_-;_-* #,##0.000\-;_-* &quot;-&quot;??_-;_-@_-"/>
    <numFmt numFmtId="179" formatCode="_-* #,##0.0000_-;_-* #,##0.0000\-;_-* &quot;-&quot;??_-;_-@_-"/>
    <numFmt numFmtId="180" formatCode="_-* #,##0.0_-;_-* #,##0.0\-;_-* &quot;-&quot;??_-;_-@_-"/>
    <numFmt numFmtId="181" formatCode="_-* #,##0_-;_-* #,##0\-;_-* &quot;-&quot;??_-;_-@_-"/>
    <numFmt numFmtId="182" formatCode="#,##0_-"/>
    <numFmt numFmtId="183" formatCode="0.0%"/>
    <numFmt numFmtId="184" formatCode="0.000%"/>
    <numFmt numFmtId="185" formatCode="0.000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%"/>
    <numFmt numFmtId="191" formatCode="#,##0.0"/>
    <numFmt numFmtId="192" formatCode="#,##0.0000"/>
    <numFmt numFmtId="193" formatCode="#,##0.00000"/>
    <numFmt numFmtId="194" formatCode="#,##0.000000"/>
    <numFmt numFmtId="195" formatCode="#,##0.000"/>
    <numFmt numFmtId="196" formatCode="0.0000000000000000%"/>
    <numFmt numFmtId="197" formatCode="[$-409]mmmmm\-yy;@"/>
    <numFmt numFmtId="198" formatCode="[$-409]mmm\-yy;@"/>
    <numFmt numFmtId="199" formatCode="0.0"/>
  </numFmts>
  <fonts count="44">
    <font>
      <sz val="10"/>
      <name val="Arial"/>
      <family val="0"/>
    </font>
    <font>
      <sz val="10"/>
      <name val="Zar"/>
      <family val="0"/>
    </font>
    <font>
      <sz val="8"/>
      <name val="Arial"/>
      <family val="2"/>
    </font>
    <font>
      <b/>
      <sz val="10"/>
      <name val="Zar"/>
      <family val="0"/>
    </font>
    <font>
      <b/>
      <sz val="12"/>
      <name val="Zar"/>
      <family val="0"/>
    </font>
    <font>
      <b/>
      <sz val="8"/>
      <name val="Za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Zar"/>
      <family val="0"/>
    </font>
    <font>
      <sz val="11"/>
      <name val="Za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double"/>
      <bottom style="thin"/>
    </border>
    <border>
      <left style="double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double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5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 horizontal="center" readingOrder="2"/>
    </xf>
    <xf numFmtId="0" fontId="3" fillId="33" borderId="11" xfId="0" applyFont="1" applyFill="1" applyBorder="1" applyAlignment="1">
      <alignment horizontal="center" readingOrder="2"/>
    </xf>
    <xf numFmtId="0" fontId="3" fillId="33" borderId="12" xfId="0" applyFont="1" applyFill="1" applyBorder="1" applyAlignment="1">
      <alignment horizontal="center" readingOrder="2"/>
    </xf>
    <xf numFmtId="0" fontId="1" fillId="0" borderId="13" xfId="0" applyFont="1" applyFill="1" applyBorder="1" applyAlignment="1">
      <alignment horizontal="center" vertical="center" readingOrder="2"/>
    </xf>
    <xf numFmtId="0" fontId="1" fillId="0" borderId="14" xfId="0" applyFont="1" applyFill="1" applyBorder="1" applyAlignment="1">
      <alignment readingOrder="2"/>
    </xf>
    <xf numFmtId="3" fontId="9" fillId="0" borderId="15" xfId="42" applyNumberFormat="1" applyFont="1" applyFill="1" applyBorder="1" applyAlignment="1" quotePrefix="1">
      <alignment horizontal="right" readingOrder="2"/>
    </xf>
    <xf numFmtId="3" fontId="8" fillId="0" borderId="14" xfId="42" applyNumberFormat="1" applyFont="1" applyFill="1" applyBorder="1" applyAlignment="1">
      <alignment horizontal="right" readingOrder="2"/>
    </xf>
    <xf numFmtId="3" fontId="9" fillId="0" borderId="15" xfId="42" applyNumberFormat="1" applyFont="1" applyFill="1" applyBorder="1" applyAlignment="1">
      <alignment horizontal="right" readingOrder="2"/>
    </xf>
    <xf numFmtId="3" fontId="9" fillId="0" borderId="16" xfId="42" applyNumberFormat="1" applyFont="1" applyFill="1" applyBorder="1" applyAlignment="1">
      <alignment horizontal="right" readingOrder="2"/>
    </xf>
    <xf numFmtId="3" fontId="9" fillId="0" borderId="14" xfId="42" applyNumberFormat="1" applyFont="1" applyFill="1" applyBorder="1" applyAlignment="1">
      <alignment horizontal="right" readingOrder="2"/>
    </xf>
    <xf numFmtId="3" fontId="8" fillId="0" borderId="17" xfId="42" applyNumberFormat="1" applyFont="1" applyFill="1" applyBorder="1" applyAlignment="1">
      <alignment horizontal="right" readingOrder="2"/>
    </xf>
    <xf numFmtId="0" fontId="1" fillId="0" borderId="18" xfId="0" applyFont="1" applyFill="1" applyBorder="1" applyAlignment="1">
      <alignment horizontal="center" vertical="center" readingOrder="2"/>
    </xf>
    <xf numFmtId="0" fontId="1" fillId="0" borderId="19" xfId="0" applyFont="1" applyFill="1" applyBorder="1" applyAlignment="1">
      <alignment readingOrder="2"/>
    </xf>
    <xf numFmtId="3" fontId="9" fillId="0" borderId="19" xfId="42" applyNumberFormat="1" applyFont="1" applyFill="1" applyBorder="1" applyAlignment="1">
      <alignment horizontal="right" readingOrder="2"/>
    </xf>
    <xf numFmtId="3" fontId="8" fillId="0" borderId="19" xfId="42" applyNumberFormat="1" applyFont="1" applyFill="1" applyBorder="1" applyAlignment="1">
      <alignment horizontal="right" readingOrder="2"/>
    </xf>
    <xf numFmtId="3" fontId="9" fillId="0" borderId="20" xfId="42" applyNumberFormat="1" applyFont="1" applyFill="1" applyBorder="1" applyAlignment="1">
      <alignment horizontal="right" readingOrder="2"/>
    </xf>
    <xf numFmtId="3" fontId="8" fillId="33" borderId="21" xfId="42" applyNumberFormat="1" applyFont="1" applyFill="1" applyBorder="1" applyAlignment="1">
      <alignment horizontal="right" readingOrder="2"/>
    </xf>
    <xf numFmtId="3" fontId="8" fillId="33" borderId="22" xfId="42" applyNumberFormat="1" applyFont="1" applyFill="1" applyBorder="1" applyAlignment="1">
      <alignment horizontal="right" readingOrder="2"/>
    </xf>
    <xf numFmtId="3" fontId="8" fillId="33" borderId="23" xfId="42" applyNumberFormat="1" applyFont="1" applyFill="1" applyBorder="1" applyAlignment="1">
      <alignment horizontal="right" readingOrder="2"/>
    </xf>
    <xf numFmtId="3" fontId="8" fillId="33" borderId="24" xfId="42" applyNumberFormat="1" applyFont="1" applyFill="1" applyBorder="1" applyAlignment="1">
      <alignment horizontal="right" readingOrder="2"/>
    </xf>
    <xf numFmtId="0" fontId="1" fillId="0" borderId="0" xfId="0" applyFont="1" applyAlignment="1">
      <alignment horizontal="center"/>
    </xf>
    <xf numFmtId="0" fontId="4" fillId="0" borderId="25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3" fillId="33" borderId="12" xfId="0" applyFont="1" applyFill="1" applyBorder="1" applyAlignment="1">
      <alignment horizontal="center" readingOrder="2"/>
    </xf>
    <xf numFmtId="0" fontId="3" fillId="33" borderId="26" xfId="0" applyFont="1" applyFill="1" applyBorder="1" applyAlignment="1">
      <alignment horizontal="center" readingOrder="2"/>
    </xf>
    <xf numFmtId="0" fontId="3" fillId="33" borderId="27" xfId="0" applyFont="1" applyFill="1" applyBorder="1" applyAlignment="1">
      <alignment horizontal="center" vertical="center" readingOrder="2"/>
    </xf>
    <xf numFmtId="0" fontId="3" fillId="33" borderId="28" xfId="0" applyFont="1" applyFill="1" applyBorder="1" applyAlignment="1">
      <alignment horizontal="center" vertical="center" readingOrder="2"/>
    </xf>
    <xf numFmtId="0" fontId="1" fillId="33" borderId="29" xfId="0" applyFont="1" applyFill="1" applyBorder="1" applyAlignment="1">
      <alignment/>
    </xf>
    <xf numFmtId="0" fontId="0" fillId="33" borderId="30" xfId="0" applyFill="1" applyBorder="1" applyAlignment="1">
      <alignment horizontal="center" vertical="center" readingOrder="2"/>
    </xf>
    <xf numFmtId="0" fontId="1" fillId="0" borderId="31" xfId="0" applyFont="1" applyFill="1" applyBorder="1" applyAlignment="1">
      <alignment horizontal="center" vertical="center" readingOrder="2"/>
    </xf>
    <xf numFmtId="0" fontId="0" fillId="0" borderId="31" xfId="0" applyBorder="1" applyAlignment="1">
      <alignment readingOrder="2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28575</xdr:rowOff>
    </xdr:from>
    <xdr:to>
      <xdr:col>9</xdr:col>
      <xdr:colOff>28575</xdr:colOff>
      <xdr:row>0</xdr:row>
      <xdr:rowOff>638175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3125" y="285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28575</xdr:rowOff>
    </xdr:from>
    <xdr:to>
      <xdr:col>9</xdr:col>
      <xdr:colOff>28575</xdr:colOff>
      <xdr:row>0</xdr:row>
      <xdr:rowOff>638175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3125" y="285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28575</xdr:rowOff>
    </xdr:from>
    <xdr:to>
      <xdr:col>9</xdr:col>
      <xdr:colOff>28575</xdr:colOff>
      <xdr:row>0</xdr:row>
      <xdr:rowOff>638175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3125" y="285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28575</xdr:rowOff>
    </xdr:from>
    <xdr:to>
      <xdr:col>9</xdr:col>
      <xdr:colOff>28575</xdr:colOff>
      <xdr:row>0</xdr:row>
      <xdr:rowOff>638175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3125" y="285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28575</xdr:rowOff>
    </xdr:from>
    <xdr:to>
      <xdr:col>9</xdr:col>
      <xdr:colOff>28575</xdr:colOff>
      <xdr:row>0</xdr:row>
      <xdr:rowOff>638175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3125" y="285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28575</xdr:rowOff>
    </xdr:from>
    <xdr:to>
      <xdr:col>9</xdr:col>
      <xdr:colOff>28575</xdr:colOff>
      <xdr:row>0</xdr:row>
      <xdr:rowOff>638175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3125" y="285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28575</xdr:rowOff>
    </xdr:from>
    <xdr:to>
      <xdr:col>9</xdr:col>
      <xdr:colOff>28575</xdr:colOff>
      <xdr:row>0</xdr:row>
      <xdr:rowOff>638175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3125" y="285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28575</xdr:rowOff>
    </xdr:from>
    <xdr:to>
      <xdr:col>9</xdr:col>
      <xdr:colOff>28575</xdr:colOff>
      <xdr:row>0</xdr:row>
      <xdr:rowOff>638175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3125" y="285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28575</xdr:rowOff>
    </xdr:from>
    <xdr:to>
      <xdr:col>9</xdr:col>
      <xdr:colOff>28575</xdr:colOff>
      <xdr:row>0</xdr:row>
      <xdr:rowOff>638175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3125" y="285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28575</xdr:rowOff>
    </xdr:from>
    <xdr:to>
      <xdr:col>9</xdr:col>
      <xdr:colOff>28575</xdr:colOff>
      <xdr:row>0</xdr:row>
      <xdr:rowOff>638175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3125" y="285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28575</xdr:rowOff>
    </xdr:from>
    <xdr:to>
      <xdr:col>9</xdr:col>
      <xdr:colOff>28575</xdr:colOff>
      <xdr:row>0</xdr:row>
      <xdr:rowOff>638175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3125" y="285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28575</xdr:rowOff>
    </xdr:from>
    <xdr:to>
      <xdr:col>9</xdr:col>
      <xdr:colOff>28575</xdr:colOff>
      <xdr:row>0</xdr:row>
      <xdr:rowOff>638175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3125" y="285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Q38"/>
  <sheetViews>
    <sheetView rightToLeft="1" tabSelected="1" zoomScale="75" zoomScaleNormal="75" zoomScalePageLayoutView="0" workbookViewId="0" topLeftCell="A1">
      <selection activeCell="T8" sqref="T8"/>
    </sheetView>
  </sheetViews>
  <sheetFormatPr defaultColWidth="9.140625" defaultRowHeight="12.75"/>
  <cols>
    <col min="2" max="2" width="8.421875" style="0" customWidth="1"/>
    <col min="3" max="3" width="4.7109375" style="0" customWidth="1"/>
    <col min="4" max="4" width="16.7109375" style="0" customWidth="1"/>
    <col min="5" max="5" width="11.140625" style="0" customWidth="1"/>
    <col min="6" max="6" width="8.7109375" style="0" customWidth="1"/>
    <col min="7" max="7" width="12.140625" style="0" customWidth="1"/>
    <col min="8" max="8" width="18.28125" style="0" customWidth="1"/>
    <col min="9" max="9" width="8.7109375" style="0" customWidth="1"/>
    <col min="10" max="10" width="12.140625" style="0" customWidth="1"/>
    <col min="11" max="11" width="18.28125" style="0" customWidth="1"/>
    <col min="12" max="12" width="10.7109375" style="0" customWidth="1"/>
    <col min="13" max="13" width="12.140625" style="0" customWidth="1"/>
    <col min="14" max="14" width="18.28125" style="0" customWidth="1"/>
  </cols>
  <sheetData>
    <row r="1" spans="3:14" ht="70.5" customHeight="1">
      <c r="C1" s="22" t="s">
        <v>7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3:14" ht="18.75" customHeight="1">
      <c r="C2" s="22" t="s">
        <v>8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3:17" ht="29.25" customHeight="1" thickBot="1">
      <c r="C3" s="23" t="s">
        <v>56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1"/>
      <c r="P3" s="1"/>
      <c r="Q3" s="1"/>
    </row>
    <row r="4" spans="3:14" ht="18" customHeight="1" thickTop="1">
      <c r="C4" s="27" t="s">
        <v>0</v>
      </c>
      <c r="D4" s="28" t="s">
        <v>9</v>
      </c>
      <c r="E4" s="4" t="s">
        <v>6</v>
      </c>
      <c r="F4" s="25" t="s">
        <v>1</v>
      </c>
      <c r="G4" s="25"/>
      <c r="H4" s="25"/>
      <c r="I4" s="25" t="s">
        <v>2</v>
      </c>
      <c r="J4" s="25"/>
      <c r="K4" s="25"/>
      <c r="L4" s="25" t="s">
        <v>3</v>
      </c>
      <c r="M4" s="25"/>
      <c r="N4" s="26"/>
    </row>
    <row r="5" spans="3:14" ht="18" customHeight="1" thickBot="1">
      <c r="C5" s="30"/>
      <c r="D5" s="29"/>
      <c r="E5" s="2" t="s">
        <v>10</v>
      </c>
      <c r="F5" s="2" t="s">
        <v>11</v>
      </c>
      <c r="G5" s="2" t="s">
        <v>12</v>
      </c>
      <c r="H5" s="2" t="s">
        <v>13</v>
      </c>
      <c r="I5" s="2" t="s">
        <v>11</v>
      </c>
      <c r="J5" s="2" t="s">
        <v>12</v>
      </c>
      <c r="K5" s="2" t="s">
        <v>13</v>
      </c>
      <c r="L5" s="2" t="s">
        <v>11</v>
      </c>
      <c r="M5" s="2" t="s">
        <v>12</v>
      </c>
      <c r="N5" s="3" t="s">
        <v>13</v>
      </c>
    </row>
    <row r="6" spans="3:14" ht="20.25">
      <c r="C6" s="5">
        <v>1</v>
      </c>
      <c r="D6" s="6" t="s">
        <v>14</v>
      </c>
      <c r="E6" s="7">
        <v>1572778</v>
      </c>
      <c r="F6" s="9">
        <v>377</v>
      </c>
      <c r="G6" s="10">
        <v>2455455</v>
      </c>
      <c r="H6" s="8">
        <v>823850548224</v>
      </c>
      <c r="I6" s="11">
        <v>18499</v>
      </c>
      <c r="J6" s="11">
        <v>172202</v>
      </c>
      <c r="K6" s="8">
        <v>134902711218</v>
      </c>
      <c r="L6" s="11">
        <v>1022</v>
      </c>
      <c r="M6" s="11">
        <v>141580</v>
      </c>
      <c r="N6" s="12">
        <v>837215001815</v>
      </c>
    </row>
    <row r="7" spans="3:14" ht="20.25">
      <c r="C7" s="13">
        <f aca="true" t="shared" si="0" ref="C7:C37">C6+1</f>
        <v>2</v>
      </c>
      <c r="D7" s="14" t="s">
        <v>15</v>
      </c>
      <c r="E7" s="15">
        <v>982758</v>
      </c>
      <c r="F7" s="15">
        <v>283</v>
      </c>
      <c r="G7" s="15">
        <v>1547983</v>
      </c>
      <c r="H7" s="16">
        <v>477690211216</v>
      </c>
      <c r="I7" s="17">
        <v>6825</v>
      </c>
      <c r="J7" s="17">
        <v>82264</v>
      </c>
      <c r="K7" s="16">
        <v>18958297623</v>
      </c>
      <c r="L7" s="17">
        <v>645</v>
      </c>
      <c r="M7" s="15">
        <v>76893</v>
      </c>
      <c r="N7" s="12">
        <v>532179034222</v>
      </c>
    </row>
    <row r="8" spans="3:14" ht="20.25">
      <c r="C8" s="13">
        <f t="shared" si="0"/>
        <v>3</v>
      </c>
      <c r="D8" s="14" t="s">
        <v>16</v>
      </c>
      <c r="E8" s="15">
        <v>429869</v>
      </c>
      <c r="F8" s="15">
        <v>171</v>
      </c>
      <c r="G8" s="15">
        <v>731769</v>
      </c>
      <c r="H8" s="16">
        <v>251452576193</v>
      </c>
      <c r="I8" s="17">
        <v>3146</v>
      </c>
      <c r="J8" s="17">
        <v>24194</v>
      </c>
      <c r="K8" s="16">
        <v>7301823428</v>
      </c>
      <c r="L8" s="17">
        <v>337</v>
      </c>
      <c r="M8" s="15">
        <v>31936</v>
      </c>
      <c r="N8" s="12">
        <v>192277123072</v>
      </c>
    </row>
    <row r="9" spans="3:14" ht="20.25">
      <c r="C9" s="13">
        <f t="shared" si="0"/>
        <v>4</v>
      </c>
      <c r="D9" s="14" t="s">
        <v>17</v>
      </c>
      <c r="E9" s="15">
        <v>2552469</v>
      </c>
      <c r="F9" s="15">
        <v>626</v>
      </c>
      <c r="G9" s="15">
        <v>4796128</v>
      </c>
      <c r="H9" s="16">
        <v>1477989188601</v>
      </c>
      <c r="I9" s="17">
        <v>22366</v>
      </c>
      <c r="J9" s="17">
        <v>266845</v>
      </c>
      <c r="K9" s="16">
        <v>165367551428</v>
      </c>
      <c r="L9" s="17">
        <v>1582</v>
      </c>
      <c r="M9" s="15">
        <v>348800</v>
      </c>
      <c r="N9" s="12">
        <v>2877684033643</v>
      </c>
    </row>
    <row r="10" spans="3:14" ht="20.25">
      <c r="C10" s="13">
        <f t="shared" si="0"/>
        <v>5</v>
      </c>
      <c r="D10" s="14" t="s">
        <v>18</v>
      </c>
      <c r="E10" s="15">
        <v>269173</v>
      </c>
      <c r="F10" s="15">
        <v>107</v>
      </c>
      <c r="G10" s="15">
        <v>451309</v>
      </c>
      <c r="H10" s="16">
        <v>125809001398</v>
      </c>
      <c r="I10" s="17">
        <v>1065</v>
      </c>
      <c r="J10" s="17">
        <v>12379</v>
      </c>
      <c r="K10" s="16">
        <v>3406120528</v>
      </c>
      <c r="L10" s="17">
        <v>215</v>
      </c>
      <c r="M10" s="15">
        <v>21878</v>
      </c>
      <c r="N10" s="12">
        <v>118007341881</v>
      </c>
    </row>
    <row r="11" spans="3:14" ht="20.25">
      <c r="C11" s="13">
        <f t="shared" si="0"/>
        <v>6</v>
      </c>
      <c r="D11" s="14" t="s">
        <v>19</v>
      </c>
      <c r="E11" s="15">
        <v>474555</v>
      </c>
      <c r="F11" s="15">
        <v>174</v>
      </c>
      <c r="G11" s="15">
        <v>913177</v>
      </c>
      <c r="H11" s="16">
        <v>261916510953</v>
      </c>
      <c r="I11" s="17">
        <v>2127</v>
      </c>
      <c r="J11" s="17">
        <v>20839</v>
      </c>
      <c r="K11" s="16">
        <v>14017063247</v>
      </c>
      <c r="L11" s="17">
        <v>469</v>
      </c>
      <c r="M11" s="15">
        <v>66675</v>
      </c>
      <c r="N11" s="12">
        <v>452693869469</v>
      </c>
    </row>
    <row r="12" spans="3:14" ht="20.25">
      <c r="C12" s="13">
        <f t="shared" si="0"/>
        <v>7</v>
      </c>
      <c r="D12" s="14" t="s">
        <v>4</v>
      </c>
      <c r="E12" s="15">
        <v>12105652</v>
      </c>
      <c r="F12" s="15">
        <v>2874</v>
      </c>
      <c r="G12" s="15">
        <v>22264246</v>
      </c>
      <c r="H12" s="16">
        <v>8207628561466</v>
      </c>
      <c r="I12" s="17">
        <v>158745</v>
      </c>
      <c r="J12" s="17">
        <v>3117731</v>
      </c>
      <c r="K12" s="16">
        <v>2088797970590</v>
      </c>
      <c r="L12" s="17">
        <v>5324</v>
      </c>
      <c r="M12" s="15">
        <v>1225978</v>
      </c>
      <c r="N12" s="12">
        <v>16224819829979</v>
      </c>
    </row>
    <row r="13" spans="3:14" ht="20.25">
      <c r="C13" s="13">
        <f t="shared" si="0"/>
        <v>8</v>
      </c>
      <c r="D13" s="14" t="s">
        <v>20</v>
      </c>
      <c r="E13" s="15">
        <v>346466</v>
      </c>
      <c r="F13" s="15">
        <v>114</v>
      </c>
      <c r="G13" s="15">
        <v>519312</v>
      </c>
      <c r="H13" s="16">
        <v>164161401796</v>
      </c>
      <c r="I13" s="17">
        <v>2971</v>
      </c>
      <c r="J13" s="17">
        <v>22967</v>
      </c>
      <c r="K13" s="16">
        <v>6597221423</v>
      </c>
      <c r="L13" s="17">
        <v>249</v>
      </c>
      <c r="M13" s="15">
        <v>41105</v>
      </c>
      <c r="N13" s="12">
        <v>196207018839</v>
      </c>
    </row>
    <row r="14" spans="3:14" ht="20.25">
      <c r="C14" s="13">
        <f t="shared" si="0"/>
        <v>9</v>
      </c>
      <c r="D14" s="14" t="s">
        <v>21</v>
      </c>
      <c r="E14" s="15">
        <v>613850</v>
      </c>
      <c r="F14" s="15">
        <v>110</v>
      </c>
      <c r="G14" s="15">
        <v>560612</v>
      </c>
      <c r="H14" s="16">
        <v>170834481830</v>
      </c>
      <c r="I14" s="17">
        <v>7282</v>
      </c>
      <c r="J14" s="17">
        <v>107245</v>
      </c>
      <c r="K14" s="16">
        <v>32702862121</v>
      </c>
      <c r="L14" s="17">
        <v>217</v>
      </c>
      <c r="M14" s="15">
        <v>29348</v>
      </c>
      <c r="N14" s="12">
        <v>146044850846</v>
      </c>
    </row>
    <row r="15" spans="3:14" ht="20.25">
      <c r="C15" s="13">
        <f t="shared" si="0"/>
        <v>10</v>
      </c>
      <c r="D15" s="14" t="s">
        <v>22</v>
      </c>
      <c r="E15" s="15">
        <v>2295395</v>
      </c>
      <c r="F15" s="15">
        <v>623</v>
      </c>
      <c r="G15" s="15">
        <v>4589448</v>
      </c>
      <c r="H15" s="16">
        <v>1511120343355</v>
      </c>
      <c r="I15" s="17">
        <v>31653</v>
      </c>
      <c r="J15" s="17">
        <v>477135</v>
      </c>
      <c r="K15" s="16">
        <v>158604796365</v>
      </c>
      <c r="L15" s="17">
        <v>1287</v>
      </c>
      <c r="M15" s="15">
        <v>262738</v>
      </c>
      <c r="N15" s="12">
        <v>2005786450980</v>
      </c>
    </row>
    <row r="16" spans="3:14" ht="20.25">
      <c r="C16" s="13">
        <f t="shared" si="0"/>
        <v>11</v>
      </c>
      <c r="D16" s="14" t="s">
        <v>23</v>
      </c>
      <c r="E16" s="15">
        <v>306819</v>
      </c>
      <c r="F16" s="15">
        <v>81</v>
      </c>
      <c r="G16" s="15">
        <v>493789</v>
      </c>
      <c r="H16" s="16">
        <v>167419448176</v>
      </c>
      <c r="I16" s="17">
        <v>3505</v>
      </c>
      <c r="J16" s="17">
        <v>41205</v>
      </c>
      <c r="K16" s="16">
        <v>10575802958</v>
      </c>
      <c r="L16" s="17">
        <v>175</v>
      </c>
      <c r="M16" s="15">
        <v>31296</v>
      </c>
      <c r="N16" s="12">
        <v>161644860814</v>
      </c>
    </row>
    <row r="17" spans="3:14" ht="20.25">
      <c r="C17" s="13">
        <f t="shared" si="0"/>
        <v>12</v>
      </c>
      <c r="D17" s="14" t="s">
        <v>24</v>
      </c>
      <c r="E17" s="15">
        <v>1595904</v>
      </c>
      <c r="F17" s="15">
        <v>396</v>
      </c>
      <c r="G17" s="15">
        <v>2702644</v>
      </c>
      <c r="H17" s="16">
        <v>891517152310</v>
      </c>
      <c r="I17" s="17">
        <v>11573</v>
      </c>
      <c r="J17" s="17">
        <v>166113</v>
      </c>
      <c r="K17" s="16">
        <v>139716390244</v>
      </c>
      <c r="L17" s="17">
        <v>977</v>
      </c>
      <c r="M17" s="15">
        <v>170079</v>
      </c>
      <c r="N17" s="12">
        <v>1080561921801</v>
      </c>
    </row>
    <row r="18" spans="3:14" ht="20.25">
      <c r="C18" s="13">
        <f t="shared" si="0"/>
        <v>13</v>
      </c>
      <c r="D18" s="14" t="s">
        <v>25</v>
      </c>
      <c r="E18" s="15">
        <v>469422</v>
      </c>
      <c r="F18" s="15">
        <v>134</v>
      </c>
      <c r="G18" s="15">
        <v>717134</v>
      </c>
      <c r="H18" s="16">
        <v>237495489861</v>
      </c>
      <c r="I18" s="17">
        <v>2764</v>
      </c>
      <c r="J18" s="17">
        <v>45544</v>
      </c>
      <c r="K18" s="16">
        <v>13156714411</v>
      </c>
      <c r="L18" s="17">
        <v>272</v>
      </c>
      <c r="M18" s="15">
        <v>43632</v>
      </c>
      <c r="N18" s="12">
        <v>233577255204</v>
      </c>
    </row>
    <row r="19" spans="3:14" ht="20.25">
      <c r="C19" s="13">
        <f t="shared" si="0"/>
        <v>14</v>
      </c>
      <c r="D19" s="14" t="s">
        <v>26</v>
      </c>
      <c r="E19" s="15">
        <v>835094</v>
      </c>
      <c r="F19" s="15">
        <v>0</v>
      </c>
      <c r="G19" s="15">
        <v>0</v>
      </c>
      <c r="H19" s="16">
        <v>0</v>
      </c>
      <c r="I19" s="17">
        <v>42</v>
      </c>
      <c r="J19" s="17">
        <v>58</v>
      </c>
      <c r="K19" s="16">
        <v>118347530</v>
      </c>
      <c r="L19" s="17">
        <v>0</v>
      </c>
      <c r="M19" s="15">
        <v>0</v>
      </c>
      <c r="N19" s="12">
        <v>0</v>
      </c>
    </row>
    <row r="20" spans="3:14" ht="20.25">
      <c r="C20" s="13">
        <f t="shared" si="0"/>
        <v>15</v>
      </c>
      <c r="D20" s="14" t="s">
        <v>27</v>
      </c>
      <c r="E20" s="15">
        <v>611865</v>
      </c>
      <c r="F20" s="15">
        <v>160</v>
      </c>
      <c r="G20" s="15">
        <v>892366</v>
      </c>
      <c r="H20" s="16">
        <v>274045894205</v>
      </c>
      <c r="I20" s="17">
        <v>5961</v>
      </c>
      <c r="J20" s="17">
        <v>111278</v>
      </c>
      <c r="K20" s="16">
        <v>37977730368</v>
      </c>
      <c r="L20" s="17">
        <v>330</v>
      </c>
      <c r="M20" s="15">
        <v>60826</v>
      </c>
      <c r="N20" s="12">
        <v>315294335281</v>
      </c>
    </row>
    <row r="21" spans="3:14" ht="20.25">
      <c r="C21" s="13">
        <f t="shared" si="0"/>
        <v>16</v>
      </c>
      <c r="D21" s="14" t="s">
        <v>28</v>
      </c>
      <c r="E21" s="15">
        <v>704215</v>
      </c>
      <c r="F21" s="15">
        <v>199</v>
      </c>
      <c r="G21" s="15">
        <v>1063842</v>
      </c>
      <c r="H21" s="16">
        <v>294229217320</v>
      </c>
      <c r="I21" s="17">
        <v>3104</v>
      </c>
      <c r="J21" s="17">
        <v>36856</v>
      </c>
      <c r="K21" s="16">
        <v>15018591780</v>
      </c>
      <c r="L21" s="17">
        <v>487</v>
      </c>
      <c r="M21" s="15">
        <v>67563</v>
      </c>
      <c r="N21" s="12">
        <v>544800694500</v>
      </c>
    </row>
    <row r="22" spans="3:14" ht="20.25">
      <c r="C22" s="13">
        <f t="shared" si="0"/>
        <v>17</v>
      </c>
      <c r="D22" s="14" t="s">
        <v>29</v>
      </c>
      <c r="E22" s="15">
        <v>1820229</v>
      </c>
      <c r="F22" s="15">
        <v>454</v>
      </c>
      <c r="G22" s="15">
        <v>2787744</v>
      </c>
      <c r="H22" s="16">
        <v>855769786108</v>
      </c>
      <c r="I22" s="17">
        <v>18732</v>
      </c>
      <c r="J22" s="17">
        <v>205803</v>
      </c>
      <c r="K22" s="16">
        <v>91355596636</v>
      </c>
      <c r="L22" s="17">
        <v>1262</v>
      </c>
      <c r="M22" s="15">
        <v>219815</v>
      </c>
      <c r="N22" s="12">
        <v>1435318835551</v>
      </c>
    </row>
    <row r="23" spans="3:14" ht="20.25">
      <c r="C23" s="13">
        <f t="shared" si="0"/>
        <v>18</v>
      </c>
      <c r="D23" s="14" t="s">
        <v>30</v>
      </c>
      <c r="E23" s="15">
        <v>525331</v>
      </c>
      <c r="F23" s="15">
        <v>155</v>
      </c>
      <c r="G23" s="15">
        <v>958973</v>
      </c>
      <c r="H23" s="16">
        <v>300768035109</v>
      </c>
      <c r="I23" s="17">
        <v>6730</v>
      </c>
      <c r="J23" s="17">
        <v>43702</v>
      </c>
      <c r="K23" s="16">
        <v>20184390568</v>
      </c>
      <c r="L23" s="17">
        <v>315</v>
      </c>
      <c r="M23" s="15">
        <v>48745</v>
      </c>
      <c r="N23" s="12">
        <v>273030744206</v>
      </c>
    </row>
    <row r="24" spans="3:14" ht="20.25">
      <c r="C24" s="13">
        <f t="shared" si="0"/>
        <v>19</v>
      </c>
      <c r="D24" s="14" t="s">
        <v>31</v>
      </c>
      <c r="E24" s="15">
        <v>648583</v>
      </c>
      <c r="F24" s="15">
        <v>163</v>
      </c>
      <c r="G24" s="15">
        <v>1150915</v>
      </c>
      <c r="H24" s="16">
        <v>375142491603</v>
      </c>
      <c r="I24" s="17">
        <v>11585</v>
      </c>
      <c r="J24" s="17">
        <v>299288</v>
      </c>
      <c r="K24" s="16">
        <v>69298010102</v>
      </c>
      <c r="L24" s="17">
        <v>298</v>
      </c>
      <c r="M24" s="15">
        <v>67073</v>
      </c>
      <c r="N24" s="12">
        <v>746819634073</v>
      </c>
    </row>
    <row r="25" spans="3:14" ht="20.25">
      <c r="C25" s="13">
        <f t="shared" si="0"/>
        <v>20</v>
      </c>
      <c r="D25" s="14" t="s">
        <v>32</v>
      </c>
      <c r="E25" s="15">
        <v>588549</v>
      </c>
      <c r="F25" s="15">
        <v>167</v>
      </c>
      <c r="G25" s="15">
        <v>861156</v>
      </c>
      <c r="H25" s="16">
        <v>261681488843</v>
      </c>
      <c r="I25" s="17">
        <v>6231</v>
      </c>
      <c r="J25" s="17">
        <v>48995</v>
      </c>
      <c r="K25" s="16">
        <v>16928038917</v>
      </c>
      <c r="L25" s="17">
        <v>349</v>
      </c>
      <c r="M25" s="15">
        <v>47851</v>
      </c>
      <c r="N25" s="12">
        <v>253429344929</v>
      </c>
    </row>
    <row r="26" spans="3:14" ht="20.25">
      <c r="C26" s="13">
        <f t="shared" si="0"/>
        <v>21</v>
      </c>
      <c r="D26" s="14" t="s">
        <v>33</v>
      </c>
      <c r="E26" s="15">
        <v>1098155</v>
      </c>
      <c r="F26" s="15">
        <v>303</v>
      </c>
      <c r="G26" s="15">
        <v>1910550</v>
      </c>
      <c r="H26" s="16">
        <v>537848731909</v>
      </c>
      <c r="I26" s="17">
        <v>8676</v>
      </c>
      <c r="J26" s="17">
        <v>104911</v>
      </c>
      <c r="K26" s="16">
        <v>30450390706</v>
      </c>
      <c r="L26" s="17">
        <v>769</v>
      </c>
      <c r="M26" s="15">
        <v>120819</v>
      </c>
      <c r="N26" s="12">
        <v>674318288335</v>
      </c>
    </row>
    <row r="27" spans="3:14" ht="20.25">
      <c r="C27" s="13">
        <f t="shared" si="0"/>
        <v>22</v>
      </c>
      <c r="D27" s="14" t="s">
        <v>34</v>
      </c>
      <c r="E27" s="15">
        <v>910360</v>
      </c>
      <c r="F27" s="15">
        <v>237</v>
      </c>
      <c r="G27" s="15">
        <v>1592397</v>
      </c>
      <c r="H27" s="16">
        <v>501028466574</v>
      </c>
      <c r="I27" s="17">
        <v>6174</v>
      </c>
      <c r="J27" s="17">
        <v>109821</v>
      </c>
      <c r="K27" s="16">
        <v>30481898230</v>
      </c>
      <c r="L27" s="17">
        <v>498</v>
      </c>
      <c r="M27" s="15">
        <v>64273</v>
      </c>
      <c r="N27" s="12">
        <v>420502771236</v>
      </c>
    </row>
    <row r="28" spans="3:14" ht="20.25">
      <c r="C28" s="13">
        <f t="shared" si="0"/>
        <v>23</v>
      </c>
      <c r="D28" s="14" t="s">
        <v>35</v>
      </c>
      <c r="E28" s="15">
        <v>322153</v>
      </c>
      <c r="F28" s="15">
        <v>82</v>
      </c>
      <c r="G28" s="15">
        <v>403822</v>
      </c>
      <c r="H28" s="16">
        <v>131837229572</v>
      </c>
      <c r="I28" s="17">
        <v>3483</v>
      </c>
      <c r="J28" s="17">
        <v>36286</v>
      </c>
      <c r="K28" s="16">
        <v>12490904504</v>
      </c>
      <c r="L28" s="17">
        <v>151</v>
      </c>
      <c r="M28" s="15">
        <v>19955</v>
      </c>
      <c r="N28" s="12">
        <v>100684714408</v>
      </c>
    </row>
    <row r="29" spans="3:14" ht="20.25">
      <c r="C29" s="13">
        <f t="shared" si="0"/>
        <v>24</v>
      </c>
      <c r="D29" s="14" t="s">
        <v>36</v>
      </c>
      <c r="E29" s="15">
        <v>786407</v>
      </c>
      <c r="F29" s="15">
        <v>191</v>
      </c>
      <c r="G29" s="15">
        <v>1054427</v>
      </c>
      <c r="H29" s="16">
        <v>317626291860</v>
      </c>
      <c r="I29" s="17">
        <v>10958</v>
      </c>
      <c r="J29" s="17">
        <v>82543</v>
      </c>
      <c r="K29" s="16">
        <v>20672164544</v>
      </c>
      <c r="L29" s="17">
        <v>394</v>
      </c>
      <c r="M29" s="15">
        <v>71388</v>
      </c>
      <c r="N29" s="12">
        <v>322599727386</v>
      </c>
    </row>
    <row r="30" spans="3:14" ht="20.25">
      <c r="C30" s="13">
        <f t="shared" si="0"/>
        <v>25</v>
      </c>
      <c r="D30" s="14" t="s">
        <v>37</v>
      </c>
      <c r="E30" s="15">
        <v>1063819</v>
      </c>
      <c r="F30" s="15">
        <v>293</v>
      </c>
      <c r="G30" s="15">
        <v>1471131</v>
      </c>
      <c r="H30" s="16">
        <v>438559971993</v>
      </c>
      <c r="I30" s="17">
        <v>22970</v>
      </c>
      <c r="J30" s="17">
        <v>168116</v>
      </c>
      <c r="K30" s="16">
        <v>28964673194</v>
      </c>
      <c r="L30" s="17">
        <v>735</v>
      </c>
      <c r="M30" s="15">
        <v>81214</v>
      </c>
      <c r="N30" s="12">
        <v>437230100097</v>
      </c>
    </row>
    <row r="31" spans="3:14" ht="20.25">
      <c r="C31" s="13">
        <f t="shared" si="0"/>
        <v>26</v>
      </c>
      <c r="D31" s="14" t="s">
        <v>38</v>
      </c>
      <c r="E31" s="15">
        <v>637433</v>
      </c>
      <c r="F31" s="15">
        <v>147</v>
      </c>
      <c r="G31" s="15">
        <v>986643</v>
      </c>
      <c r="H31" s="16">
        <v>315964888610</v>
      </c>
      <c r="I31" s="17">
        <v>4211</v>
      </c>
      <c r="J31" s="17">
        <v>59375</v>
      </c>
      <c r="K31" s="16">
        <v>19830266282</v>
      </c>
      <c r="L31" s="17">
        <v>380</v>
      </c>
      <c r="M31" s="15">
        <v>60035</v>
      </c>
      <c r="N31" s="12">
        <v>294918399140</v>
      </c>
    </row>
    <row r="32" spans="3:14" ht="20.25">
      <c r="C32" s="13">
        <f t="shared" si="0"/>
        <v>27</v>
      </c>
      <c r="D32" s="14" t="s">
        <v>39</v>
      </c>
      <c r="E32" s="15">
        <v>1202940</v>
      </c>
      <c r="F32" s="15">
        <v>355</v>
      </c>
      <c r="G32" s="15">
        <v>1794008</v>
      </c>
      <c r="H32" s="16">
        <v>567051175394</v>
      </c>
      <c r="I32" s="17">
        <v>17625</v>
      </c>
      <c r="J32" s="17">
        <v>107577</v>
      </c>
      <c r="K32" s="16">
        <v>30162315150</v>
      </c>
      <c r="L32" s="17">
        <v>864</v>
      </c>
      <c r="M32" s="15">
        <v>142288</v>
      </c>
      <c r="N32" s="12">
        <v>890256479374</v>
      </c>
    </row>
    <row r="33" spans="3:14" ht="20.25">
      <c r="C33" s="13">
        <f t="shared" si="0"/>
        <v>28</v>
      </c>
      <c r="D33" s="14" t="s">
        <v>40</v>
      </c>
      <c r="E33" s="15">
        <v>684899</v>
      </c>
      <c r="F33" s="15">
        <v>194</v>
      </c>
      <c r="G33" s="15">
        <v>1140115</v>
      </c>
      <c r="H33" s="16">
        <v>396202075264</v>
      </c>
      <c r="I33" s="17">
        <v>6512</v>
      </c>
      <c r="J33" s="17">
        <v>65694</v>
      </c>
      <c r="K33" s="16">
        <v>21275282887</v>
      </c>
      <c r="L33" s="17">
        <v>440</v>
      </c>
      <c r="M33" s="15">
        <v>92340</v>
      </c>
      <c r="N33" s="12">
        <v>582345767824</v>
      </c>
    </row>
    <row r="34" spans="3:14" ht="20.25">
      <c r="C34" s="13">
        <f t="shared" si="0"/>
        <v>29</v>
      </c>
      <c r="D34" s="14" t="s">
        <v>41</v>
      </c>
      <c r="E34" s="15">
        <v>175957</v>
      </c>
      <c r="F34" s="15">
        <v>118</v>
      </c>
      <c r="G34" s="15">
        <v>440352</v>
      </c>
      <c r="H34" s="16">
        <v>147277735929</v>
      </c>
      <c r="I34" s="17">
        <v>3245</v>
      </c>
      <c r="J34" s="17">
        <v>64410</v>
      </c>
      <c r="K34" s="16">
        <v>46361929740</v>
      </c>
      <c r="L34" s="17">
        <v>141</v>
      </c>
      <c r="M34" s="15">
        <v>21839</v>
      </c>
      <c r="N34" s="12">
        <v>347246445449</v>
      </c>
    </row>
    <row r="35" spans="3:14" ht="20.25">
      <c r="C35" s="13">
        <f t="shared" si="0"/>
        <v>30</v>
      </c>
      <c r="D35" s="14" t="s">
        <v>42</v>
      </c>
      <c r="E35" s="15">
        <v>658379</v>
      </c>
      <c r="F35" s="15">
        <v>212</v>
      </c>
      <c r="G35" s="15">
        <v>1279425</v>
      </c>
      <c r="H35" s="16">
        <v>390283188950</v>
      </c>
      <c r="I35" s="17">
        <v>7432</v>
      </c>
      <c r="J35" s="17">
        <v>87673</v>
      </c>
      <c r="K35" s="16">
        <v>53835423207</v>
      </c>
      <c r="L35" s="17">
        <v>455</v>
      </c>
      <c r="M35" s="15">
        <v>57092</v>
      </c>
      <c r="N35" s="12">
        <v>581724724432</v>
      </c>
    </row>
    <row r="36" spans="3:14" ht="20.25">
      <c r="C36" s="13">
        <f t="shared" si="0"/>
        <v>31</v>
      </c>
      <c r="D36" s="14" t="s">
        <v>43</v>
      </c>
      <c r="E36" s="15">
        <v>606212</v>
      </c>
      <c r="F36" s="15">
        <v>192</v>
      </c>
      <c r="G36" s="15">
        <v>1152370</v>
      </c>
      <c r="H36" s="16">
        <v>374138746708</v>
      </c>
      <c r="I36" s="17">
        <v>5198</v>
      </c>
      <c r="J36" s="17">
        <v>40750</v>
      </c>
      <c r="K36" s="16">
        <v>15089721932</v>
      </c>
      <c r="L36" s="17">
        <v>448</v>
      </c>
      <c r="M36" s="15">
        <v>75657</v>
      </c>
      <c r="N36" s="12">
        <v>396926920486</v>
      </c>
    </row>
    <row r="37" spans="3:14" ht="21" thickBot="1">
      <c r="C37" s="13">
        <f t="shared" si="0"/>
        <v>32</v>
      </c>
      <c r="D37" s="14" t="s">
        <v>44</v>
      </c>
      <c r="E37" s="15">
        <v>697593</v>
      </c>
      <c r="F37" s="15">
        <v>225</v>
      </c>
      <c r="G37" s="15">
        <v>1146912</v>
      </c>
      <c r="H37" s="16">
        <v>294683579082</v>
      </c>
      <c r="I37" s="17">
        <v>5692</v>
      </c>
      <c r="J37" s="17">
        <v>102846</v>
      </c>
      <c r="K37" s="16">
        <v>23776593400</v>
      </c>
      <c r="L37" s="17">
        <v>620</v>
      </c>
      <c r="M37" s="15">
        <v>87370</v>
      </c>
      <c r="N37" s="12">
        <v>554626208980</v>
      </c>
    </row>
    <row r="38" spans="3:14" ht="20.25" thickBot="1">
      <c r="C38" s="31" t="s">
        <v>5</v>
      </c>
      <c r="D38" s="32"/>
      <c r="E38" s="18">
        <f aca="true" t="shared" si="1" ref="E38:N38">SUM(E6:E37)</f>
        <v>38593283</v>
      </c>
      <c r="F38" s="19">
        <f t="shared" si="1"/>
        <v>9917</v>
      </c>
      <c r="G38" s="19">
        <f t="shared" si="1"/>
        <v>64830154</v>
      </c>
      <c r="H38" s="19">
        <f t="shared" si="1"/>
        <v>21543023910412</v>
      </c>
      <c r="I38" s="20">
        <f t="shared" si="1"/>
        <v>427082</v>
      </c>
      <c r="J38" s="20">
        <f t="shared" si="1"/>
        <v>6332645</v>
      </c>
      <c r="K38" s="19">
        <f t="shared" si="1"/>
        <v>3378377595261</v>
      </c>
      <c r="L38" s="20">
        <f t="shared" si="1"/>
        <v>21707</v>
      </c>
      <c r="M38" s="19">
        <f t="shared" si="1"/>
        <v>3898081</v>
      </c>
      <c r="N38" s="21">
        <f t="shared" si="1"/>
        <v>34230772728252</v>
      </c>
    </row>
    <row r="39" ht="13.5" thickTop="1"/>
  </sheetData>
  <sheetProtection/>
  <mergeCells count="9">
    <mergeCell ref="C38:D38"/>
    <mergeCell ref="L4:N4"/>
    <mergeCell ref="C1:N1"/>
    <mergeCell ref="C2:N2"/>
    <mergeCell ref="C3:N3"/>
    <mergeCell ref="D4:D5"/>
    <mergeCell ref="C4:C5"/>
    <mergeCell ref="F4:H4"/>
    <mergeCell ref="I4:K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6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Q38"/>
  <sheetViews>
    <sheetView rightToLeft="1" zoomScale="75" zoomScaleNormal="75" zoomScalePageLayoutView="0" workbookViewId="0" topLeftCell="C1">
      <selection activeCell="B26" sqref="B26"/>
    </sheetView>
  </sheetViews>
  <sheetFormatPr defaultColWidth="9.140625" defaultRowHeight="12.75"/>
  <cols>
    <col min="2" max="2" width="8.421875" style="0" customWidth="1"/>
    <col min="3" max="3" width="4.7109375" style="0" customWidth="1"/>
    <col min="4" max="4" width="16.7109375" style="0" customWidth="1"/>
    <col min="5" max="5" width="11.140625" style="0" customWidth="1"/>
    <col min="6" max="6" width="8.7109375" style="0" customWidth="1"/>
    <col min="7" max="7" width="12.140625" style="0" customWidth="1"/>
    <col min="8" max="8" width="18.28125" style="0" customWidth="1"/>
    <col min="9" max="9" width="8.7109375" style="0" customWidth="1"/>
    <col min="10" max="10" width="12.140625" style="0" customWidth="1"/>
    <col min="11" max="11" width="18.28125" style="0" customWidth="1"/>
    <col min="12" max="12" width="10.7109375" style="0" customWidth="1"/>
    <col min="13" max="13" width="12.140625" style="0" customWidth="1"/>
    <col min="14" max="14" width="18.28125" style="0" customWidth="1"/>
  </cols>
  <sheetData>
    <row r="1" spans="3:14" ht="70.5" customHeight="1">
      <c r="C1" s="22" t="s">
        <v>7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3:14" ht="18.75" customHeight="1">
      <c r="C2" s="22" t="s">
        <v>8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3:17" ht="29.25" customHeight="1" thickBot="1">
      <c r="C3" s="23" t="s">
        <v>47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1"/>
      <c r="P3" s="1"/>
      <c r="Q3" s="1"/>
    </row>
    <row r="4" spans="3:14" ht="18" customHeight="1" thickTop="1">
      <c r="C4" s="27" t="s">
        <v>0</v>
      </c>
      <c r="D4" s="28" t="s">
        <v>9</v>
      </c>
      <c r="E4" s="4" t="s">
        <v>6</v>
      </c>
      <c r="F4" s="25" t="s">
        <v>1</v>
      </c>
      <c r="G4" s="25"/>
      <c r="H4" s="25"/>
      <c r="I4" s="25" t="s">
        <v>2</v>
      </c>
      <c r="J4" s="25"/>
      <c r="K4" s="25"/>
      <c r="L4" s="25" t="s">
        <v>3</v>
      </c>
      <c r="M4" s="25"/>
      <c r="N4" s="26"/>
    </row>
    <row r="5" spans="3:14" ht="18" customHeight="1" thickBot="1">
      <c r="C5" s="30"/>
      <c r="D5" s="29"/>
      <c r="E5" s="2" t="s">
        <v>10</v>
      </c>
      <c r="F5" s="2" t="s">
        <v>11</v>
      </c>
      <c r="G5" s="2" t="s">
        <v>12</v>
      </c>
      <c r="H5" s="2" t="s">
        <v>13</v>
      </c>
      <c r="I5" s="2" t="s">
        <v>11</v>
      </c>
      <c r="J5" s="2" t="s">
        <v>12</v>
      </c>
      <c r="K5" s="2" t="s">
        <v>13</v>
      </c>
      <c r="L5" s="2" t="s">
        <v>11</v>
      </c>
      <c r="M5" s="2" t="s">
        <v>12</v>
      </c>
      <c r="N5" s="3" t="s">
        <v>13</v>
      </c>
    </row>
    <row r="6" spans="3:14" ht="20.25">
      <c r="C6" s="5">
        <v>1</v>
      </c>
      <c r="D6" s="6" t="s">
        <v>14</v>
      </c>
      <c r="E6" s="7">
        <v>1110456</v>
      </c>
      <c r="F6" s="9">
        <v>342</v>
      </c>
      <c r="G6" s="10">
        <v>1840845</v>
      </c>
      <c r="H6" s="8">
        <v>389942373842</v>
      </c>
      <c r="I6" s="11">
        <v>12315</v>
      </c>
      <c r="J6" s="11">
        <v>73519</v>
      </c>
      <c r="K6" s="8">
        <v>25332469041</v>
      </c>
      <c r="L6" s="11">
        <v>736</v>
      </c>
      <c r="M6" s="11">
        <v>81637</v>
      </c>
      <c r="N6" s="12">
        <v>535493582174</v>
      </c>
    </row>
    <row r="7" spans="3:14" ht="20.25">
      <c r="C7" s="13">
        <f aca="true" t="shared" si="0" ref="C7:C37">C6+1</f>
        <v>2</v>
      </c>
      <c r="D7" s="14" t="s">
        <v>15</v>
      </c>
      <c r="E7" s="15">
        <v>664544</v>
      </c>
      <c r="F7" s="15">
        <v>228</v>
      </c>
      <c r="G7" s="15">
        <v>1048878</v>
      </c>
      <c r="H7" s="16">
        <v>208450265000</v>
      </c>
      <c r="I7" s="17">
        <v>4339</v>
      </c>
      <c r="J7" s="17">
        <v>13659</v>
      </c>
      <c r="K7" s="16">
        <v>3672571952</v>
      </c>
      <c r="L7" s="17">
        <v>502</v>
      </c>
      <c r="M7" s="15">
        <v>42987</v>
      </c>
      <c r="N7" s="12">
        <v>333314974553</v>
      </c>
    </row>
    <row r="8" spans="3:14" ht="20.25">
      <c r="C8" s="13">
        <f t="shared" si="0"/>
        <v>3</v>
      </c>
      <c r="D8" s="14" t="s">
        <v>16</v>
      </c>
      <c r="E8" s="15">
        <v>269995</v>
      </c>
      <c r="F8" s="15">
        <v>139</v>
      </c>
      <c r="G8" s="15">
        <v>482402</v>
      </c>
      <c r="H8" s="16">
        <v>100802698740</v>
      </c>
      <c r="I8" s="17">
        <v>1019</v>
      </c>
      <c r="J8" s="17">
        <v>4335</v>
      </c>
      <c r="K8" s="16">
        <v>1542246373</v>
      </c>
      <c r="L8" s="17">
        <v>274</v>
      </c>
      <c r="M8" s="15">
        <v>18296</v>
      </c>
      <c r="N8" s="12">
        <v>96922225865</v>
      </c>
    </row>
    <row r="9" spans="3:14" ht="20.25">
      <c r="C9" s="13">
        <f t="shared" si="0"/>
        <v>4</v>
      </c>
      <c r="D9" s="14" t="s">
        <v>17</v>
      </c>
      <c r="E9" s="15">
        <v>1885079</v>
      </c>
      <c r="F9" s="15">
        <v>528</v>
      </c>
      <c r="G9" s="15">
        <v>3420970</v>
      </c>
      <c r="H9" s="16">
        <v>788165476095</v>
      </c>
      <c r="I9" s="17">
        <v>13473</v>
      </c>
      <c r="J9" s="17">
        <v>67800</v>
      </c>
      <c r="K9" s="16">
        <v>49316406650</v>
      </c>
      <c r="L9" s="17">
        <v>1362</v>
      </c>
      <c r="M9" s="15">
        <v>173520</v>
      </c>
      <c r="N9" s="12">
        <v>1462093638945</v>
      </c>
    </row>
    <row r="10" spans="3:14" ht="20.25">
      <c r="C10" s="13">
        <f t="shared" si="0"/>
        <v>5</v>
      </c>
      <c r="D10" s="14" t="s">
        <v>18</v>
      </c>
      <c r="E10" s="15">
        <v>148189</v>
      </c>
      <c r="F10" s="15">
        <v>87</v>
      </c>
      <c r="G10" s="15">
        <v>298949</v>
      </c>
      <c r="H10" s="16">
        <v>59706952259</v>
      </c>
      <c r="I10" s="17">
        <v>369</v>
      </c>
      <c r="J10" s="17">
        <v>5049</v>
      </c>
      <c r="K10" s="16">
        <v>896411552</v>
      </c>
      <c r="L10" s="17">
        <v>177</v>
      </c>
      <c r="M10" s="15">
        <v>9934</v>
      </c>
      <c r="N10" s="12">
        <v>63718313073</v>
      </c>
    </row>
    <row r="11" spans="3:14" ht="20.25">
      <c r="C11" s="13">
        <f t="shared" si="0"/>
        <v>6</v>
      </c>
      <c r="D11" s="14" t="s">
        <v>19</v>
      </c>
      <c r="E11" s="15">
        <v>347285</v>
      </c>
      <c r="F11" s="15">
        <v>147</v>
      </c>
      <c r="G11" s="15">
        <v>694563</v>
      </c>
      <c r="H11" s="16">
        <v>145746015948</v>
      </c>
      <c r="I11" s="17">
        <v>659</v>
      </c>
      <c r="J11" s="17">
        <v>5829</v>
      </c>
      <c r="K11" s="16">
        <v>2475496508</v>
      </c>
      <c r="L11" s="17">
        <v>326</v>
      </c>
      <c r="M11" s="15">
        <v>41194</v>
      </c>
      <c r="N11" s="12">
        <v>253632835673</v>
      </c>
    </row>
    <row r="12" spans="3:14" ht="20.25">
      <c r="C12" s="13">
        <f t="shared" si="0"/>
        <v>7</v>
      </c>
      <c r="D12" s="14" t="s">
        <v>4</v>
      </c>
      <c r="E12" s="15">
        <v>9338642</v>
      </c>
      <c r="F12" s="15">
        <v>2427</v>
      </c>
      <c r="G12" s="15">
        <v>16222271</v>
      </c>
      <c r="H12" s="16">
        <v>4155670071032</v>
      </c>
      <c r="I12" s="17">
        <v>96092</v>
      </c>
      <c r="J12" s="17">
        <v>794257</v>
      </c>
      <c r="K12" s="16">
        <v>979863519026</v>
      </c>
      <c r="L12" s="17">
        <v>4271</v>
      </c>
      <c r="M12" s="15">
        <v>815731</v>
      </c>
      <c r="N12" s="12">
        <v>10184774247302</v>
      </c>
    </row>
    <row r="13" spans="3:14" ht="20.25">
      <c r="C13" s="13">
        <f t="shared" si="0"/>
        <v>8</v>
      </c>
      <c r="D13" s="14" t="s">
        <v>20</v>
      </c>
      <c r="E13" s="15">
        <v>208839</v>
      </c>
      <c r="F13" s="15">
        <v>94</v>
      </c>
      <c r="G13" s="15">
        <v>339579</v>
      </c>
      <c r="H13" s="16">
        <v>68338150741</v>
      </c>
      <c r="I13" s="17">
        <v>362</v>
      </c>
      <c r="J13" s="17">
        <v>1608</v>
      </c>
      <c r="K13" s="16">
        <v>302124529</v>
      </c>
      <c r="L13" s="17">
        <v>235</v>
      </c>
      <c r="M13" s="15">
        <v>19278</v>
      </c>
      <c r="N13" s="12">
        <v>85747428690</v>
      </c>
    </row>
    <row r="14" spans="3:14" ht="20.25">
      <c r="C14" s="13">
        <f t="shared" si="0"/>
        <v>9</v>
      </c>
      <c r="D14" s="14" t="s">
        <v>21</v>
      </c>
      <c r="E14" s="15">
        <v>193054</v>
      </c>
      <c r="F14" s="15">
        <v>78</v>
      </c>
      <c r="G14" s="15">
        <v>316098</v>
      </c>
      <c r="H14" s="16">
        <v>54224812694</v>
      </c>
      <c r="I14" s="17">
        <v>315</v>
      </c>
      <c r="J14" s="17">
        <v>2418</v>
      </c>
      <c r="K14" s="16">
        <v>911634345</v>
      </c>
      <c r="L14" s="17">
        <v>149</v>
      </c>
      <c r="M14" s="15">
        <v>13151</v>
      </c>
      <c r="N14" s="12">
        <v>55662508322</v>
      </c>
    </row>
    <row r="15" spans="3:14" ht="20.25">
      <c r="C15" s="13">
        <f t="shared" si="0"/>
        <v>10</v>
      </c>
      <c r="D15" s="14" t="s">
        <v>22</v>
      </c>
      <c r="E15" s="15">
        <v>1779999</v>
      </c>
      <c r="F15" s="15">
        <v>495</v>
      </c>
      <c r="G15" s="15">
        <v>3502943</v>
      </c>
      <c r="H15" s="16">
        <v>774871811574</v>
      </c>
      <c r="I15" s="17">
        <v>20796</v>
      </c>
      <c r="J15" s="17">
        <v>129873</v>
      </c>
      <c r="K15" s="16">
        <v>50199057228</v>
      </c>
      <c r="L15" s="17">
        <v>1143</v>
      </c>
      <c r="M15" s="15">
        <v>143370</v>
      </c>
      <c r="N15" s="12">
        <v>959478122541</v>
      </c>
    </row>
    <row r="16" spans="3:14" ht="20.25">
      <c r="C16" s="13">
        <f t="shared" si="0"/>
        <v>11</v>
      </c>
      <c r="D16" s="14" t="s">
        <v>23</v>
      </c>
      <c r="E16" s="15">
        <v>191557</v>
      </c>
      <c r="F16" s="15">
        <v>63</v>
      </c>
      <c r="G16" s="15">
        <v>353018</v>
      </c>
      <c r="H16" s="16">
        <v>73333072668</v>
      </c>
      <c r="I16" s="17">
        <v>455</v>
      </c>
      <c r="J16" s="17">
        <v>7770</v>
      </c>
      <c r="K16" s="16">
        <v>2225610009</v>
      </c>
      <c r="L16" s="17">
        <v>136</v>
      </c>
      <c r="M16" s="15">
        <v>16604</v>
      </c>
      <c r="N16" s="12">
        <v>73217200797</v>
      </c>
    </row>
    <row r="17" spans="3:14" ht="20.25">
      <c r="C17" s="13">
        <f t="shared" si="0"/>
        <v>12</v>
      </c>
      <c r="D17" s="14" t="s">
        <v>24</v>
      </c>
      <c r="E17" s="15">
        <v>1072050</v>
      </c>
      <c r="F17" s="15">
        <v>321</v>
      </c>
      <c r="G17" s="15">
        <v>1976356</v>
      </c>
      <c r="H17" s="16">
        <v>542752955320</v>
      </c>
      <c r="I17" s="17">
        <v>6723</v>
      </c>
      <c r="J17" s="17">
        <v>43624</v>
      </c>
      <c r="K17" s="16">
        <v>16153705536</v>
      </c>
      <c r="L17" s="17">
        <v>721</v>
      </c>
      <c r="M17" s="15">
        <v>82398</v>
      </c>
      <c r="N17" s="12">
        <v>617761228911</v>
      </c>
    </row>
    <row r="18" spans="3:14" ht="20.25">
      <c r="C18" s="13">
        <f t="shared" si="0"/>
        <v>13</v>
      </c>
      <c r="D18" s="14" t="s">
        <v>25</v>
      </c>
      <c r="E18" s="15">
        <v>280136</v>
      </c>
      <c r="F18" s="15">
        <v>115</v>
      </c>
      <c r="G18" s="15">
        <v>525758</v>
      </c>
      <c r="H18" s="16">
        <v>110044224827</v>
      </c>
      <c r="I18" s="17">
        <v>1534</v>
      </c>
      <c r="J18" s="17">
        <v>15652</v>
      </c>
      <c r="K18" s="16">
        <v>3643770040</v>
      </c>
      <c r="L18" s="17">
        <v>224</v>
      </c>
      <c r="M18" s="15">
        <v>20531</v>
      </c>
      <c r="N18" s="12">
        <v>107021552624</v>
      </c>
    </row>
    <row r="19" spans="3:14" ht="20.25">
      <c r="C19" s="13">
        <f t="shared" si="0"/>
        <v>14</v>
      </c>
      <c r="D19" s="14" t="s">
        <v>26</v>
      </c>
      <c r="E19" s="15">
        <v>236685</v>
      </c>
      <c r="F19" s="15">
        <v>0</v>
      </c>
      <c r="G19" s="15">
        <v>0</v>
      </c>
      <c r="H19" s="16">
        <v>0</v>
      </c>
      <c r="I19" s="17">
        <v>0</v>
      </c>
      <c r="J19" s="17">
        <v>0</v>
      </c>
      <c r="K19" s="16">
        <v>0</v>
      </c>
      <c r="L19" s="17">
        <v>4</v>
      </c>
      <c r="M19" s="15">
        <v>0</v>
      </c>
      <c r="N19" s="12">
        <v>0</v>
      </c>
    </row>
    <row r="20" spans="3:14" ht="20.25">
      <c r="C20" s="13">
        <f t="shared" si="0"/>
        <v>15</v>
      </c>
      <c r="D20" s="14" t="s">
        <v>27</v>
      </c>
      <c r="E20" s="15">
        <v>353990</v>
      </c>
      <c r="F20" s="15">
        <v>119</v>
      </c>
      <c r="G20" s="15">
        <v>637244</v>
      </c>
      <c r="H20" s="16">
        <v>129149408987</v>
      </c>
      <c r="I20" s="17">
        <v>2103</v>
      </c>
      <c r="J20" s="17">
        <v>27094</v>
      </c>
      <c r="K20" s="16">
        <v>5991750484</v>
      </c>
      <c r="L20" s="17">
        <v>260</v>
      </c>
      <c r="M20" s="15">
        <v>33508</v>
      </c>
      <c r="N20" s="12">
        <v>170379172356</v>
      </c>
    </row>
    <row r="21" spans="3:14" ht="20.25">
      <c r="C21" s="13">
        <f t="shared" si="0"/>
        <v>16</v>
      </c>
      <c r="D21" s="14" t="s">
        <v>28</v>
      </c>
      <c r="E21" s="15">
        <v>484864</v>
      </c>
      <c r="F21" s="15">
        <v>165</v>
      </c>
      <c r="G21" s="15">
        <v>848279</v>
      </c>
      <c r="H21" s="16">
        <v>151804879180</v>
      </c>
      <c r="I21" s="17">
        <v>949</v>
      </c>
      <c r="J21" s="17">
        <v>9577</v>
      </c>
      <c r="K21" s="16">
        <v>3351786597</v>
      </c>
      <c r="L21" s="17">
        <v>390</v>
      </c>
      <c r="M21" s="15">
        <v>41464</v>
      </c>
      <c r="N21" s="12">
        <v>309953901012</v>
      </c>
    </row>
    <row r="22" spans="3:14" ht="20.25">
      <c r="C22" s="13">
        <f t="shared" si="0"/>
        <v>17</v>
      </c>
      <c r="D22" s="14" t="s">
        <v>29</v>
      </c>
      <c r="E22" s="15">
        <v>1365929</v>
      </c>
      <c r="F22" s="15">
        <v>376</v>
      </c>
      <c r="G22" s="15">
        <v>2275705</v>
      </c>
      <c r="H22" s="16">
        <v>501951688862</v>
      </c>
      <c r="I22" s="17">
        <v>8904</v>
      </c>
      <c r="J22" s="17">
        <v>76097</v>
      </c>
      <c r="K22" s="16">
        <v>29288680644</v>
      </c>
      <c r="L22" s="17">
        <v>968</v>
      </c>
      <c r="M22" s="15">
        <v>125877</v>
      </c>
      <c r="N22" s="12">
        <v>776130865935</v>
      </c>
    </row>
    <row r="23" spans="3:14" ht="20.25">
      <c r="C23" s="13">
        <f t="shared" si="0"/>
        <v>18</v>
      </c>
      <c r="D23" s="14" t="s">
        <v>30</v>
      </c>
      <c r="E23" s="15">
        <v>340969</v>
      </c>
      <c r="F23" s="15">
        <v>128</v>
      </c>
      <c r="G23" s="15">
        <v>697964</v>
      </c>
      <c r="H23" s="16">
        <v>151045004429</v>
      </c>
      <c r="I23" s="17">
        <v>4123</v>
      </c>
      <c r="J23" s="17">
        <v>15038</v>
      </c>
      <c r="K23" s="16">
        <v>4147019704</v>
      </c>
      <c r="L23" s="17">
        <v>258</v>
      </c>
      <c r="M23" s="15">
        <v>21941</v>
      </c>
      <c r="N23" s="12">
        <v>125152001424</v>
      </c>
    </row>
    <row r="24" spans="3:14" ht="20.25">
      <c r="C24" s="13">
        <f t="shared" si="0"/>
        <v>19</v>
      </c>
      <c r="D24" s="14" t="s">
        <v>31</v>
      </c>
      <c r="E24" s="15">
        <v>421406</v>
      </c>
      <c r="F24" s="15">
        <v>139</v>
      </c>
      <c r="G24" s="15">
        <v>805387</v>
      </c>
      <c r="H24" s="16">
        <v>183344446846</v>
      </c>
      <c r="I24" s="17">
        <v>7576</v>
      </c>
      <c r="J24" s="17">
        <v>50817</v>
      </c>
      <c r="K24" s="16">
        <v>12369092353</v>
      </c>
      <c r="L24" s="17">
        <v>239</v>
      </c>
      <c r="M24" s="15">
        <v>40025</v>
      </c>
      <c r="N24" s="12">
        <v>393501402257</v>
      </c>
    </row>
    <row r="25" spans="3:14" ht="20.25">
      <c r="C25" s="13">
        <f t="shared" si="0"/>
        <v>20</v>
      </c>
      <c r="D25" s="14" t="s">
        <v>32</v>
      </c>
      <c r="E25" s="15">
        <v>356197</v>
      </c>
      <c r="F25" s="15">
        <v>141</v>
      </c>
      <c r="G25" s="15">
        <v>713038</v>
      </c>
      <c r="H25" s="16">
        <v>150116983317</v>
      </c>
      <c r="I25" s="17">
        <v>1114</v>
      </c>
      <c r="J25" s="17">
        <v>21146</v>
      </c>
      <c r="K25" s="16">
        <v>6487661450</v>
      </c>
      <c r="L25" s="17">
        <v>313</v>
      </c>
      <c r="M25" s="15">
        <v>24417</v>
      </c>
      <c r="N25" s="12">
        <v>137579739562</v>
      </c>
    </row>
    <row r="26" spans="3:14" ht="20.25">
      <c r="C26" s="13">
        <f t="shared" si="0"/>
        <v>21</v>
      </c>
      <c r="D26" s="14" t="s">
        <v>33</v>
      </c>
      <c r="E26" s="15">
        <v>745139</v>
      </c>
      <c r="F26" s="15">
        <v>236</v>
      </c>
      <c r="G26" s="15">
        <v>1273904</v>
      </c>
      <c r="H26" s="16">
        <v>249646023665</v>
      </c>
      <c r="I26" s="17">
        <v>5793</v>
      </c>
      <c r="J26" s="17">
        <v>36043</v>
      </c>
      <c r="K26" s="16">
        <v>11698181238</v>
      </c>
      <c r="L26" s="17">
        <v>605</v>
      </c>
      <c r="M26" s="15">
        <v>62817</v>
      </c>
      <c r="N26" s="12">
        <v>307356909036</v>
      </c>
    </row>
    <row r="27" spans="3:14" ht="20.25">
      <c r="C27" s="13">
        <f t="shared" si="0"/>
        <v>22</v>
      </c>
      <c r="D27" s="14" t="s">
        <v>34</v>
      </c>
      <c r="E27" s="15">
        <v>615484</v>
      </c>
      <c r="F27" s="15">
        <v>196</v>
      </c>
      <c r="G27" s="15">
        <v>1101964</v>
      </c>
      <c r="H27" s="16">
        <v>236133508103</v>
      </c>
      <c r="I27" s="17">
        <v>3059</v>
      </c>
      <c r="J27" s="17">
        <v>19165</v>
      </c>
      <c r="K27" s="16">
        <v>6606785566</v>
      </c>
      <c r="L27" s="17">
        <v>455</v>
      </c>
      <c r="M27" s="15">
        <v>37410</v>
      </c>
      <c r="N27" s="12">
        <v>237874016639</v>
      </c>
    </row>
    <row r="28" spans="3:14" ht="20.25">
      <c r="C28" s="13">
        <f t="shared" si="0"/>
        <v>23</v>
      </c>
      <c r="D28" s="14" t="s">
        <v>35</v>
      </c>
      <c r="E28" s="15">
        <v>137076</v>
      </c>
      <c r="F28" s="15">
        <v>63</v>
      </c>
      <c r="G28" s="15">
        <v>270679</v>
      </c>
      <c r="H28" s="16">
        <v>56585551026</v>
      </c>
      <c r="I28" s="17">
        <v>179</v>
      </c>
      <c r="J28" s="17">
        <v>1871</v>
      </c>
      <c r="K28" s="16">
        <v>404948214</v>
      </c>
      <c r="L28" s="17">
        <v>111</v>
      </c>
      <c r="M28" s="15">
        <v>8178</v>
      </c>
      <c r="N28" s="12">
        <v>42166923081</v>
      </c>
    </row>
    <row r="29" spans="3:14" ht="20.25">
      <c r="C29" s="13">
        <f t="shared" si="0"/>
        <v>24</v>
      </c>
      <c r="D29" s="14" t="s">
        <v>36</v>
      </c>
      <c r="E29" s="15">
        <v>498908</v>
      </c>
      <c r="F29" s="15">
        <v>169</v>
      </c>
      <c r="G29" s="15">
        <v>775973</v>
      </c>
      <c r="H29" s="16">
        <v>149296537962</v>
      </c>
      <c r="I29" s="17">
        <v>2801</v>
      </c>
      <c r="J29" s="17">
        <v>22400</v>
      </c>
      <c r="K29" s="16">
        <v>5281298342</v>
      </c>
      <c r="L29" s="17">
        <v>332</v>
      </c>
      <c r="M29" s="15">
        <v>33081</v>
      </c>
      <c r="N29" s="12">
        <v>167322718556</v>
      </c>
    </row>
    <row r="30" spans="3:14" ht="20.25">
      <c r="C30" s="13">
        <f t="shared" si="0"/>
        <v>25</v>
      </c>
      <c r="D30" s="14" t="s">
        <v>37</v>
      </c>
      <c r="E30" s="15">
        <v>668493</v>
      </c>
      <c r="F30" s="15">
        <v>213</v>
      </c>
      <c r="G30" s="15">
        <v>1203477</v>
      </c>
      <c r="H30" s="16">
        <v>271247638678</v>
      </c>
      <c r="I30" s="17">
        <v>9628</v>
      </c>
      <c r="J30" s="17">
        <v>36745</v>
      </c>
      <c r="K30" s="16">
        <v>10447327377</v>
      </c>
      <c r="L30" s="17">
        <v>559</v>
      </c>
      <c r="M30" s="15">
        <v>48662</v>
      </c>
      <c r="N30" s="12">
        <v>257142700351</v>
      </c>
    </row>
    <row r="31" spans="3:14" ht="20.25">
      <c r="C31" s="13">
        <f t="shared" si="0"/>
        <v>26</v>
      </c>
      <c r="D31" s="14" t="s">
        <v>38</v>
      </c>
      <c r="E31" s="15">
        <v>415426</v>
      </c>
      <c r="F31" s="15">
        <v>113</v>
      </c>
      <c r="G31" s="15">
        <v>699136</v>
      </c>
      <c r="H31" s="16">
        <v>134775152384</v>
      </c>
      <c r="I31" s="17">
        <v>1651</v>
      </c>
      <c r="J31" s="17">
        <v>15363</v>
      </c>
      <c r="K31" s="16">
        <v>3159390762</v>
      </c>
      <c r="L31" s="17">
        <v>305</v>
      </c>
      <c r="M31" s="15">
        <v>28573</v>
      </c>
      <c r="N31" s="12">
        <v>224485619768</v>
      </c>
    </row>
    <row r="32" spans="3:14" ht="20.25">
      <c r="C32" s="13">
        <f t="shared" si="0"/>
        <v>27</v>
      </c>
      <c r="D32" s="14" t="s">
        <v>39</v>
      </c>
      <c r="E32" s="15">
        <v>776227</v>
      </c>
      <c r="F32" s="15">
        <v>306</v>
      </c>
      <c r="G32" s="15">
        <v>1492418</v>
      </c>
      <c r="H32" s="16">
        <v>317310560253</v>
      </c>
      <c r="I32" s="17">
        <v>12731</v>
      </c>
      <c r="J32" s="17">
        <v>76015</v>
      </c>
      <c r="K32" s="16">
        <v>17110079821</v>
      </c>
      <c r="L32" s="17">
        <v>708</v>
      </c>
      <c r="M32" s="15">
        <v>64167</v>
      </c>
      <c r="N32" s="12">
        <v>420475507824</v>
      </c>
    </row>
    <row r="33" spans="3:14" ht="20.25">
      <c r="C33" s="13">
        <f t="shared" si="0"/>
        <v>28</v>
      </c>
      <c r="D33" s="14" t="s">
        <v>40</v>
      </c>
      <c r="E33" s="15">
        <v>436067</v>
      </c>
      <c r="F33" s="15">
        <v>156</v>
      </c>
      <c r="G33" s="15">
        <v>824530</v>
      </c>
      <c r="H33" s="16">
        <v>180802265688</v>
      </c>
      <c r="I33" s="17">
        <v>2563</v>
      </c>
      <c r="J33" s="17">
        <v>38470</v>
      </c>
      <c r="K33" s="16">
        <v>9437740821</v>
      </c>
      <c r="L33" s="17">
        <v>345</v>
      </c>
      <c r="M33" s="15">
        <v>42150</v>
      </c>
      <c r="N33" s="12">
        <v>262602811456</v>
      </c>
    </row>
    <row r="34" spans="3:14" ht="20.25">
      <c r="C34" s="13">
        <f t="shared" si="0"/>
        <v>29</v>
      </c>
      <c r="D34" s="14" t="s">
        <v>41</v>
      </c>
      <c r="E34" s="15">
        <v>157261</v>
      </c>
      <c r="F34" s="15">
        <v>110</v>
      </c>
      <c r="G34" s="15">
        <v>303731</v>
      </c>
      <c r="H34" s="16">
        <v>72172231323</v>
      </c>
      <c r="I34" s="17">
        <v>3392</v>
      </c>
      <c r="J34" s="17">
        <v>23140</v>
      </c>
      <c r="K34" s="16">
        <v>27136869803</v>
      </c>
      <c r="L34" s="17">
        <v>133</v>
      </c>
      <c r="M34" s="15">
        <v>13965</v>
      </c>
      <c r="N34" s="12">
        <v>163125365587</v>
      </c>
    </row>
    <row r="35" spans="3:14" ht="20.25">
      <c r="C35" s="13">
        <f t="shared" si="0"/>
        <v>30</v>
      </c>
      <c r="D35" s="14" t="s">
        <v>42</v>
      </c>
      <c r="E35" s="15">
        <v>451083</v>
      </c>
      <c r="F35" s="15">
        <v>173</v>
      </c>
      <c r="G35" s="15">
        <v>866609</v>
      </c>
      <c r="H35" s="16">
        <v>190709664976</v>
      </c>
      <c r="I35" s="17">
        <v>1961</v>
      </c>
      <c r="J35" s="17">
        <v>20288</v>
      </c>
      <c r="K35" s="16">
        <v>60965619570</v>
      </c>
      <c r="L35" s="17">
        <v>373</v>
      </c>
      <c r="M35" s="15">
        <v>39529</v>
      </c>
      <c r="N35" s="12">
        <v>307691246162</v>
      </c>
    </row>
    <row r="36" spans="3:14" ht="20.25">
      <c r="C36" s="13">
        <f t="shared" si="0"/>
        <v>31</v>
      </c>
      <c r="D36" s="14" t="s">
        <v>43</v>
      </c>
      <c r="E36" s="15">
        <v>444190</v>
      </c>
      <c r="F36" s="15">
        <v>147</v>
      </c>
      <c r="G36" s="15">
        <v>791643</v>
      </c>
      <c r="H36" s="16">
        <v>158248676673</v>
      </c>
      <c r="I36" s="17">
        <v>1696</v>
      </c>
      <c r="J36" s="17">
        <v>11080</v>
      </c>
      <c r="K36" s="16">
        <v>6438326683</v>
      </c>
      <c r="L36" s="17">
        <v>406</v>
      </c>
      <c r="M36" s="15">
        <v>30182</v>
      </c>
      <c r="N36" s="12">
        <v>179643644344</v>
      </c>
    </row>
    <row r="37" spans="3:14" ht="21" thickBot="1">
      <c r="C37" s="13">
        <f t="shared" si="0"/>
        <v>32</v>
      </c>
      <c r="D37" s="14" t="s">
        <v>44</v>
      </c>
      <c r="E37" s="15">
        <v>524385</v>
      </c>
      <c r="F37" s="15">
        <v>200</v>
      </c>
      <c r="G37" s="15">
        <v>976017</v>
      </c>
      <c r="H37" s="16">
        <v>179049235541</v>
      </c>
      <c r="I37" s="17">
        <v>4321</v>
      </c>
      <c r="J37" s="17">
        <v>32437</v>
      </c>
      <c r="K37" s="16">
        <v>7969570072</v>
      </c>
      <c r="L37" s="17">
        <v>496</v>
      </c>
      <c r="M37" s="15">
        <v>62297</v>
      </c>
      <c r="N37" s="12">
        <v>323446624703</v>
      </c>
    </row>
    <row r="38" spans="3:14" ht="20.25" thickBot="1">
      <c r="C38" s="31" t="s">
        <v>5</v>
      </c>
      <c r="D38" s="32"/>
      <c r="E38" s="18">
        <f aca="true" t="shared" si="1" ref="E38:N38">SUM(E6:E37)</f>
        <v>26919604</v>
      </c>
      <c r="F38" s="19">
        <f t="shared" si="1"/>
        <v>8214</v>
      </c>
      <c r="G38" s="19">
        <f t="shared" si="1"/>
        <v>47580328</v>
      </c>
      <c r="H38" s="19">
        <f t="shared" si="1"/>
        <v>10935438338633</v>
      </c>
      <c r="I38" s="20">
        <f t="shared" si="1"/>
        <v>232995</v>
      </c>
      <c r="J38" s="20">
        <f t="shared" si="1"/>
        <v>1698179</v>
      </c>
      <c r="K38" s="19">
        <f t="shared" si="1"/>
        <v>1364827152290</v>
      </c>
      <c r="L38" s="20">
        <f t="shared" si="1"/>
        <v>17516</v>
      </c>
      <c r="M38" s="19">
        <f t="shared" si="1"/>
        <v>2236874</v>
      </c>
      <c r="N38" s="21">
        <f t="shared" si="1"/>
        <v>19634869029523</v>
      </c>
    </row>
    <row r="39" ht="13.5" thickTop="1"/>
  </sheetData>
  <sheetProtection/>
  <mergeCells count="9">
    <mergeCell ref="C38:D38"/>
    <mergeCell ref="L4:N4"/>
    <mergeCell ref="C1:N1"/>
    <mergeCell ref="C2:N2"/>
    <mergeCell ref="C3:N3"/>
    <mergeCell ref="D4:D5"/>
    <mergeCell ref="C4:C5"/>
    <mergeCell ref="F4:H4"/>
    <mergeCell ref="I4:K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6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Q38"/>
  <sheetViews>
    <sheetView rightToLeft="1" zoomScale="75" zoomScaleNormal="75" zoomScalePageLayoutView="0" workbookViewId="0" topLeftCell="C1">
      <selection activeCell="B26" sqref="B26"/>
    </sheetView>
  </sheetViews>
  <sheetFormatPr defaultColWidth="9.140625" defaultRowHeight="12.75"/>
  <cols>
    <col min="2" max="2" width="8.421875" style="0" customWidth="1"/>
    <col min="3" max="3" width="4.7109375" style="0" customWidth="1"/>
    <col min="4" max="4" width="16.7109375" style="0" customWidth="1"/>
    <col min="5" max="5" width="11.140625" style="0" customWidth="1"/>
    <col min="6" max="6" width="8.7109375" style="0" customWidth="1"/>
    <col min="7" max="7" width="12.140625" style="0" customWidth="1"/>
    <col min="8" max="8" width="18.28125" style="0" customWidth="1"/>
    <col min="9" max="9" width="8.7109375" style="0" customWidth="1"/>
    <col min="10" max="10" width="12.140625" style="0" customWidth="1"/>
    <col min="11" max="11" width="18.28125" style="0" customWidth="1"/>
    <col min="12" max="12" width="10.7109375" style="0" customWidth="1"/>
    <col min="13" max="13" width="12.140625" style="0" customWidth="1"/>
    <col min="14" max="14" width="18.28125" style="0" customWidth="1"/>
  </cols>
  <sheetData>
    <row r="1" spans="3:14" ht="70.5" customHeight="1">
      <c r="C1" s="22" t="s">
        <v>7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3:14" ht="18.75" customHeight="1">
      <c r="C2" s="22" t="s">
        <v>8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3:17" ht="29.25" customHeight="1" thickBot="1">
      <c r="C3" s="23" t="s">
        <v>46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1"/>
      <c r="P3" s="1"/>
      <c r="Q3" s="1"/>
    </row>
    <row r="4" spans="3:14" ht="18" customHeight="1" thickTop="1">
      <c r="C4" s="27" t="s">
        <v>0</v>
      </c>
      <c r="D4" s="28" t="s">
        <v>9</v>
      </c>
      <c r="E4" s="4" t="s">
        <v>6</v>
      </c>
      <c r="F4" s="25" t="s">
        <v>1</v>
      </c>
      <c r="G4" s="25"/>
      <c r="H4" s="25"/>
      <c r="I4" s="25" t="s">
        <v>2</v>
      </c>
      <c r="J4" s="25"/>
      <c r="K4" s="25"/>
      <c r="L4" s="25" t="s">
        <v>3</v>
      </c>
      <c r="M4" s="25"/>
      <c r="N4" s="26"/>
    </row>
    <row r="5" spans="3:14" ht="18" customHeight="1" thickBot="1">
      <c r="C5" s="30"/>
      <c r="D5" s="29"/>
      <c r="E5" s="2" t="s">
        <v>10</v>
      </c>
      <c r="F5" s="2" t="s">
        <v>11</v>
      </c>
      <c r="G5" s="2" t="s">
        <v>12</v>
      </c>
      <c r="H5" s="2" t="s">
        <v>13</v>
      </c>
      <c r="I5" s="2" t="s">
        <v>11</v>
      </c>
      <c r="J5" s="2" t="s">
        <v>12</v>
      </c>
      <c r="K5" s="2" t="s">
        <v>13</v>
      </c>
      <c r="L5" s="2" t="s">
        <v>11</v>
      </c>
      <c r="M5" s="2" t="s">
        <v>12</v>
      </c>
      <c r="N5" s="3" t="s">
        <v>13</v>
      </c>
    </row>
    <row r="6" spans="3:14" ht="20.25">
      <c r="C6" s="5">
        <v>1</v>
      </c>
      <c r="D6" s="6" t="s">
        <v>14</v>
      </c>
      <c r="E6" s="7">
        <v>1073226</v>
      </c>
      <c r="F6" s="9">
        <v>304</v>
      </c>
      <c r="G6" s="10">
        <v>1723504</v>
      </c>
      <c r="H6" s="8">
        <v>350540875196</v>
      </c>
      <c r="I6" s="11">
        <v>9332</v>
      </c>
      <c r="J6" s="11">
        <v>59195</v>
      </c>
      <c r="K6" s="8">
        <v>23680504547</v>
      </c>
      <c r="L6" s="11">
        <v>678</v>
      </c>
      <c r="M6" s="11">
        <v>85204</v>
      </c>
      <c r="N6" s="12">
        <v>545449955798</v>
      </c>
    </row>
    <row r="7" spans="3:14" ht="20.25">
      <c r="C7" s="13">
        <f aca="true" t="shared" si="0" ref="C7:C37">C6+1</f>
        <v>2</v>
      </c>
      <c r="D7" s="14" t="s">
        <v>15</v>
      </c>
      <c r="E7" s="15">
        <v>620188</v>
      </c>
      <c r="F7" s="15">
        <v>220</v>
      </c>
      <c r="G7" s="15">
        <v>994012</v>
      </c>
      <c r="H7" s="16">
        <v>188858264231</v>
      </c>
      <c r="I7" s="17">
        <v>4176</v>
      </c>
      <c r="J7" s="17">
        <v>11426</v>
      </c>
      <c r="K7" s="16">
        <v>3772779777</v>
      </c>
      <c r="L7" s="17">
        <v>464</v>
      </c>
      <c r="M7" s="15">
        <v>43632</v>
      </c>
      <c r="N7" s="12">
        <v>316438639476</v>
      </c>
    </row>
    <row r="8" spans="3:14" ht="20.25">
      <c r="C8" s="13">
        <f t="shared" si="0"/>
        <v>3</v>
      </c>
      <c r="D8" s="14" t="s">
        <v>16</v>
      </c>
      <c r="E8" s="15">
        <v>257764</v>
      </c>
      <c r="F8" s="15">
        <v>133</v>
      </c>
      <c r="G8" s="15">
        <v>439714</v>
      </c>
      <c r="H8" s="16">
        <v>85245242100</v>
      </c>
      <c r="I8" s="17">
        <v>891</v>
      </c>
      <c r="J8" s="17">
        <v>3646</v>
      </c>
      <c r="K8" s="16">
        <v>1515652478</v>
      </c>
      <c r="L8" s="17">
        <v>266</v>
      </c>
      <c r="M8" s="15">
        <v>18767</v>
      </c>
      <c r="N8" s="12">
        <v>96823687699</v>
      </c>
    </row>
    <row r="9" spans="3:14" ht="20.25">
      <c r="C9" s="13">
        <f t="shared" si="0"/>
        <v>4</v>
      </c>
      <c r="D9" s="14" t="s">
        <v>17</v>
      </c>
      <c r="E9" s="15">
        <v>1818107</v>
      </c>
      <c r="F9" s="15">
        <v>501</v>
      </c>
      <c r="G9" s="15">
        <v>3339809</v>
      </c>
      <c r="H9" s="16">
        <v>717329279622</v>
      </c>
      <c r="I9" s="17">
        <v>13080</v>
      </c>
      <c r="J9" s="17">
        <v>65589</v>
      </c>
      <c r="K9" s="16">
        <v>48439904354</v>
      </c>
      <c r="L9" s="17">
        <v>1290</v>
      </c>
      <c r="M9" s="15">
        <v>186081</v>
      </c>
      <c r="N9" s="12">
        <v>1401958621262</v>
      </c>
    </row>
    <row r="10" spans="3:14" ht="20.25">
      <c r="C10" s="13">
        <f t="shared" si="0"/>
        <v>5</v>
      </c>
      <c r="D10" s="14" t="s">
        <v>18</v>
      </c>
      <c r="E10" s="15">
        <v>139258</v>
      </c>
      <c r="F10" s="15">
        <v>82</v>
      </c>
      <c r="G10" s="15">
        <v>289692</v>
      </c>
      <c r="H10" s="16">
        <v>54153868717</v>
      </c>
      <c r="I10" s="17">
        <v>301</v>
      </c>
      <c r="J10" s="17">
        <v>8296</v>
      </c>
      <c r="K10" s="16">
        <v>2265245324</v>
      </c>
      <c r="L10" s="17">
        <v>161</v>
      </c>
      <c r="M10" s="15">
        <v>9867</v>
      </c>
      <c r="N10" s="12">
        <v>58503206129</v>
      </c>
    </row>
    <row r="11" spans="3:14" ht="20.25">
      <c r="C11" s="13">
        <f t="shared" si="0"/>
        <v>6</v>
      </c>
      <c r="D11" s="14" t="s">
        <v>19</v>
      </c>
      <c r="E11" s="15">
        <v>337816</v>
      </c>
      <c r="F11" s="15">
        <v>142</v>
      </c>
      <c r="G11" s="15">
        <v>683635</v>
      </c>
      <c r="H11" s="16">
        <v>138933759143</v>
      </c>
      <c r="I11" s="17">
        <v>601</v>
      </c>
      <c r="J11" s="17">
        <v>5193</v>
      </c>
      <c r="K11" s="16">
        <v>2244984183</v>
      </c>
      <c r="L11" s="17">
        <v>288</v>
      </c>
      <c r="M11" s="15">
        <v>43319</v>
      </c>
      <c r="N11" s="12">
        <v>250648436127</v>
      </c>
    </row>
    <row r="12" spans="3:14" ht="20.25">
      <c r="C12" s="13">
        <f t="shared" si="0"/>
        <v>7</v>
      </c>
      <c r="D12" s="14" t="s">
        <v>4</v>
      </c>
      <c r="E12" s="15">
        <v>9105566</v>
      </c>
      <c r="F12" s="15">
        <v>2376</v>
      </c>
      <c r="G12" s="15">
        <v>15990027</v>
      </c>
      <c r="H12" s="16">
        <v>4019403928471</v>
      </c>
      <c r="I12" s="17">
        <v>91084</v>
      </c>
      <c r="J12" s="17">
        <v>793608</v>
      </c>
      <c r="K12" s="16">
        <v>885385958721</v>
      </c>
      <c r="L12" s="17">
        <v>3851</v>
      </c>
      <c r="M12" s="15">
        <v>853700</v>
      </c>
      <c r="N12" s="12">
        <v>9875456048299</v>
      </c>
    </row>
    <row r="13" spans="3:14" ht="20.25">
      <c r="C13" s="13">
        <f t="shared" si="0"/>
        <v>8</v>
      </c>
      <c r="D13" s="14" t="s">
        <v>20</v>
      </c>
      <c r="E13" s="15">
        <v>195408</v>
      </c>
      <c r="F13" s="15">
        <v>93</v>
      </c>
      <c r="G13" s="15">
        <v>327470</v>
      </c>
      <c r="H13" s="16">
        <v>62251072451</v>
      </c>
      <c r="I13" s="17">
        <v>168</v>
      </c>
      <c r="J13" s="17">
        <v>546</v>
      </c>
      <c r="K13" s="16">
        <v>212966159</v>
      </c>
      <c r="L13" s="17">
        <v>230</v>
      </c>
      <c r="M13" s="15">
        <v>21641</v>
      </c>
      <c r="N13" s="12">
        <v>86687031925</v>
      </c>
    </row>
    <row r="14" spans="3:14" ht="20.25">
      <c r="C14" s="13">
        <f t="shared" si="0"/>
        <v>9</v>
      </c>
      <c r="D14" s="14" t="s">
        <v>21</v>
      </c>
      <c r="E14" s="15">
        <v>180349</v>
      </c>
      <c r="F14" s="15">
        <v>75</v>
      </c>
      <c r="G14" s="15">
        <v>308169</v>
      </c>
      <c r="H14" s="16">
        <v>50068331060</v>
      </c>
      <c r="I14" s="17">
        <v>257</v>
      </c>
      <c r="J14" s="17">
        <v>2510</v>
      </c>
      <c r="K14" s="16">
        <v>697161701</v>
      </c>
      <c r="L14" s="17">
        <v>131</v>
      </c>
      <c r="M14" s="15">
        <v>14024</v>
      </c>
      <c r="N14" s="12">
        <v>65300290341</v>
      </c>
    </row>
    <row r="15" spans="3:14" ht="20.25">
      <c r="C15" s="13">
        <f t="shared" si="0"/>
        <v>10</v>
      </c>
      <c r="D15" s="14" t="s">
        <v>22</v>
      </c>
      <c r="E15" s="15">
        <v>1713115</v>
      </c>
      <c r="F15" s="15">
        <v>476</v>
      </c>
      <c r="G15" s="15">
        <v>3288253</v>
      </c>
      <c r="H15" s="16">
        <v>693951241729</v>
      </c>
      <c r="I15" s="17">
        <v>20326</v>
      </c>
      <c r="J15" s="17">
        <v>134706</v>
      </c>
      <c r="K15" s="16">
        <v>54350352247</v>
      </c>
      <c r="L15" s="17">
        <v>1080</v>
      </c>
      <c r="M15" s="15">
        <v>148496</v>
      </c>
      <c r="N15" s="12">
        <v>927120347568</v>
      </c>
    </row>
    <row r="16" spans="3:14" ht="20.25">
      <c r="C16" s="13">
        <f t="shared" si="0"/>
        <v>11</v>
      </c>
      <c r="D16" s="14" t="s">
        <v>23</v>
      </c>
      <c r="E16" s="15">
        <v>179516</v>
      </c>
      <c r="F16" s="15">
        <v>61</v>
      </c>
      <c r="G16" s="15">
        <v>318601</v>
      </c>
      <c r="H16" s="16">
        <v>60788792032</v>
      </c>
      <c r="I16" s="17">
        <v>375</v>
      </c>
      <c r="J16" s="17">
        <v>10690</v>
      </c>
      <c r="K16" s="16">
        <v>3490185664</v>
      </c>
      <c r="L16" s="17">
        <v>119</v>
      </c>
      <c r="M16" s="15">
        <v>14756</v>
      </c>
      <c r="N16" s="12">
        <v>65543654756</v>
      </c>
    </row>
    <row r="17" spans="3:14" ht="20.25">
      <c r="C17" s="13">
        <f t="shared" si="0"/>
        <v>12</v>
      </c>
      <c r="D17" s="14" t="s">
        <v>24</v>
      </c>
      <c r="E17" s="15">
        <v>1006770</v>
      </c>
      <c r="F17" s="15">
        <v>310</v>
      </c>
      <c r="G17" s="15">
        <v>1908627</v>
      </c>
      <c r="H17" s="16">
        <v>441097638694</v>
      </c>
      <c r="I17" s="17">
        <v>6090</v>
      </c>
      <c r="J17" s="17">
        <v>58632</v>
      </c>
      <c r="K17" s="16">
        <v>19507426502</v>
      </c>
      <c r="L17" s="17">
        <v>678</v>
      </c>
      <c r="M17" s="15">
        <v>86043</v>
      </c>
      <c r="N17" s="12">
        <v>601208278299</v>
      </c>
    </row>
    <row r="18" spans="3:14" ht="20.25">
      <c r="C18" s="13">
        <f t="shared" si="0"/>
        <v>13</v>
      </c>
      <c r="D18" s="14" t="s">
        <v>25</v>
      </c>
      <c r="E18" s="15">
        <v>264573</v>
      </c>
      <c r="F18" s="15">
        <v>110</v>
      </c>
      <c r="G18" s="15">
        <v>519415</v>
      </c>
      <c r="H18" s="16">
        <v>102079902618</v>
      </c>
      <c r="I18" s="17">
        <v>1287</v>
      </c>
      <c r="J18" s="17">
        <v>17834</v>
      </c>
      <c r="K18" s="16">
        <v>4089021597</v>
      </c>
      <c r="L18" s="17">
        <v>215</v>
      </c>
      <c r="M18" s="15">
        <v>20951</v>
      </c>
      <c r="N18" s="12">
        <v>107929307297</v>
      </c>
    </row>
    <row r="19" spans="3:14" ht="20.25">
      <c r="C19" s="13">
        <f t="shared" si="0"/>
        <v>14</v>
      </c>
      <c r="D19" s="14" t="s">
        <v>26</v>
      </c>
      <c r="E19" s="15">
        <v>147213</v>
      </c>
      <c r="F19" s="15">
        <v>0</v>
      </c>
      <c r="G19" s="15">
        <v>0</v>
      </c>
      <c r="H19" s="16">
        <v>0</v>
      </c>
      <c r="I19" s="17">
        <v>0</v>
      </c>
      <c r="J19" s="17">
        <v>0</v>
      </c>
      <c r="K19" s="16">
        <v>0</v>
      </c>
      <c r="L19" s="17">
        <v>0</v>
      </c>
      <c r="M19" s="15">
        <v>0</v>
      </c>
      <c r="N19" s="12">
        <v>0</v>
      </c>
    </row>
    <row r="20" spans="3:14" ht="20.25">
      <c r="C20" s="13">
        <f t="shared" si="0"/>
        <v>15</v>
      </c>
      <c r="D20" s="14" t="s">
        <v>27</v>
      </c>
      <c r="E20" s="15">
        <v>329299</v>
      </c>
      <c r="F20" s="15">
        <v>114</v>
      </c>
      <c r="G20" s="15">
        <v>640845</v>
      </c>
      <c r="H20" s="16">
        <v>125251848080</v>
      </c>
      <c r="I20" s="17">
        <v>1919</v>
      </c>
      <c r="J20" s="17">
        <v>31554</v>
      </c>
      <c r="K20" s="16">
        <v>7011454653</v>
      </c>
      <c r="L20" s="17">
        <v>246</v>
      </c>
      <c r="M20" s="15">
        <v>36689</v>
      </c>
      <c r="N20" s="12">
        <v>176377691586</v>
      </c>
    </row>
    <row r="21" spans="3:14" ht="20.25">
      <c r="C21" s="13">
        <f t="shared" si="0"/>
        <v>16</v>
      </c>
      <c r="D21" s="14" t="s">
        <v>28</v>
      </c>
      <c r="E21" s="15">
        <v>459470</v>
      </c>
      <c r="F21" s="15">
        <v>162</v>
      </c>
      <c r="G21" s="15">
        <v>844966</v>
      </c>
      <c r="H21" s="16">
        <v>144713406088</v>
      </c>
      <c r="I21" s="17">
        <v>779</v>
      </c>
      <c r="J21" s="17">
        <v>7056</v>
      </c>
      <c r="K21" s="16">
        <v>3093233323</v>
      </c>
      <c r="L21" s="17">
        <v>351</v>
      </c>
      <c r="M21" s="15">
        <v>46047</v>
      </c>
      <c r="N21" s="12">
        <v>339215632962</v>
      </c>
    </row>
    <row r="22" spans="3:14" ht="20.25">
      <c r="C22" s="13">
        <f t="shared" si="0"/>
        <v>17</v>
      </c>
      <c r="D22" s="14" t="s">
        <v>29</v>
      </c>
      <c r="E22" s="15">
        <v>1319313</v>
      </c>
      <c r="F22" s="15">
        <v>374</v>
      </c>
      <c r="G22" s="15">
        <v>2232142</v>
      </c>
      <c r="H22" s="16">
        <v>458276616471</v>
      </c>
      <c r="I22" s="17">
        <v>8588</v>
      </c>
      <c r="J22" s="17">
        <v>83871</v>
      </c>
      <c r="K22" s="16">
        <v>30249484338</v>
      </c>
      <c r="L22" s="17">
        <v>947</v>
      </c>
      <c r="M22" s="15">
        <v>128237</v>
      </c>
      <c r="N22" s="12">
        <v>749957990047</v>
      </c>
    </row>
    <row r="23" spans="3:14" ht="20.25">
      <c r="C23" s="13">
        <f t="shared" si="0"/>
        <v>18</v>
      </c>
      <c r="D23" s="14" t="s">
        <v>30</v>
      </c>
      <c r="E23" s="15">
        <v>328655</v>
      </c>
      <c r="F23" s="15">
        <v>119</v>
      </c>
      <c r="G23" s="15">
        <v>672601</v>
      </c>
      <c r="H23" s="16">
        <v>139079189877</v>
      </c>
      <c r="I23" s="17">
        <v>3819</v>
      </c>
      <c r="J23" s="17">
        <v>16421</v>
      </c>
      <c r="K23" s="16">
        <v>4826322144</v>
      </c>
      <c r="L23" s="17">
        <v>243</v>
      </c>
      <c r="M23" s="15">
        <v>22223</v>
      </c>
      <c r="N23" s="12">
        <v>124293291459</v>
      </c>
    </row>
    <row r="24" spans="3:14" ht="20.25">
      <c r="C24" s="13">
        <f t="shared" si="0"/>
        <v>19</v>
      </c>
      <c r="D24" s="14" t="s">
        <v>31</v>
      </c>
      <c r="E24" s="15">
        <v>370424</v>
      </c>
      <c r="F24" s="15">
        <v>134</v>
      </c>
      <c r="G24" s="15">
        <v>805796</v>
      </c>
      <c r="H24" s="16">
        <v>179774170907</v>
      </c>
      <c r="I24" s="17">
        <v>7079</v>
      </c>
      <c r="J24" s="17">
        <v>49046</v>
      </c>
      <c r="K24" s="16">
        <v>11941740522</v>
      </c>
      <c r="L24" s="17">
        <v>218</v>
      </c>
      <c r="M24" s="15">
        <v>44698</v>
      </c>
      <c r="N24" s="12">
        <v>432099611025</v>
      </c>
    </row>
    <row r="25" spans="3:14" ht="20.25">
      <c r="C25" s="13">
        <f t="shared" si="0"/>
        <v>20</v>
      </c>
      <c r="D25" s="14" t="s">
        <v>32</v>
      </c>
      <c r="E25" s="15">
        <v>342510</v>
      </c>
      <c r="F25" s="15">
        <v>135</v>
      </c>
      <c r="G25" s="15">
        <v>672476</v>
      </c>
      <c r="H25" s="16">
        <v>130559639838</v>
      </c>
      <c r="I25" s="17">
        <v>940</v>
      </c>
      <c r="J25" s="17">
        <v>27544</v>
      </c>
      <c r="K25" s="16">
        <v>8596387705</v>
      </c>
      <c r="L25" s="17">
        <v>301</v>
      </c>
      <c r="M25" s="15">
        <v>24143</v>
      </c>
      <c r="N25" s="12">
        <v>130141560963</v>
      </c>
    </row>
    <row r="26" spans="3:14" ht="20.25">
      <c r="C26" s="13">
        <f t="shared" si="0"/>
        <v>21</v>
      </c>
      <c r="D26" s="14" t="s">
        <v>33</v>
      </c>
      <c r="E26" s="15">
        <v>600350</v>
      </c>
      <c r="F26" s="15">
        <v>231</v>
      </c>
      <c r="G26" s="15">
        <v>1215755</v>
      </c>
      <c r="H26" s="16">
        <v>227187331902</v>
      </c>
      <c r="I26" s="17">
        <v>5507</v>
      </c>
      <c r="J26" s="17">
        <v>38251</v>
      </c>
      <c r="K26" s="16">
        <v>11654206976</v>
      </c>
      <c r="L26" s="17">
        <v>556</v>
      </c>
      <c r="M26" s="15">
        <v>65240</v>
      </c>
      <c r="N26" s="12">
        <v>335447172123</v>
      </c>
    </row>
    <row r="27" spans="3:14" ht="20.25">
      <c r="C27" s="13">
        <f t="shared" si="0"/>
        <v>22</v>
      </c>
      <c r="D27" s="14" t="s">
        <v>34</v>
      </c>
      <c r="E27" s="15">
        <v>593836</v>
      </c>
      <c r="F27" s="15">
        <v>182</v>
      </c>
      <c r="G27" s="15">
        <v>1049346</v>
      </c>
      <c r="H27" s="16">
        <v>213707223973</v>
      </c>
      <c r="I27" s="17">
        <v>2736</v>
      </c>
      <c r="J27" s="17">
        <v>22388</v>
      </c>
      <c r="K27" s="16">
        <v>6600564949</v>
      </c>
      <c r="L27" s="17">
        <v>425</v>
      </c>
      <c r="M27" s="15">
        <v>39267</v>
      </c>
      <c r="N27" s="12">
        <v>228371173718</v>
      </c>
    </row>
    <row r="28" spans="3:14" ht="20.25">
      <c r="C28" s="13">
        <f t="shared" si="0"/>
        <v>23</v>
      </c>
      <c r="D28" s="14" t="s">
        <v>35</v>
      </c>
      <c r="E28" s="15">
        <v>131493</v>
      </c>
      <c r="F28" s="15">
        <v>59</v>
      </c>
      <c r="G28" s="15">
        <v>254361</v>
      </c>
      <c r="H28" s="16">
        <v>49720212140</v>
      </c>
      <c r="I28" s="17">
        <v>154</v>
      </c>
      <c r="J28" s="17">
        <v>1128</v>
      </c>
      <c r="K28" s="16">
        <v>305250180</v>
      </c>
      <c r="L28" s="17">
        <v>99</v>
      </c>
      <c r="M28" s="15">
        <v>7899</v>
      </c>
      <c r="N28" s="12">
        <v>34916340165</v>
      </c>
    </row>
    <row r="29" spans="3:14" ht="20.25">
      <c r="C29" s="13">
        <f t="shared" si="0"/>
        <v>24</v>
      </c>
      <c r="D29" s="14" t="s">
        <v>36</v>
      </c>
      <c r="E29" s="15">
        <v>461286</v>
      </c>
      <c r="F29" s="15">
        <v>148</v>
      </c>
      <c r="G29" s="15">
        <v>756140</v>
      </c>
      <c r="H29" s="16">
        <v>137952660296</v>
      </c>
      <c r="I29" s="17">
        <v>2650</v>
      </c>
      <c r="J29" s="17">
        <v>30791</v>
      </c>
      <c r="K29" s="16">
        <v>6680351227</v>
      </c>
      <c r="L29" s="17">
        <v>310</v>
      </c>
      <c r="M29" s="15">
        <v>35398</v>
      </c>
      <c r="N29" s="12">
        <v>160452165969</v>
      </c>
    </row>
    <row r="30" spans="3:14" ht="20.25">
      <c r="C30" s="13">
        <f t="shared" si="0"/>
        <v>25</v>
      </c>
      <c r="D30" s="14" t="s">
        <v>37</v>
      </c>
      <c r="E30" s="15">
        <v>661674</v>
      </c>
      <c r="F30" s="15">
        <v>211</v>
      </c>
      <c r="G30" s="15">
        <v>1042999</v>
      </c>
      <c r="H30" s="16">
        <v>217714472631</v>
      </c>
      <c r="I30" s="17">
        <v>8465</v>
      </c>
      <c r="J30" s="17">
        <v>49464</v>
      </c>
      <c r="K30" s="16">
        <v>13022625663</v>
      </c>
      <c r="L30" s="17">
        <v>532</v>
      </c>
      <c r="M30" s="15">
        <v>45681</v>
      </c>
      <c r="N30" s="12">
        <v>255152776620</v>
      </c>
    </row>
    <row r="31" spans="3:14" ht="20.25">
      <c r="C31" s="13">
        <f t="shared" si="0"/>
        <v>26</v>
      </c>
      <c r="D31" s="14" t="s">
        <v>38</v>
      </c>
      <c r="E31" s="15">
        <v>382719</v>
      </c>
      <c r="F31" s="15">
        <v>107</v>
      </c>
      <c r="G31" s="15">
        <v>663665</v>
      </c>
      <c r="H31" s="16">
        <v>122378974181</v>
      </c>
      <c r="I31" s="17">
        <v>1485</v>
      </c>
      <c r="J31" s="17">
        <v>26064</v>
      </c>
      <c r="K31" s="16">
        <v>5195069693</v>
      </c>
      <c r="L31" s="17">
        <v>297</v>
      </c>
      <c r="M31" s="15">
        <v>29620</v>
      </c>
      <c r="N31" s="12">
        <v>133474305533</v>
      </c>
    </row>
    <row r="32" spans="3:14" ht="20.25">
      <c r="C32" s="13">
        <f t="shared" si="0"/>
        <v>27</v>
      </c>
      <c r="D32" s="14" t="s">
        <v>39</v>
      </c>
      <c r="E32" s="15">
        <v>734236</v>
      </c>
      <c r="F32" s="15">
        <v>288</v>
      </c>
      <c r="G32" s="15">
        <v>1433167</v>
      </c>
      <c r="H32" s="16">
        <v>286529062257</v>
      </c>
      <c r="I32" s="17">
        <v>12320</v>
      </c>
      <c r="J32" s="17">
        <v>46976</v>
      </c>
      <c r="K32" s="16">
        <v>9050472026</v>
      </c>
      <c r="L32" s="17">
        <v>631</v>
      </c>
      <c r="M32" s="15">
        <v>70817</v>
      </c>
      <c r="N32" s="12">
        <v>432333633718</v>
      </c>
    </row>
    <row r="33" spans="3:14" ht="20.25">
      <c r="C33" s="13">
        <f t="shared" si="0"/>
        <v>28</v>
      </c>
      <c r="D33" s="14" t="s">
        <v>40</v>
      </c>
      <c r="E33" s="15">
        <v>412805</v>
      </c>
      <c r="F33" s="15">
        <v>147</v>
      </c>
      <c r="G33" s="15">
        <v>807583</v>
      </c>
      <c r="H33" s="16">
        <v>176373182838</v>
      </c>
      <c r="I33" s="17">
        <v>2386</v>
      </c>
      <c r="J33" s="17">
        <v>21657</v>
      </c>
      <c r="K33" s="16">
        <v>5589144859</v>
      </c>
      <c r="L33" s="17">
        <v>320</v>
      </c>
      <c r="M33" s="15">
        <v>45615</v>
      </c>
      <c r="N33" s="12">
        <v>255384839969</v>
      </c>
    </row>
    <row r="34" spans="3:14" ht="20.25">
      <c r="C34" s="13">
        <f t="shared" si="0"/>
        <v>29</v>
      </c>
      <c r="D34" s="14" t="s">
        <v>41</v>
      </c>
      <c r="E34" s="15">
        <v>151393</v>
      </c>
      <c r="F34" s="15">
        <v>106</v>
      </c>
      <c r="G34" s="15">
        <v>313548</v>
      </c>
      <c r="H34" s="16">
        <v>72098174081</v>
      </c>
      <c r="I34" s="17">
        <v>3307</v>
      </c>
      <c r="J34" s="17">
        <v>17274</v>
      </c>
      <c r="K34" s="16">
        <v>28411999805</v>
      </c>
      <c r="L34" s="17">
        <v>124</v>
      </c>
      <c r="M34" s="15">
        <v>16806</v>
      </c>
      <c r="N34" s="12">
        <v>157713011656</v>
      </c>
    </row>
    <row r="35" spans="3:14" ht="20.25">
      <c r="C35" s="13">
        <f t="shared" si="0"/>
        <v>30</v>
      </c>
      <c r="D35" s="14" t="s">
        <v>42</v>
      </c>
      <c r="E35" s="15">
        <v>432420</v>
      </c>
      <c r="F35" s="15">
        <v>170</v>
      </c>
      <c r="G35" s="15">
        <v>847004</v>
      </c>
      <c r="H35" s="16">
        <v>181805630186</v>
      </c>
      <c r="I35" s="17">
        <v>1761</v>
      </c>
      <c r="J35" s="17">
        <v>19632</v>
      </c>
      <c r="K35" s="16">
        <v>84498153108</v>
      </c>
      <c r="L35" s="17">
        <v>320</v>
      </c>
      <c r="M35" s="15">
        <v>42337</v>
      </c>
      <c r="N35" s="12">
        <v>342257527541</v>
      </c>
    </row>
    <row r="36" spans="3:14" ht="20.25">
      <c r="C36" s="13">
        <f t="shared" si="0"/>
        <v>31</v>
      </c>
      <c r="D36" s="14" t="s">
        <v>43</v>
      </c>
      <c r="E36" s="15">
        <v>415876</v>
      </c>
      <c r="F36" s="15">
        <v>144</v>
      </c>
      <c r="G36" s="15">
        <v>756987</v>
      </c>
      <c r="H36" s="16">
        <v>141881417912</v>
      </c>
      <c r="I36" s="17">
        <v>1607</v>
      </c>
      <c r="J36" s="17">
        <v>12120</v>
      </c>
      <c r="K36" s="16">
        <v>5560605179</v>
      </c>
      <c r="L36" s="17">
        <v>326</v>
      </c>
      <c r="M36" s="15">
        <v>31705</v>
      </c>
      <c r="N36" s="12">
        <v>187619585260</v>
      </c>
    </row>
    <row r="37" spans="3:14" ht="21" thickBot="1">
      <c r="C37" s="13">
        <f t="shared" si="0"/>
        <v>32</v>
      </c>
      <c r="D37" s="14" t="s">
        <v>44</v>
      </c>
      <c r="E37" s="15">
        <v>494526</v>
      </c>
      <c r="F37" s="15">
        <v>192</v>
      </c>
      <c r="G37" s="15">
        <v>961510</v>
      </c>
      <c r="H37" s="16">
        <v>167255934110</v>
      </c>
      <c r="I37" s="17">
        <v>4145</v>
      </c>
      <c r="J37" s="17">
        <v>36434</v>
      </c>
      <c r="K37" s="16">
        <v>9462288924</v>
      </c>
      <c r="L37" s="17">
        <v>461</v>
      </c>
      <c r="M37" s="15">
        <v>68226</v>
      </c>
      <c r="N37" s="12">
        <v>339589609530</v>
      </c>
    </row>
    <row r="38" spans="3:14" ht="20.25" thickBot="1">
      <c r="C38" s="31" t="s">
        <v>5</v>
      </c>
      <c r="D38" s="32"/>
      <c r="E38" s="18">
        <f aca="true" t="shared" si="1" ref="E38:N38">SUM(E6:E37)</f>
        <v>25661154</v>
      </c>
      <c r="F38" s="19">
        <f t="shared" si="1"/>
        <v>7906</v>
      </c>
      <c r="G38" s="19">
        <f t="shared" si="1"/>
        <v>46101819</v>
      </c>
      <c r="H38" s="19">
        <f t="shared" si="1"/>
        <v>10136961343832</v>
      </c>
      <c r="I38" s="20">
        <f t="shared" si="1"/>
        <v>217615</v>
      </c>
      <c r="J38" s="20">
        <f t="shared" si="1"/>
        <v>1709542</v>
      </c>
      <c r="K38" s="19">
        <f t="shared" si="1"/>
        <v>1301401498528</v>
      </c>
      <c r="L38" s="20">
        <f t="shared" si="1"/>
        <v>16158</v>
      </c>
      <c r="M38" s="19">
        <f t="shared" si="1"/>
        <v>2347129</v>
      </c>
      <c r="N38" s="21">
        <f t="shared" si="1"/>
        <v>19213865424820</v>
      </c>
    </row>
    <row r="39" ht="13.5" thickTop="1"/>
  </sheetData>
  <sheetProtection/>
  <mergeCells count="9">
    <mergeCell ref="C38:D38"/>
    <mergeCell ref="L4:N4"/>
    <mergeCell ref="C1:N1"/>
    <mergeCell ref="C2:N2"/>
    <mergeCell ref="C3:N3"/>
    <mergeCell ref="D4:D5"/>
    <mergeCell ref="C4:C5"/>
    <mergeCell ref="F4:H4"/>
    <mergeCell ref="I4:K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6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Q38"/>
  <sheetViews>
    <sheetView rightToLeft="1" zoomScale="75" zoomScaleNormal="75" zoomScalePageLayoutView="0" workbookViewId="0" topLeftCell="C1">
      <selection activeCell="B26" sqref="B26"/>
    </sheetView>
  </sheetViews>
  <sheetFormatPr defaultColWidth="9.140625" defaultRowHeight="12.75"/>
  <cols>
    <col min="2" max="2" width="8.421875" style="0" customWidth="1"/>
    <col min="3" max="3" width="4.7109375" style="0" customWidth="1"/>
    <col min="4" max="4" width="16.7109375" style="0" customWidth="1"/>
    <col min="5" max="5" width="11.140625" style="0" customWidth="1"/>
    <col min="6" max="6" width="8.7109375" style="0" customWidth="1"/>
    <col min="7" max="7" width="12.140625" style="0" customWidth="1"/>
    <col min="8" max="8" width="18.28125" style="0" customWidth="1"/>
    <col min="9" max="9" width="8.7109375" style="0" customWidth="1"/>
    <col min="10" max="10" width="12.140625" style="0" customWidth="1"/>
    <col min="11" max="11" width="18.28125" style="0" customWidth="1"/>
    <col min="12" max="12" width="10.7109375" style="0" customWidth="1"/>
    <col min="13" max="13" width="12.140625" style="0" customWidth="1"/>
    <col min="14" max="14" width="18.28125" style="0" customWidth="1"/>
  </cols>
  <sheetData>
    <row r="1" spans="3:14" ht="70.5" customHeight="1">
      <c r="C1" s="22" t="s">
        <v>7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3:14" ht="18.75" customHeight="1">
      <c r="C2" s="22" t="s">
        <v>8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3:17" ht="29.25" customHeight="1" thickBot="1">
      <c r="C3" s="23" t="s">
        <v>45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1"/>
      <c r="P3" s="1"/>
      <c r="Q3" s="1"/>
    </row>
    <row r="4" spans="3:14" ht="18" customHeight="1" thickTop="1">
      <c r="C4" s="27" t="s">
        <v>0</v>
      </c>
      <c r="D4" s="28" t="s">
        <v>9</v>
      </c>
      <c r="E4" s="4" t="s">
        <v>6</v>
      </c>
      <c r="F4" s="25" t="s">
        <v>1</v>
      </c>
      <c r="G4" s="25"/>
      <c r="H4" s="25"/>
      <c r="I4" s="25" t="s">
        <v>2</v>
      </c>
      <c r="J4" s="25"/>
      <c r="K4" s="25"/>
      <c r="L4" s="25" t="s">
        <v>3</v>
      </c>
      <c r="M4" s="25"/>
      <c r="N4" s="26"/>
    </row>
    <row r="5" spans="3:14" ht="18" customHeight="1" thickBot="1">
      <c r="C5" s="30"/>
      <c r="D5" s="29"/>
      <c r="E5" s="2" t="s">
        <v>10</v>
      </c>
      <c r="F5" s="2" t="s">
        <v>11</v>
      </c>
      <c r="G5" s="2" t="s">
        <v>12</v>
      </c>
      <c r="H5" s="2" t="s">
        <v>13</v>
      </c>
      <c r="I5" s="2" t="s">
        <v>11</v>
      </c>
      <c r="J5" s="2" t="s">
        <v>12</v>
      </c>
      <c r="K5" s="2" t="s">
        <v>13</v>
      </c>
      <c r="L5" s="2" t="s">
        <v>11</v>
      </c>
      <c r="M5" s="2" t="s">
        <v>12</v>
      </c>
      <c r="N5" s="3" t="s">
        <v>13</v>
      </c>
    </row>
    <row r="6" spans="3:14" ht="20.25">
      <c r="C6" s="5">
        <v>1</v>
      </c>
      <c r="D6" s="6" t="s">
        <v>14</v>
      </c>
      <c r="E6" s="7">
        <v>1021376</v>
      </c>
      <c r="F6" s="9">
        <v>280</v>
      </c>
      <c r="G6" s="10">
        <v>1414295</v>
      </c>
      <c r="H6" s="8">
        <v>290138150232</v>
      </c>
      <c r="I6" s="11">
        <v>9181</v>
      </c>
      <c r="J6" s="11">
        <v>45273</v>
      </c>
      <c r="K6" s="8">
        <v>19642452567</v>
      </c>
      <c r="L6" s="11">
        <v>666</v>
      </c>
      <c r="M6" s="11">
        <v>63743</v>
      </c>
      <c r="N6" s="12">
        <v>376730041817</v>
      </c>
    </row>
    <row r="7" spans="3:14" ht="20.25">
      <c r="C7" s="13">
        <f>C6+1</f>
        <v>2</v>
      </c>
      <c r="D7" s="14" t="s">
        <v>15</v>
      </c>
      <c r="E7" s="15">
        <v>578609</v>
      </c>
      <c r="F7" s="15">
        <v>211</v>
      </c>
      <c r="G7" s="15">
        <v>861232</v>
      </c>
      <c r="H7" s="16">
        <v>166591885773</v>
      </c>
      <c r="I7" s="17">
        <v>3855</v>
      </c>
      <c r="J7" s="17">
        <v>10055</v>
      </c>
      <c r="K7" s="16">
        <v>3341531866</v>
      </c>
      <c r="L7" s="17">
        <v>460</v>
      </c>
      <c r="M7" s="15">
        <v>33829</v>
      </c>
      <c r="N7" s="12">
        <v>252337450881</v>
      </c>
    </row>
    <row r="8" spans="3:14" ht="20.25">
      <c r="C8" s="13">
        <f aca="true" t="shared" si="0" ref="C8:C37">C7+1</f>
        <v>3</v>
      </c>
      <c r="D8" s="14" t="s">
        <v>16</v>
      </c>
      <c r="E8" s="15">
        <v>240497</v>
      </c>
      <c r="F8" s="15">
        <v>116</v>
      </c>
      <c r="G8" s="15">
        <v>393750</v>
      </c>
      <c r="H8" s="16">
        <v>81809220966</v>
      </c>
      <c r="I8" s="17">
        <v>832</v>
      </c>
      <c r="J8" s="17">
        <v>3565</v>
      </c>
      <c r="K8" s="16">
        <v>1486649880</v>
      </c>
      <c r="L8" s="17">
        <v>262</v>
      </c>
      <c r="M8" s="15">
        <v>15657</v>
      </c>
      <c r="N8" s="12">
        <v>80184324297</v>
      </c>
    </row>
    <row r="9" spans="3:14" ht="20.25">
      <c r="C9" s="13">
        <f t="shared" si="0"/>
        <v>4</v>
      </c>
      <c r="D9" s="14" t="s">
        <v>17</v>
      </c>
      <c r="E9" s="15">
        <v>1734605</v>
      </c>
      <c r="F9" s="15">
        <v>486</v>
      </c>
      <c r="G9" s="15">
        <v>2732168</v>
      </c>
      <c r="H9" s="16">
        <v>582605792431</v>
      </c>
      <c r="I9" s="17">
        <v>12062</v>
      </c>
      <c r="J9" s="17">
        <v>54960</v>
      </c>
      <c r="K9" s="16">
        <v>47184159581</v>
      </c>
      <c r="L9" s="17">
        <v>1281</v>
      </c>
      <c r="M9" s="15">
        <v>143546</v>
      </c>
      <c r="N9" s="12">
        <v>1058081067151</v>
      </c>
    </row>
    <row r="10" spans="3:14" ht="20.25">
      <c r="C10" s="13">
        <f t="shared" si="0"/>
        <v>5</v>
      </c>
      <c r="D10" s="14" t="s">
        <v>18</v>
      </c>
      <c r="E10" s="15">
        <v>132005</v>
      </c>
      <c r="F10" s="15">
        <v>79</v>
      </c>
      <c r="G10" s="15">
        <v>264699</v>
      </c>
      <c r="H10" s="16">
        <v>50653184393</v>
      </c>
      <c r="I10" s="17">
        <v>222</v>
      </c>
      <c r="J10" s="17">
        <v>2299</v>
      </c>
      <c r="K10" s="16">
        <v>694645523</v>
      </c>
      <c r="L10" s="17">
        <v>159</v>
      </c>
      <c r="M10" s="15">
        <v>8924</v>
      </c>
      <c r="N10" s="12">
        <v>47386270568</v>
      </c>
    </row>
    <row r="11" spans="3:14" ht="20.25">
      <c r="C11" s="13">
        <f t="shared" si="0"/>
        <v>6</v>
      </c>
      <c r="D11" s="14" t="s">
        <v>19</v>
      </c>
      <c r="E11" s="15">
        <v>317753</v>
      </c>
      <c r="F11" s="15">
        <v>129</v>
      </c>
      <c r="G11" s="15">
        <v>635011</v>
      </c>
      <c r="H11" s="16">
        <v>135202405720</v>
      </c>
      <c r="I11" s="17">
        <v>585</v>
      </c>
      <c r="J11" s="17">
        <v>5776</v>
      </c>
      <c r="K11" s="16">
        <v>3681491571</v>
      </c>
      <c r="L11" s="17">
        <v>287</v>
      </c>
      <c r="M11" s="15">
        <v>37998</v>
      </c>
      <c r="N11" s="12">
        <v>212899935406</v>
      </c>
    </row>
    <row r="12" spans="3:14" ht="20.25">
      <c r="C12" s="13">
        <f t="shared" si="0"/>
        <v>7</v>
      </c>
      <c r="D12" s="14" t="s">
        <v>4</v>
      </c>
      <c r="E12" s="15">
        <v>8100863</v>
      </c>
      <c r="F12" s="15">
        <v>2297</v>
      </c>
      <c r="G12" s="15">
        <v>12534247</v>
      </c>
      <c r="H12" s="16">
        <v>3185019072438</v>
      </c>
      <c r="I12" s="17">
        <v>85570</v>
      </c>
      <c r="J12" s="17">
        <v>597830</v>
      </c>
      <c r="K12" s="16">
        <v>562113609360</v>
      </c>
      <c r="L12" s="17">
        <v>3820</v>
      </c>
      <c r="M12" s="15">
        <v>598205</v>
      </c>
      <c r="N12" s="12">
        <v>6076113635139</v>
      </c>
    </row>
    <row r="13" spans="3:14" ht="20.25">
      <c r="C13" s="13">
        <f t="shared" si="0"/>
        <v>8</v>
      </c>
      <c r="D13" s="14" t="s">
        <v>20</v>
      </c>
      <c r="E13" s="15">
        <v>188013</v>
      </c>
      <c r="F13" s="15">
        <v>87</v>
      </c>
      <c r="G13" s="15">
        <v>279813</v>
      </c>
      <c r="H13" s="16">
        <v>52973752043</v>
      </c>
      <c r="I13" s="17">
        <v>166</v>
      </c>
      <c r="J13" s="17">
        <v>418</v>
      </c>
      <c r="K13" s="16">
        <v>174967727</v>
      </c>
      <c r="L13" s="17">
        <v>229</v>
      </c>
      <c r="M13" s="15">
        <v>17054</v>
      </c>
      <c r="N13" s="12">
        <v>66750406298</v>
      </c>
    </row>
    <row r="14" spans="3:14" ht="20.25">
      <c r="C14" s="13">
        <f t="shared" si="0"/>
        <v>9</v>
      </c>
      <c r="D14" s="14" t="s">
        <v>21</v>
      </c>
      <c r="E14" s="15">
        <v>166764</v>
      </c>
      <c r="F14" s="15">
        <v>63</v>
      </c>
      <c r="G14" s="15">
        <v>244891</v>
      </c>
      <c r="H14" s="16">
        <v>42308411175</v>
      </c>
      <c r="I14" s="17">
        <v>211</v>
      </c>
      <c r="J14" s="17">
        <v>2100</v>
      </c>
      <c r="K14" s="16">
        <v>704943116</v>
      </c>
      <c r="L14" s="17">
        <v>130</v>
      </c>
      <c r="M14" s="15">
        <v>11528</v>
      </c>
      <c r="N14" s="12">
        <v>41540422966</v>
      </c>
    </row>
    <row r="15" spans="3:14" ht="20.25">
      <c r="C15" s="13">
        <f t="shared" si="0"/>
        <v>10</v>
      </c>
      <c r="D15" s="14" t="s">
        <v>22</v>
      </c>
      <c r="E15" s="15">
        <v>1645619</v>
      </c>
      <c r="F15" s="15">
        <v>467</v>
      </c>
      <c r="G15" s="15">
        <v>2990917</v>
      </c>
      <c r="H15" s="16">
        <v>628952815860</v>
      </c>
      <c r="I15" s="17">
        <v>19751</v>
      </c>
      <c r="J15" s="17">
        <v>121597</v>
      </c>
      <c r="K15" s="16">
        <v>46684959909</v>
      </c>
      <c r="L15" s="17">
        <v>1084</v>
      </c>
      <c r="M15" s="15">
        <v>119197</v>
      </c>
      <c r="N15" s="12">
        <v>670935800605</v>
      </c>
    </row>
    <row r="16" spans="3:14" ht="20.25">
      <c r="C16" s="13">
        <f t="shared" si="0"/>
        <v>11</v>
      </c>
      <c r="D16" s="14" t="s">
        <v>23</v>
      </c>
      <c r="E16" s="15">
        <v>157990</v>
      </c>
      <c r="F16" s="15">
        <v>56</v>
      </c>
      <c r="G16" s="15">
        <v>278239</v>
      </c>
      <c r="H16" s="16">
        <v>53011866941</v>
      </c>
      <c r="I16" s="17">
        <v>374</v>
      </c>
      <c r="J16" s="17">
        <v>4188</v>
      </c>
      <c r="K16" s="16">
        <v>958695183</v>
      </c>
      <c r="L16" s="17">
        <v>120</v>
      </c>
      <c r="M16" s="15">
        <v>11785</v>
      </c>
      <c r="N16" s="12">
        <v>48689131281</v>
      </c>
    </row>
    <row r="17" spans="3:14" ht="20.25">
      <c r="C17" s="13">
        <f t="shared" si="0"/>
        <v>12</v>
      </c>
      <c r="D17" s="14" t="s">
        <v>24</v>
      </c>
      <c r="E17" s="15">
        <v>957919</v>
      </c>
      <c r="F17" s="15">
        <v>303</v>
      </c>
      <c r="G17" s="15">
        <v>1737874</v>
      </c>
      <c r="H17" s="16">
        <v>426941726018</v>
      </c>
      <c r="I17" s="17">
        <v>5450</v>
      </c>
      <c r="J17" s="17">
        <v>63333</v>
      </c>
      <c r="K17" s="16">
        <v>21713980740</v>
      </c>
      <c r="L17" s="17">
        <v>670</v>
      </c>
      <c r="M17" s="15">
        <v>69448</v>
      </c>
      <c r="N17" s="12">
        <v>445017006557</v>
      </c>
    </row>
    <row r="18" spans="3:14" ht="20.25">
      <c r="C18" s="13">
        <f t="shared" si="0"/>
        <v>13</v>
      </c>
      <c r="D18" s="14" t="s">
        <v>25</v>
      </c>
      <c r="E18" s="15">
        <v>253529</v>
      </c>
      <c r="F18" s="15">
        <v>105</v>
      </c>
      <c r="G18" s="15">
        <v>417896</v>
      </c>
      <c r="H18" s="16">
        <v>85391957479</v>
      </c>
      <c r="I18" s="17">
        <v>1304</v>
      </c>
      <c r="J18" s="17">
        <v>14036</v>
      </c>
      <c r="K18" s="16">
        <v>3666763865</v>
      </c>
      <c r="L18" s="17">
        <v>213</v>
      </c>
      <c r="M18" s="15">
        <v>16605</v>
      </c>
      <c r="N18" s="12">
        <v>82712376516</v>
      </c>
    </row>
    <row r="19" spans="3:14" ht="20.25">
      <c r="C19" s="13">
        <f t="shared" si="0"/>
        <v>14</v>
      </c>
      <c r="D19" s="14" t="s">
        <v>26</v>
      </c>
      <c r="E19" s="15">
        <v>104817</v>
      </c>
      <c r="F19" s="15">
        <v>0</v>
      </c>
      <c r="G19" s="15">
        <v>0</v>
      </c>
      <c r="H19" s="16">
        <v>0</v>
      </c>
      <c r="I19" s="17">
        <v>0</v>
      </c>
      <c r="J19" s="17">
        <v>0</v>
      </c>
      <c r="K19" s="16">
        <v>0</v>
      </c>
      <c r="L19" s="17">
        <v>0</v>
      </c>
      <c r="M19" s="15">
        <v>0</v>
      </c>
      <c r="N19" s="12">
        <v>0</v>
      </c>
    </row>
    <row r="20" spans="3:14" ht="20.25">
      <c r="C20" s="13">
        <f t="shared" si="0"/>
        <v>15</v>
      </c>
      <c r="D20" s="14" t="s">
        <v>27</v>
      </c>
      <c r="E20" s="15">
        <v>315111</v>
      </c>
      <c r="F20" s="15">
        <v>112</v>
      </c>
      <c r="G20" s="15">
        <v>505882</v>
      </c>
      <c r="H20" s="16">
        <v>103519814370</v>
      </c>
      <c r="I20" s="17">
        <v>1815</v>
      </c>
      <c r="J20" s="17">
        <v>24009</v>
      </c>
      <c r="K20" s="16">
        <v>5893210474</v>
      </c>
      <c r="L20" s="17">
        <v>239</v>
      </c>
      <c r="M20" s="15">
        <v>25760</v>
      </c>
      <c r="N20" s="12">
        <v>131391424507</v>
      </c>
    </row>
    <row r="21" spans="3:14" ht="20.25">
      <c r="C21" s="13">
        <f t="shared" si="0"/>
        <v>16</v>
      </c>
      <c r="D21" s="14" t="s">
        <v>28</v>
      </c>
      <c r="E21" s="15">
        <v>437189</v>
      </c>
      <c r="F21" s="15">
        <v>159</v>
      </c>
      <c r="G21" s="15">
        <v>713307</v>
      </c>
      <c r="H21" s="16">
        <v>133202230946</v>
      </c>
      <c r="I21" s="17">
        <v>634</v>
      </c>
      <c r="J21" s="17">
        <v>6362</v>
      </c>
      <c r="K21" s="16">
        <v>3250851489</v>
      </c>
      <c r="L21" s="17">
        <v>345</v>
      </c>
      <c r="M21" s="15">
        <v>36527</v>
      </c>
      <c r="N21" s="12">
        <v>307194209833</v>
      </c>
    </row>
    <row r="22" spans="3:14" ht="20.25">
      <c r="C22" s="13">
        <f t="shared" si="0"/>
        <v>17</v>
      </c>
      <c r="D22" s="14" t="s">
        <v>29</v>
      </c>
      <c r="E22" s="15">
        <v>1254029</v>
      </c>
      <c r="F22" s="15">
        <v>356</v>
      </c>
      <c r="G22" s="15">
        <v>1877362</v>
      </c>
      <c r="H22" s="16">
        <v>399986481383</v>
      </c>
      <c r="I22" s="17">
        <v>7661</v>
      </c>
      <c r="J22" s="17">
        <v>74515</v>
      </c>
      <c r="K22" s="16">
        <v>28164650746</v>
      </c>
      <c r="L22" s="17">
        <v>945</v>
      </c>
      <c r="M22" s="15">
        <v>100065</v>
      </c>
      <c r="N22" s="12">
        <v>1154934067467</v>
      </c>
    </row>
    <row r="23" spans="3:14" ht="20.25">
      <c r="C23" s="13">
        <f t="shared" si="0"/>
        <v>18</v>
      </c>
      <c r="D23" s="14" t="s">
        <v>30</v>
      </c>
      <c r="E23" s="15">
        <v>316575</v>
      </c>
      <c r="F23" s="15">
        <v>117</v>
      </c>
      <c r="G23" s="15">
        <v>534180</v>
      </c>
      <c r="H23" s="16">
        <v>114662888260</v>
      </c>
      <c r="I23" s="17">
        <v>3866</v>
      </c>
      <c r="J23" s="17">
        <v>11412</v>
      </c>
      <c r="K23" s="16">
        <v>4368514663</v>
      </c>
      <c r="L23" s="17">
        <v>243</v>
      </c>
      <c r="M23" s="15">
        <v>15039</v>
      </c>
      <c r="N23" s="12">
        <v>80764689483</v>
      </c>
    </row>
    <row r="24" spans="3:14" ht="20.25">
      <c r="C24" s="13">
        <f t="shared" si="0"/>
        <v>19</v>
      </c>
      <c r="D24" s="14" t="s">
        <v>31</v>
      </c>
      <c r="E24" s="15">
        <v>355841</v>
      </c>
      <c r="F24" s="15">
        <v>128</v>
      </c>
      <c r="G24" s="15">
        <v>686634</v>
      </c>
      <c r="H24" s="16">
        <v>152010987004</v>
      </c>
      <c r="I24" s="17">
        <v>7371</v>
      </c>
      <c r="J24" s="17">
        <v>47663</v>
      </c>
      <c r="K24" s="16">
        <v>12332840165</v>
      </c>
      <c r="L24" s="17">
        <v>217</v>
      </c>
      <c r="M24" s="15">
        <v>32873</v>
      </c>
      <c r="N24" s="12">
        <v>284129780848</v>
      </c>
    </row>
    <row r="25" spans="3:14" ht="20.25">
      <c r="C25" s="13">
        <f t="shared" si="0"/>
        <v>20</v>
      </c>
      <c r="D25" s="14" t="s">
        <v>32</v>
      </c>
      <c r="E25" s="15">
        <v>330766</v>
      </c>
      <c r="F25" s="15">
        <v>130</v>
      </c>
      <c r="G25" s="15">
        <v>584584</v>
      </c>
      <c r="H25" s="16">
        <v>116211682967</v>
      </c>
      <c r="I25" s="17">
        <v>1120</v>
      </c>
      <c r="J25" s="17">
        <v>18034</v>
      </c>
      <c r="K25" s="16">
        <v>4813664314</v>
      </c>
      <c r="L25" s="17">
        <v>274</v>
      </c>
      <c r="M25" s="15">
        <v>19552</v>
      </c>
      <c r="N25" s="12">
        <v>116810576329</v>
      </c>
    </row>
    <row r="26" spans="3:14" ht="20.25">
      <c r="C26" s="13">
        <f t="shared" si="0"/>
        <v>21</v>
      </c>
      <c r="D26" s="14" t="s">
        <v>33</v>
      </c>
      <c r="E26" s="15">
        <v>660558</v>
      </c>
      <c r="F26" s="15">
        <v>227</v>
      </c>
      <c r="G26" s="15">
        <v>1051304</v>
      </c>
      <c r="H26" s="16">
        <v>208259535185</v>
      </c>
      <c r="I26" s="17">
        <v>5313</v>
      </c>
      <c r="J26" s="17">
        <v>33523</v>
      </c>
      <c r="K26" s="16">
        <v>9641052143</v>
      </c>
      <c r="L26" s="17">
        <v>516</v>
      </c>
      <c r="M26" s="15">
        <v>54166</v>
      </c>
      <c r="N26" s="12">
        <v>279707669416</v>
      </c>
    </row>
    <row r="27" spans="3:14" ht="20.25">
      <c r="C27" s="13">
        <f t="shared" si="0"/>
        <v>22</v>
      </c>
      <c r="D27" s="14" t="s">
        <v>34</v>
      </c>
      <c r="E27" s="15">
        <v>567335</v>
      </c>
      <c r="F27" s="15">
        <v>180</v>
      </c>
      <c r="G27" s="15">
        <v>990491</v>
      </c>
      <c r="H27" s="16">
        <v>206200279155</v>
      </c>
      <c r="I27" s="17">
        <v>2322</v>
      </c>
      <c r="J27" s="17">
        <v>22372</v>
      </c>
      <c r="K27" s="16">
        <v>6533577123</v>
      </c>
      <c r="L27" s="17">
        <v>422</v>
      </c>
      <c r="M27" s="15">
        <v>34037</v>
      </c>
      <c r="N27" s="12">
        <v>185344377344</v>
      </c>
    </row>
    <row r="28" spans="3:14" ht="20.25">
      <c r="C28" s="13">
        <f t="shared" si="0"/>
        <v>23</v>
      </c>
      <c r="D28" s="14" t="s">
        <v>35</v>
      </c>
      <c r="E28" s="15">
        <v>125073</v>
      </c>
      <c r="F28" s="15">
        <v>55</v>
      </c>
      <c r="G28" s="15">
        <v>235437</v>
      </c>
      <c r="H28" s="16">
        <v>49345186145</v>
      </c>
      <c r="I28" s="17">
        <v>134</v>
      </c>
      <c r="J28" s="17">
        <v>852</v>
      </c>
      <c r="K28" s="16">
        <v>281703456</v>
      </c>
      <c r="L28" s="17">
        <v>97</v>
      </c>
      <c r="M28" s="15">
        <v>6972</v>
      </c>
      <c r="N28" s="12">
        <v>37155958697</v>
      </c>
    </row>
    <row r="29" spans="3:14" ht="20.25">
      <c r="C29" s="13">
        <f t="shared" si="0"/>
        <v>24</v>
      </c>
      <c r="D29" s="14" t="s">
        <v>36</v>
      </c>
      <c r="E29" s="15">
        <v>440667</v>
      </c>
      <c r="F29" s="15">
        <v>146</v>
      </c>
      <c r="G29" s="15">
        <v>678980</v>
      </c>
      <c r="H29" s="16">
        <v>128171368954</v>
      </c>
      <c r="I29" s="17">
        <v>4581</v>
      </c>
      <c r="J29" s="17">
        <v>37350</v>
      </c>
      <c r="K29" s="16">
        <v>7290898698</v>
      </c>
      <c r="L29" s="17">
        <v>310</v>
      </c>
      <c r="M29" s="15">
        <v>28168</v>
      </c>
      <c r="N29" s="12">
        <v>120965530308</v>
      </c>
    </row>
    <row r="30" spans="3:14" ht="20.25">
      <c r="C30" s="13">
        <f t="shared" si="0"/>
        <v>25</v>
      </c>
      <c r="D30" s="14" t="s">
        <v>37</v>
      </c>
      <c r="E30" s="15">
        <v>597982</v>
      </c>
      <c r="F30" s="15">
        <v>208</v>
      </c>
      <c r="G30" s="15">
        <v>1008954</v>
      </c>
      <c r="H30" s="16">
        <v>218123904858</v>
      </c>
      <c r="I30" s="17">
        <v>8212</v>
      </c>
      <c r="J30" s="17">
        <v>60411</v>
      </c>
      <c r="K30" s="16">
        <v>15163751252</v>
      </c>
      <c r="L30" s="17">
        <v>525</v>
      </c>
      <c r="M30" s="15">
        <v>37865</v>
      </c>
      <c r="N30" s="12">
        <v>194733793360</v>
      </c>
    </row>
    <row r="31" spans="3:14" ht="20.25">
      <c r="C31" s="13">
        <f t="shared" si="0"/>
        <v>26</v>
      </c>
      <c r="D31" s="14" t="s">
        <v>38</v>
      </c>
      <c r="E31" s="15">
        <v>369686</v>
      </c>
      <c r="F31" s="15">
        <v>105</v>
      </c>
      <c r="G31" s="15">
        <v>600750</v>
      </c>
      <c r="H31" s="16">
        <v>112484718724</v>
      </c>
      <c r="I31" s="17">
        <v>1484</v>
      </c>
      <c r="J31" s="17">
        <v>29435</v>
      </c>
      <c r="K31" s="16">
        <v>6207896022</v>
      </c>
      <c r="L31" s="17">
        <v>295</v>
      </c>
      <c r="M31" s="15">
        <v>23116</v>
      </c>
      <c r="N31" s="12">
        <v>104054487645</v>
      </c>
    </row>
    <row r="32" spans="3:14" ht="20.25">
      <c r="C32" s="13">
        <f t="shared" si="0"/>
        <v>27</v>
      </c>
      <c r="D32" s="14" t="s">
        <v>39</v>
      </c>
      <c r="E32" s="15">
        <v>708097</v>
      </c>
      <c r="F32" s="15">
        <v>281</v>
      </c>
      <c r="G32" s="15">
        <v>1265483</v>
      </c>
      <c r="H32" s="16">
        <v>270737201745</v>
      </c>
      <c r="I32" s="17">
        <v>10166</v>
      </c>
      <c r="J32" s="17">
        <v>46709</v>
      </c>
      <c r="K32" s="16">
        <v>10322573283</v>
      </c>
      <c r="L32" s="17">
        <v>619</v>
      </c>
      <c r="M32" s="15">
        <v>54589</v>
      </c>
      <c r="N32" s="12">
        <v>305786316137</v>
      </c>
    </row>
    <row r="33" spans="3:14" ht="20.25">
      <c r="C33" s="13">
        <f t="shared" si="0"/>
        <v>28</v>
      </c>
      <c r="D33" s="14" t="s">
        <v>40</v>
      </c>
      <c r="E33" s="15">
        <v>397417</v>
      </c>
      <c r="F33" s="15">
        <v>134</v>
      </c>
      <c r="G33" s="15">
        <v>622826</v>
      </c>
      <c r="H33" s="16">
        <v>136526703467</v>
      </c>
      <c r="I33" s="17">
        <v>2368</v>
      </c>
      <c r="J33" s="17">
        <v>14892</v>
      </c>
      <c r="K33" s="16">
        <v>4323209950</v>
      </c>
      <c r="L33" s="17">
        <v>318</v>
      </c>
      <c r="M33" s="15">
        <v>32286</v>
      </c>
      <c r="N33" s="12">
        <v>177449398641</v>
      </c>
    </row>
    <row r="34" spans="3:14" ht="20.25">
      <c r="C34" s="13">
        <f t="shared" si="0"/>
        <v>29</v>
      </c>
      <c r="D34" s="14" t="s">
        <v>41</v>
      </c>
      <c r="E34" s="15">
        <v>141389</v>
      </c>
      <c r="F34" s="15">
        <v>101</v>
      </c>
      <c r="G34" s="15">
        <v>376277</v>
      </c>
      <c r="H34" s="16">
        <v>99467220120</v>
      </c>
      <c r="I34" s="17">
        <v>3176</v>
      </c>
      <c r="J34" s="17">
        <v>33869</v>
      </c>
      <c r="K34" s="16">
        <v>31662120104</v>
      </c>
      <c r="L34" s="17">
        <v>121</v>
      </c>
      <c r="M34" s="15">
        <v>14131</v>
      </c>
      <c r="N34" s="12">
        <v>218139685102</v>
      </c>
    </row>
    <row r="35" spans="3:14" ht="20.25">
      <c r="C35" s="13">
        <f t="shared" si="0"/>
        <v>30</v>
      </c>
      <c r="D35" s="14" t="s">
        <v>42</v>
      </c>
      <c r="E35" s="15">
        <v>407746</v>
      </c>
      <c r="F35" s="15">
        <v>160</v>
      </c>
      <c r="G35" s="15">
        <v>801312</v>
      </c>
      <c r="H35" s="16">
        <v>181811540740</v>
      </c>
      <c r="I35" s="17">
        <v>1749</v>
      </c>
      <c r="J35" s="17">
        <v>22238</v>
      </c>
      <c r="K35" s="16">
        <v>62691031051</v>
      </c>
      <c r="L35" s="17">
        <v>318</v>
      </c>
      <c r="M35" s="15">
        <v>34066</v>
      </c>
      <c r="N35" s="12">
        <v>245766343363</v>
      </c>
    </row>
    <row r="36" spans="3:14" ht="20.25">
      <c r="C36" s="13">
        <f t="shared" si="0"/>
        <v>31</v>
      </c>
      <c r="D36" s="14" t="s">
        <v>43</v>
      </c>
      <c r="E36" s="15">
        <v>400172</v>
      </c>
      <c r="F36" s="15">
        <v>142</v>
      </c>
      <c r="G36" s="15">
        <v>642879</v>
      </c>
      <c r="H36" s="16">
        <v>124853471986</v>
      </c>
      <c r="I36" s="17">
        <v>1545</v>
      </c>
      <c r="J36" s="17">
        <v>10454</v>
      </c>
      <c r="K36" s="16">
        <v>5051177209</v>
      </c>
      <c r="L36" s="17">
        <v>326</v>
      </c>
      <c r="M36" s="15">
        <v>25903</v>
      </c>
      <c r="N36" s="12">
        <v>122911806779</v>
      </c>
    </row>
    <row r="37" spans="3:14" ht="21" thickBot="1">
      <c r="C37" s="13">
        <f t="shared" si="0"/>
        <v>32</v>
      </c>
      <c r="D37" s="14" t="s">
        <v>44</v>
      </c>
      <c r="E37" s="15">
        <v>478152</v>
      </c>
      <c r="F37" s="15">
        <v>178</v>
      </c>
      <c r="G37" s="15">
        <v>803033</v>
      </c>
      <c r="H37" s="16">
        <v>148394014094</v>
      </c>
      <c r="I37" s="17">
        <v>3988</v>
      </c>
      <c r="J37" s="17">
        <v>31164</v>
      </c>
      <c r="K37" s="16">
        <v>9158362930</v>
      </c>
      <c r="L37" s="17">
        <v>459</v>
      </c>
      <c r="M37" s="15">
        <v>54776</v>
      </c>
      <c r="N37" s="12">
        <v>230091013473</v>
      </c>
    </row>
    <row r="38" spans="3:14" ht="20.25" thickBot="1">
      <c r="C38" s="31" t="s">
        <v>5</v>
      </c>
      <c r="D38" s="32"/>
      <c r="E38" s="18">
        <f aca="true" t="shared" si="1" ref="E38:N38">SUM(E6:E37)</f>
        <v>23904144</v>
      </c>
      <c r="F38" s="19">
        <f t="shared" si="1"/>
        <v>7598</v>
      </c>
      <c r="G38" s="19">
        <f t="shared" si="1"/>
        <v>38764707</v>
      </c>
      <c r="H38" s="19">
        <f t="shared" si="1"/>
        <v>8685569471572</v>
      </c>
      <c r="I38" s="20">
        <f t="shared" si="1"/>
        <v>207068</v>
      </c>
      <c r="J38" s="20">
        <f t="shared" si="1"/>
        <v>1450694</v>
      </c>
      <c r="K38" s="19">
        <f t="shared" si="1"/>
        <v>939199935960</v>
      </c>
      <c r="L38" s="20">
        <f t="shared" si="1"/>
        <v>15970</v>
      </c>
      <c r="M38" s="19">
        <f t="shared" si="1"/>
        <v>1777410</v>
      </c>
      <c r="N38" s="21">
        <f t="shared" si="1"/>
        <v>13756708998214</v>
      </c>
    </row>
    <row r="39" ht="13.5" thickTop="1"/>
  </sheetData>
  <sheetProtection/>
  <mergeCells count="9">
    <mergeCell ref="C38:D38"/>
    <mergeCell ref="L4:N4"/>
    <mergeCell ref="C1:N1"/>
    <mergeCell ref="C2:N2"/>
    <mergeCell ref="C3:N3"/>
    <mergeCell ref="D4:D5"/>
    <mergeCell ref="C4:C5"/>
    <mergeCell ref="F4:H4"/>
    <mergeCell ref="I4:K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Q38"/>
  <sheetViews>
    <sheetView rightToLeft="1" zoomScale="75" zoomScaleNormal="75" zoomScalePageLayoutView="0" workbookViewId="0" topLeftCell="A4">
      <selection activeCell="P16" sqref="P16"/>
    </sheetView>
  </sheetViews>
  <sheetFormatPr defaultColWidth="9.140625" defaultRowHeight="12.75"/>
  <cols>
    <col min="2" max="2" width="8.421875" style="0" customWidth="1"/>
    <col min="3" max="3" width="4.7109375" style="0" customWidth="1"/>
    <col min="4" max="4" width="16.7109375" style="0" customWidth="1"/>
    <col min="5" max="5" width="11.140625" style="0" customWidth="1"/>
    <col min="6" max="6" width="8.7109375" style="0" customWidth="1"/>
    <col min="7" max="7" width="12.140625" style="0" customWidth="1"/>
    <col min="8" max="8" width="18.28125" style="0" customWidth="1"/>
    <col min="9" max="9" width="8.7109375" style="0" customWidth="1"/>
    <col min="10" max="10" width="12.140625" style="0" customWidth="1"/>
    <col min="11" max="11" width="18.28125" style="0" customWidth="1"/>
    <col min="12" max="12" width="10.7109375" style="0" customWidth="1"/>
    <col min="13" max="13" width="12.140625" style="0" customWidth="1"/>
    <col min="14" max="14" width="18.28125" style="0" customWidth="1"/>
  </cols>
  <sheetData>
    <row r="1" spans="3:14" ht="70.5" customHeight="1">
      <c r="C1" s="22" t="s">
        <v>7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3:14" ht="18.75" customHeight="1">
      <c r="C2" s="22" t="s">
        <v>8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3:17" ht="29.25" customHeight="1" thickBot="1">
      <c r="C3" s="23" t="s">
        <v>55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1"/>
      <c r="P3" s="1"/>
      <c r="Q3" s="1"/>
    </row>
    <row r="4" spans="3:14" ht="18" customHeight="1" thickTop="1">
      <c r="C4" s="27" t="s">
        <v>0</v>
      </c>
      <c r="D4" s="28" t="s">
        <v>9</v>
      </c>
      <c r="E4" s="4" t="s">
        <v>6</v>
      </c>
      <c r="F4" s="25" t="s">
        <v>1</v>
      </c>
      <c r="G4" s="25"/>
      <c r="H4" s="25"/>
      <c r="I4" s="25" t="s">
        <v>2</v>
      </c>
      <c r="J4" s="25"/>
      <c r="K4" s="25"/>
      <c r="L4" s="25" t="s">
        <v>3</v>
      </c>
      <c r="M4" s="25"/>
      <c r="N4" s="26"/>
    </row>
    <row r="5" spans="3:14" ht="18" customHeight="1" thickBot="1">
      <c r="C5" s="30"/>
      <c r="D5" s="29"/>
      <c r="E5" s="2" t="s">
        <v>10</v>
      </c>
      <c r="F5" s="2" t="s">
        <v>11</v>
      </c>
      <c r="G5" s="2" t="s">
        <v>12</v>
      </c>
      <c r="H5" s="2" t="s">
        <v>13</v>
      </c>
      <c r="I5" s="2" t="s">
        <v>11</v>
      </c>
      <c r="J5" s="2" t="s">
        <v>12</v>
      </c>
      <c r="K5" s="2" t="s">
        <v>13</v>
      </c>
      <c r="L5" s="2" t="s">
        <v>11</v>
      </c>
      <c r="M5" s="2" t="s">
        <v>12</v>
      </c>
      <c r="N5" s="3" t="s">
        <v>13</v>
      </c>
    </row>
    <row r="6" spans="3:14" ht="20.25">
      <c r="C6" s="5">
        <v>1</v>
      </c>
      <c r="D6" s="6" t="s">
        <v>14</v>
      </c>
      <c r="E6" s="7">
        <v>1420779</v>
      </c>
      <c r="F6" s="9">
        <v>373</v>
      </c>
      <c r="G6" s="10">
        <v>2178292</v>
      </c>
      <c r="H6" s="8">
        <v>599815109387</v>
      </c>
      <c r="I6" s="11">
        <v>18170</v>
      </c>
      <c r="J6" s="11">
        <v>93137</v>
      </c>
      <c r="K6" s="8">
        <v>38472004717</v>
      </c>
      <c r="L6" s="11">
        <v>817</v>
      </c>
      <c r="M6" s="11">
        <v>107034</v>
      </c>
      <c r="N6" s="12">
        <v>745837908994</v>
      </c>
    </row>
    <row r="7" spans="3:14" ht="20.25">
      <c r="C7" s="13">
        <f aca="true" t="shared" si="0" ref="C7:C37">C6+1</f>
        <v>2</v>
      </c>
      <c r="D7" s="14" t="s">
        <v>15</v>
      </c>
      <c r="E7" s="15">
        <v>892248</v>
      </c>
      <c r="F7" s="15">
        <v>280</v>
      </c>
      <c r="G7" s="15">
        <v>1263196</v>
      </c>
      <c r="H7" s="16">
        <v>326674434018</v>
      </c>
      <c r="I7" s="17">
        <v>9999</v>
      </c>
      <c r="J7" s="17">
        <v>79602</v>
      </c>
      <c r="K7" s="16">
        <v>29082766356</v>
      </c>
      <c r="L7" s="17">
        <v>541</v>
      </c>
      <c r="M7" s="15">
        <v>60003</v>
      </c>
      <c r="N7" s="12">
        <v>580902823200</v>
      </c>
    </row>
    <row r="8" spans="3:14" ht="20.25">
      <c r="C8" s="13">
        <f t="shared" si="0"/>
        <v>3</v>
      </c>
      <c r="D8" s="14" t="s">
        <v>16</v>
      </c>
      <c r="E8" s="15">
        <v>531779</v>
      </c>
      <c r="F8" s="15">
        <v>171</v>
      </c>
      <c r="G8" s="15">
        <v>628331</v>
      </c>
      <c r="H8" s="16">
        <v>177682976114</v>
      </c>
      <c r="I8" s="17">
        <v>2257</v>
      </c>
      <c r="J8" s="17">
        <v>10341</v>
      </c>
      <c r="K8" s="16">
        <v>3131991490</v>
      </c>
      <c r="L8" s="17">
        <v>307</v>
      </c>
      <c r="M8" s="15">
        <v>26766</v>
      </c>
      <c r="N8" s="12">
        <v>149312707873</v>
      </c>
    </row>
    <row r="9" spans="3:14" ht="20.25">
      <c r="C9" s="13">
        <f t="shared" si="0"/>
        <v>4</v>
      </c>
      <c r="D9" s="14" t="s">
        <v>17</v>
      </c>
      <c r="E9" s="15">
        <v>2202522</v>
      </c>
      <c r="F9" s="15">
        <v>616</v>
      </c>
      <c r="G9" s="15">
        <v>4362886</v>
      </c>
      <c r="H9" s="16">
        <v>1159248885161</v>
      </c>
      <c r="I9" s="17">
        <v>17389</v>
      </c>
      <c r="J9" s="17">
        <v>119295</v>
      </c>
      <c r="K9" s="16">
        <v>82215308751</v>
      </c>
      <c r="L9" s="17">
        <v>1430</v>
      </c>
      <c r="M9" s="15">
        <v>251595</v>
      </c>
      <c r="N9" s="12">
        <v>2233716853283</v>
      </c>
    </row>
    <row r="10" spans="3:14" ht="20.25">
      <c r="C10" s="13">
        <f t="shared" si="0"/>
        <v>5</v>
      </c>
      <c r="D10" s="14" t="s">
        <v>18</v>
      </c>
      <c r="E10" s="15">
        <v>245174</v>
      </c>
      <c r="F10" s="15">
        <v>107</v>
      </c>
      <c r="G10" s="15">
        <v>398077</v>
      </c>
      <c r="H10" s="16">
        <v>94531163173</v>
      </c>
      <c r="I10" s="17">
        <v>1002</v>
      </c>
      <c r="J10" s="17">
        <v>10461</v>
      </c>
      <c r="K10" s="16">
        <v>2838571160</v>
      </c>
      <c r="L10" s="17">
        <v>192</v>
      </c>
      <c r="M10" s="15">
        <v>17538</v>
      </c>
      <c r="N10" s="12">
        <v>90619219138</v>
      </c>
    </row>
    <row r="11" spans="3:14" ht="20.25">
      <c r="C11" s="13">
        <f t="shared" si="0"/>
        <v>6</v>
      </c>
      <c r="D11" s="14" t="s">
        <v>19</v>
      </c>
      <c r="E11" s="15">
        <v>454897</v>
      </c>
      <c r="F11" s="15">
        <v>169</v>
      </c>
      <c r="G11" s="15">
        <v>822322</v>
      </c>
      <c r="H11" s="16">
        <v>204945906658</v>
      </c>
      <c r="I11" s="17">
        <v>2657</v>
      </c>
      <c r="J11" s="17">
        <v>22282</v>
      </c>
      <c r="K11" s="16">
        <v>18707286902</v>
      </c>
      <c r="L11" s="17">
        <v>360</v>
      </c>
      <c r="M11" s="15">
        <v>58496</v>
      </c>
      <c r="N11" s="12">
        <v>381817496015</v>
      </c>
    </row>
    <row r="12" spans="3:14" ht="20.25">
      <c r="C12" s="13">
        <f t="shared" si="0"/>
        <v>7</v>
      </c>
      <c r="D12" s="14" t="s">
        <v>4</v>
      </c>
      <c r="E12" s="15">
        <v>10537151</v>
      </c>
      <c r="F12" s="15">
        <v>2830</v>
      </c>
      <c r="G12" s="15">
        <v>19268267</v>
      </c>
      <c r="H12" s="16">
        <v>5824402178730</v>
      </c>
      <c r="I12" s="17">
        <v>145062</v>
      </c>
      <c r="J12" s="17">
        <v>2053023</v>
      </c>
      <c r="K12" s="16">
        <v>1463158558562</v>
      </c>
      <c r="L12" s="17">
        <v>4795</v>
      </c>
      <c r="M12" s="15">
        <v>1038512</v>
      </c>
      <c r="N12" s="12">
        <v>13874992488082</v>
      </c>
    </row>
    <row r="13" spans="3:14" ht="20.25">
      <c r="C13" s="13">
        <f t="shared" si="0"/>
        <v>8</v>
      </c>
      <c r="D13" s="14" t="s">
        <v>20</v>
      </c>
      <c r="E13" s="15">
        <v>576968</v>
      </c>
      <c r="F13" s="15">
        <v>119</v>
      </c>
      <c r="G13" s="15">
        <v>499086</v>
      </c>
      <c r="H13" s="16">
        <v>127126978260</v>
      </c>
      <c r="I13" s="17">
        <v>7045</v>
      </c>
      <c r="J13" s="17">
        <v>61675</v>
      </c>
      <c r="K13" s="16">
        <v>18460620207</v>
      </c>
      <c r="L13" s="17">
        <v>259</v>
      </c>
      <c r="M13" s="15">
        <v>31740</v>
      </c>
      <c r="N13" s="12">
        <v>154233353033</v>
      </c>
    </row>
    <row r="14" spans="3:14" ht="20.25">
      <c r="C14" s="13">
        <f t="shared" si="0"/>
        <v>9</v>
      </c>
      <c r="D14" s="14" t="s">
        <v>21</v>
      </c>
      <c r="E14" s="15">
        <v>312448</v>
      </c>
      <c r="F14" s="15">
        <v>104</v>
      </c>
      <c r="G14" s="15">
        <v>449399</v>
      </c>
      <c r="H14" s="16">
        <v>112898268218</v>
      </c>
      <c r="I14" s="17">
        <v>2554</v>
      </c>
      <c r="J14" s="17">
        <v>25646</v>
      </c>
      <c r="K14" s="16">
        <v>8400839746</v>
      </c>
      <c r="L14" s="17">
        <v>174</v>
      </c>
      <c r="M14" s="15">
        <v>22701</v>
      </c>
      <c r="N14" s="12">
        <v>104111022455</v>
      </c>
    </row>
    <row r="15" spans="3:14" ht="20.25">
      <c r="C15" s="13">
        <f t="shared" si="0"/>
        <v>10</v>
      </c>
      <c r="D15" s="14" t="s">
        <v>22</v>
      </c>
      <c r="E15" s="15">
        <v>2053383</v>
      </c>
      <c r="F15" s="15">
        <v>611</v>
      </c>
      <c r="G15" s="15">
        <v>3968850</v>
      </c>
      <c r="H15" s="16">
        <v>1077614509399</v>
      </c>
      <c r="I15" s="17">
        <v>30014</v>
      </c>
      <c r="J15" s="17">
        <v>227005</v>
      </c>
      <c r="K15" s="16">
        <v>86841259938</v>
      </c>
      <c r="L15" s="17">
        <v>1187</v>
      </c>
      <c r="M15" s="15">
        <v>209537</v>
      </c>
      <c r="N15" s="12">
        <v>1615021867261</v>
      </c>
    </row>
    <row r="16" spans="3:14" ht="20.25">
      <c r="C16" s="13">
        <f t="shared" si="0"/>
        <v>11</v>
      </c>
      <c r="D16" s="14" t="s">
        <v>23</v>
      </c>
      <c r="E16" s="15">
        <v>311587</v>
      </c>
      <c r="F16" s="15">
        <v>81</v>
      </c>
      <c r="G16" s="15">
        <v>432704</v>
      </c>
      <c r="H16" s="16">
        <v>114901920066</v>
      </c>
      <c r="I16" s="17">
        <v>3361</v>
      </c>
      <c r="J16" s="17">
        <v>35242</v>
      </c>
      <c r="K16" s="16">
        <v>9153235207</v>
      </c>
      <c r="L16" s="17">
        <v>152</v>
      </c>
      <c r="M16" s="15">
        <v>24264</v>
      </c>
      <c r="N16" s="12">
        <v>124377840771</v>
      </c>
    </row>
    <row r="17" spans="3:14" ht="20.25">
      <c r="C17" s="13">
        <f t="shared" si="0"/>
        <v>12</v>
      </c>
      <c r="D17" s="14" t="s">
        <v>24</v>
      </c>
      <c r="E17" s="15">
        <v>1428340</v>
      </c>
      <c r="F17" s="15">
        <v>391</v>
      </c>
      <c r="G17" s="15">
        <v>2522176</v>
      </c>
      <c r="H17" s="16">
        <v>674310826597</v>
      </c>
      <c r="I17" s="17">
        <v>9506</v>
      </c>
      <c r="J17" s="17">
        <v>77331</v>
      </c>
      <c r="K17" s="16">
        <v>81573797975</v>
      </c>
      <c r="L17" s="17">
        <v>856</v>
      </c>
      <c r="M17" s="15">
        <v>133531</v>
      </c>
      <c r="N17" s="12">
        <v>864896428382</v>
      </c>
    </row>
    <row r="18" spans="3:14" ht="20.25">
      <c r="C18" s="13">
        <f t="shared" si="0"/>
        <v>13</v>
      </c>
      <c r="D18" s="14" t="s">
        <v>25</v>
      </c>
      <c r="E18" s="15">
        <v>539500</v>
      </c>
      <c r="F18" s="15">
        <v>136</v>
      </c>
      <c r="G18" s="15">
        <v>629442</v>
      </c>
      <c r="H18" s="16">
        <v>165590592813</v>
      </c>
      <c r="I18" s="17">
        <v>4041</v>
      </c>
      <c r="J18" s="17">
        <v>78871</v>
      </c>
      <c r="K18" s="16">
        <v>21603370020</v>
      </c>
      <c r="L18" s="17">
        <v>257</v>
      </c>
      <c r="M18" s="15">
        <v>28408</v>
      </c>
      <c r="N18" s="12">
        <v>167118258391</v>
      </c>
    </row>
    <row r="19" spans="3:14" ht="20.25">
      <c r="C19" s="13">
        <f t="shared" si="0"/>
        <v>14</v>
      </c>
      <c r="D19" s="14" t="s">
        <v>26</v>
      </c>
      <c r="E19" s="15">
        <v>713050</v>
      </c>
      <c r="F19" s="15">
        <v>0</v>
      </c>
      <c r="G19" s="15">
        <v>0</v>
      </c>
      <c r="H19" s="16">
        <v>0</v>
      </c>
      <c r="I19" s="17">
        <v>42</v>
      </c>
      <c r="J19" s="17">
        <v>123</v>
      </c>
      <c r="K19" s="16">
        <v>139734356</v>
      </c>
      <c r="L19" s="17">
        <v>0</v>
      </c>
      <c r="M19" s="15">
        <v>0</v>
      </c>
      <c r="N19" s="12">
        <v>0</v>
      </c>
    </row>
    <row r="20" spans="3:14" ht="20.25">
      <c r="C20" s="13">
        <f t="shared" si="0"/>
        <v>15</v>
      </c>
      <c r="D20" s="14" t="s">
        <v>27</v>
      </c>
      <c r="E20" s="15">
        <v>462963</v>
      </c>
      <c r="F20" s="15">
        <v>153</v>
      </c>
      <c r="G20" s="15">
        <v>714064</v>
      </c>
      <c r="H20" s="16">
        <v>185727341439</v>
      </c>
      <c r="I20" s="17">
        <v>4962</v>
      </c>
      <c r="J20" s="17">
        <v>43804</v>
      </c>
      <c r="K20" s="16">
        <v>13634432827</v>
      </c>
      <c r="L20" s="17">
        <v>277</v>
      </c>
      <c r="M20" s="15">
        <v>43750</v>
      </c>
      <c r="N20" s="12">
        <v>260383086249</v>
      </c>
    </row>
    <row r="21" spans="3:14" ht="20.25">
      <c r="C21" s="13">
        <f t="shared" si="0"/>
        <v>16</v>
      </c>
      <c r="D21" s="14" t="s">
        <v>28</v>
      </c>
      <c r="E21" s="15">
        <v>608996</v>
      </c>
      <c r="F21" s="15">
        <v>195</v>
      </c>
      <c r="G21" s="15">
        <v>959860</v>
      </c>
      <c r="H21" s="16">
        <v>228519577590</v>
      </c>
      <c r="I21" s="17">
        <v>2921</v>
      </c>
      <c r="J21" s="17">
        <v>21038</v>
      </c>
      <c r="K21" s="16">
        <v>8540960421</v>
      </c>
      <c r="L21" s="17">
        <v>444</v>
      </c>
      <c r="M21" s="15">
        <v>58139</v>
      </c>
      <c r="N21" s="12">
        <v>504848003676</v>
      </c>
    </row>
    <row r="22" spans="3:14" ht="20.25">
      <c r="C22" s="13">
        <f t="shared" si="0"/>
        <v>17</v>
      </c>
      <c r="D22" s="14" t="s">
        <v>29</v>
      </c>
      <c r="E22" s="15">
        <v>1615499</v>
      </c>
      <c r="F22" s="15">
        <v>444</v>
      </c>
      <c r="G22" s="15">
        <v>2782862</v>
      </c>
      <c r="H22" s="16">
        <v>727212497372</v>
      </c>
      <c r="I22" s="17">
        <v>16249</v>
      </c>
      <c r="J22" s="17">
        <v>110180</v>
      </c>
      <c r="K22" s="16">
        <v>60140970400</v>
      </c>
      <c r="L22" s="17">
        <v>1005</v>
      </c>
      <c r="M22" s="15">
        <v>172985</v>
      </c>
      <c r="N22" s="12">
        <v>1220768460013</v>
      </c>
    </row>
    <row r="23" spans="3:14" ht="20.25">
      <c r="C23" s="13">
        <f t="shared" si="0"/>
        <v>18</v>
      </c>
      <c r="D23" s="14" t="s">
        <v>30</v>
      </c>
      <c r="E23" s="15">
        <v>511476</v>
      </c>
      <c r="F23" s="15">
        <v>155</v>
      </c>
      <c r="G23" s="15">
        <v>860711</v>
      </c>
      <c r="H23" s="16">
        <v>219218043943</v>
      </c>
      <c r="I23" s="17">
        <v>6708</v>
      </c>
      <c r="J23" s="17">
        <v>41259</v>
      </c>
      <c r="K23" s="16">
        <v>25268795522</v>
      </c>
      <c r="L23" s="17">
        <v>280</v>
      </c>
      <c r="M23" s="15">
        <v>36801</v>
      </c>
      <c r="N23" s="12">
        <v>215052242066</v>
      </c>
    </row>
    <row r="24" spans="3:14" ht="20.25">
      <c r="C24" s="13">
        <f t="shared" si="0"/>
        <v>19</v>
      </c>
      <c r="D24" s="14" t="s">
        <v>31</v>
      </c>
      <c r="E24" s="15">
        <v>606865</v>
      </c>
      <c r="F24" s="15">
        <v>158</v>
      </c>
      <c r="G24" s="15">
        <v>957458</v>
      </c>
      <c r="H24" s="16">
        <v>259934709851</v>
      </c>
      <c r="I24" s="17">
        <v>10495</v>
      </c>
      <c r="J24" s="17">
        <v>175531</v>
      </c>
      <c r="K24" s="16">
        <v>35172813100</v>
      </c>
      <c r="L24" s="17">
        <v>259</v>
      </c>
      <c r="M24" s="15">
        <v>57124</v>
      </c>
      <c r="N24" s="12">
        <v>605727560101</v>
      </c>
    </row>
    <row r="25" spans="3:14" ht="20.25">
      <c r="C25" s="13">
        <f t="shared" si="0"/>
        <v>20</v>
      </c>
      <c r="D25" s="14" t="s">
        <v>32</v>
      </c>
      <c r="E25" s="15">
        <v>480033</v>
      </c>
      <c r="F25" s="15">
        <v>162</v>
      </c>
      <c r="G25" s="15">
        <v>727292</v>
      </c>
      <c r="H25" s="16">
        <v>192932750062</v>
      </c>
      <c r="I25" s="17">
        <v>4559</v>
      </c>
      <c r="J25" s="17">
        <v>27671</v>
      </c>
      <c r="K25" s="16">
        <v>8978219620</v>
      </c>
      <c r="L25" s="17">
        <v>316</v>
      </c>
      <c r="M25" s="15">
        <v>39556</v>
      </c>
      <c r="N25" s="12">
        <v>204372451483</v>
      </c>
    </row>
    <row r="26" spans="3:14" ht="20.25">
      <c r="C26" s="13">
        <f t="shared" si="0"/>
        <v>21</v>
      </c>
      <c r="D26" s="14" t="s">
        <v>33</v>
      </c>
      <c r="E26" s="15">
        <v>1054030</v>
      </c>
      <c r="F26" s="15">
        <v>301</v>
      </c>
      <c r="G26" s="15">
        <v>1712410</v>
      </c>
      <c r="H26" s="16">
        <v>405765389801</v>
      </c>
      <c r="I26" s="17">
        <v>8871</v>
      </c>
      <c r="J26" s="17">
        <v>93373</v>
      </c>
      <c r="K26" s="16">
        <v>26641610288</v>
      </c>
      <c r="L26" s="17">
        <v>684</v>
      </c>
      <c r="M26" s="15">
        <v>94278</v>
      </c>
      <c r="N26" s="12">
        <v>585792229358</v>
      </c>
    </row>
    <row r="27" spans="3:14" ht="20.25">
      <c r="C27" s="13">
        <f t="shared" si="0"/>
        <v>22</v>
      </c>
      <c r="D27" s="14" t="s">
        <v>34</v>
      </c>
      <c r="E27" s="15">
        <v>879517</v>
      </c>
      <c r="F27" s="15">
        <v>236</v>
      </c>
      <c r="G27" s="15">
        <v>1360618</v>
      </c>
      <c r="H27" s="16">
        <v>362110233951</v>
      </c>
      <c r="I27" s="17">
        <v>8169</v>
      </c>
      <c r="J27" s="17">
        <v>67561</v>
      </c>
      <c r="K27" s="16">
        <v>18233718384</v>
      </c>
      <c r="L27" s="17">
        <v>456</v>
      </c>
      <c r="M27" s="15">
        <v>56533</v>
      </c>
      <c r="N27" s="12">
        <v>370607558921</v>
      </c>
    </row>
    <row r="28" spans="3:14" ht="20.25">
      <c r="C28" s="13">
        <f t="shared" si="0"/>
        <v>23</v>
      </c>
      <c r="D28" s="14" t="s">
        <v>35</v>
      </c>
      <c r="E28" s="15">
        <v>249444</v>
      </c>
      <c r="F28" s="15">
        <v>78</v>
      </c>
      <c r="G28" s="15">
        <v>358879</v>
      </c>
      <c r="H28" s="16">
        <v>91244916010</v>
      </c>
      <c r="I28" s="17">
        <v>1625</v>
      </c>
      <c r="J28" s="17">
        <v>17282</v>
      </c>
      <c r="K28" s="16">
        <v>5189824064</v>
      </c>
      <c r="L28" s="17">
        <v>125</v>
      </c>
      <c r="M28" s="15">
        <v>16818</v>
      </c>
      <c r="N28" s="12">
        <v>89907570724</v>
      </c>
    </row>
    <row r="29" spans="3:14" ht="20.25">
      <c r="C29" s="13">
        <f t="shared" si="0"/>
        <v>24</v>
      </c>
      <c r="D29" s="14" t="s">
        <v>36</v>
      </c>
      <c r="E29" s="15">
        <v>758227</v>
      </c>
      <c r="F29" s="15">
        <v>190</v>
      </c>
      <c r="G29" s="15">
        <v>946224</v>
      </c>
      <c r="H29" s="16">
        <v>234241599400</v>
      </c>
      <c r="I29" s="17">
        <v>13584</v>
      </c>
      <c r="J29" s="17">
        <v>51017</v>
      </c>
      <c r="K29" s="16">
        <v>10444672507</v>
      </c>
      <c r="L29" s="17">
        <v>362</v>
      </c>
      <c r="M29" s="15">
        <v>49164</v>
      </c>
      <c r="N29" s="12">
        <v>239553385889</v>
      </c>
    </row>
    <row r="30" spans="3:14" ht="20.25">
      <c r="C30" s="13">
        <f t="shared" si="0"/>
        <v>25</v>
      </c>
      <c r="D30" s="14" t="s">
        <v>37</v>
      </c>
      <c r="E30" s="15">
        <v>905183</v>
      </c>
      <c r="F30" s="15">
        <v>284</v>
      </c>
      <c r="G30" s="15">
        <v>1323959</v>
      </c>
      <c r="H30" s="16">
        <v>331063583664</v>
      </c>
      <c r="I30" s="17">
        <v>16462</v>
      </c>
      <c r="J30" s="17">
        <v>72745</v>
      </c>
      <c r="K30" s="16">
        <v>16666594593</v>
      </c>
      <c r="L30" s="17">
        <v>654</v>
      </c>
      <c r="M30" s="15">
        <v>63746</v>
      </c>
      <c r="N30" s="12">
        <v>367686514077</v>
      </c>
    </row>
    <row r="31" spans="3:14" ht="20.25">
      <c r="C31" s="13">
        <f t="shared" si="0"/>
        <v>26</v>
      </c>
      <c r="D31" s="14" t="s">
        <v>38</v>
      </c>
      <c r="E31" s="15">
        <v>520517</v>
      </c>
      <c r="F31" s="15">
        <v>144</v>
      </c>
      <c r="G31" s="15">
        <v>866354</v>
      </c>
      <c r="H31" s="16">
        <v>222326795055</v>
      </c>
      <c r="I31" s="17">
        <v>3144</v>
      </c>
      <c r="J31" s="17">
        <v>22617</v>
      </c>
      <c r="K31" s="16">
        <v>8135811612</v>
      </c>
      <c r="L31" s="17">
        <v>339</v>
      </c>
      <c r="M31" s="15">
        <v>41622</v>
      </c>
      <c r="N31" s="12">
        <v>231507427947</v>
      </c>
    </row>
    <row r="32" spans="3:14" ht="20.25">
      <c r="C32" s="13">
        <f t="shared" si="0"/>
        <v>27</v>
      </c>
      <c r="D32" s="14" t="s">
        <v>39</v>
      </c>
      <c r="E32" s="15">
        <v>1126602</v>
      </c>
      <c r="F32" s="15">
        <v>351</v>
      </c>
      <c r="G32" s="15">
        <v>1769456</v>
      </c>
      <c r="H32" s="16">
        <v>475088652121</v>
      </c>
      <c r="I32" s="17">
        <v>16037</v>
      </c>
      <c r="J32" s="17">
        <v>65271</v>
      </c>
      <c r="K32" s="16">
        <v>15201062265</v>
      </c>
      <c r="L32" s="17">
        <v>770</v>
      </c>
      <c r="M32" s="15">
        <v>102986</v>
      </c>
      <c r="N32" s="12">
        <v>669875428779</v>
      </c>
    </row>
    <row r="33" spans="3:14" ht="20.25">
      <c r="C33" s="13">
        <f t="shared" si="0"/>
        <v>28</v>
      </c>
      <c r="D33" s="14" t="s">
        <v>40</v>
      </c>
      <c r="E33" s="15">
        <v>607064</v>
      </c>
      <c r="F33" s="15">
        <v>184</v>
      </c>
      <c r="G33" s="15">
        <v>998097</v>
      </c>
      <c r="H33" s="16">
        <v>286207963400</v>
      </c>
      <c r="I33" s="17">
        <v>5964</v>
      </c>
      <c r="J33" s="17">
        <v>57161</v>
      </c>
      <c r="K33" s="16">
        <v>16722483009</v>
      </c>
      <c r="L33" s="17">
        <v>375</v>
      </c>
      <c r="M33" s="15">
        <v>66596</v>
      </c>
      <c r="N33" s="12">
        <v>443561640300</v>
      </c>
    </row>
    <row r="34" spans="3:14" ht="20.25">
      <c r="C34" s="13">
        <f t="shared" si="0"/>
        <v>29</v>
      </c>
      <c r="D34" s="14" t="s">
        <v>41</v>
      </c>
      <c r="E34" s="15">
        <v>163488</v>
      </c>
      <c r="F34" s="15">
        <v>115</v>
      </c>
      <c r="G34" s="15">
        <v>410112</v>
      </c>
      <c r="H34" s="16">
        <v>117841212558</v>
      </c>
      <c r="I34" s="17">
        <v>3948</v>
      </c>
      <c r="J34" s="17">
        <v>60284</v>
      </c>
      <c r="K34" s="16">
        <v>46821740778</v>
      </c>
      <c r="L34" s="17">
        <v>127</v>
      </c>
      <c r="M34" s="15">
        <v>20541</v>
      </c>
      <c r="N34" s="12">
        <v>251392503247</v>
      </c>
    </row>
    <row r="35" spans="3:14" ht="20.25">
      <c r="C35" s="13">
        <f t="shared" si="0"/>
        <v>30</v>
      </c>
      <c r="D35" s="14" t="s">
        <v>42</v>
      </c>
      <c r="E35" s="15">
        <v>572009</v>
      </c>
      <c r="F35" s="15">
        <v>208</v>
      </c>
      <c r="G35" s="15">
        <v>1180642</v>
      </c>
      <c r="H35" s="16">
        <v>303205523121</v>
      </c>
      <c r="I35" s="17">
        <v>4972</v>
      </c>
      <c r="J35" s="17">
        <v>49614</v>
      </c>
      <c r="K35" s="16">
        <v>51240985537</v>
      </c>
      <c r="L35" s="17">
        <v>402</v>
      </c>
      <c r="M35" s="15">
        <v>53287</v>
      </c>
      <c r="N35" s="12">
        <v>556223285230</v>
      </c>
    </row>
    <row r="36" spans="3:14" ht="20.25">
      <c r="C36" s="13">
        <f t="shared" si="0"/>
        <v>31</v>
      </c>
      <c r="D36" s="14" t="s">
        <v>43</v>
      </c>
      <c r="E36" s="15">
        <v>564947</v>
      </c>
      <c r="F36" s="15">
        <v>188</v>
      </c>
      <c r="G36" s="15">
        <v>972635</v>
      </c>
      <c r="H36" s="16">
        <v>251151398111</v>
      </c>
      <c r="I36" s="17">
        <v>5978</v>
      </c>
      <c r="J36" s="17">
        <v>54606</v>
      </c>
      <c r="K36" s="16">
        <v>17076055609</v>
      </c>
      <c r="L36" s="17">
        <v>392</v>
      </c>
      <c r="M36" s="15">
        <v>52569</v>
      </c>
      <c r="N36" s="12">
        <v>295739627866</v>
      </c>
    </row>
    <row r="37" spans="3:14" ht="21" thickBot="1">
      <c r="C37" s="13">
        <f t="shared" si="0"/>
        <v>32</v>
      </c>
      <c r="D37" s="14" t="s">
        <v>44</v>
      </c>
      <c r="E37" s="15">
        <v>640639</v>
      </c>
      <c r="F37" s="15">
        <v>223</v>
      </c>
      <c r="G37" s="15">
        <v>1071259</v>
      </c>
      <c r="H37" s="16">
        <v>235586014466</v>
      </c>
      <c r="I37" s="17">
        <v>4574</v>
      </c>
      <c r="J37" s="17">
        <v>65155</v>
      </c>
      <c r="K37" s="16">
        <v>22972191873</v>
      </c>
      <c r="L37" s="17">
        <v>572</v>
      </c>
      <c r="M37" s="15">
        <v>74305</v>
      </c>
      <c r="N37" s="12">
        <v>487218475054</v>
      </c>
    </row>
    <row r="38" spans="3:14" ht="20.25" thickBot="1">
      <c r="C38" s="31" t="s">
        <v>5</v>
      </c>
      <c r="D38" s="32"/>
      <c r="E38" s="18">
        <f aca="true" t="shared" si="1" ref="E38:N38">SUM(E6:E37)</f>
        <v>34547325</v>
      </c>
      <c r="F38" s="19">
        <f t="shared" si="1"/>
        <v>9757</v>
      </c>
      <c r="G38" s="19">
        <f t="shared" si="1"/>
        <v>57395920</v>
      </c>
      <c r="H38" s="19">
        <f t="shared" si="1"/>
        <v>15789121950509</v>
      </c>
      <c r="I38" s="20">
        <f t="shared" si="1"/>
        <v>392321</v>
      </c>
      <c r="J38" s="20">
        <f t="shared" si="1"/>
        <v>3990203</v>
      </c>
      <c r="K38" s="19">
        <f t="shared" si="1"/>
        <v>2270862287796</v>
      </c>
      <c r="L38" s="20">
        <f t="shared" si="1"/>
        <v>19166</v>
      </c>
      <c r="M38" s="19">
        <f t="shared" si="1"/>
        <v>3110925</v>
      </c>
      <c r="N38" s="21">
        <f t="shared" si="1"/>
        <v>28687175717858</v>
      </c>
    </row>
    <row r="39" ht="13.5" thickTop="1"/>
  </sheetData>
  <sheetProtection/>
  <mergeCells count="9">
    <mergeCell ref="C38:D38"/>
    <mergeCell ref="L4:N4"/>
    <mergeCell ref="C1:N1"/>
    <mergeCell ref="C2:N2"/>
    <mergeCell ref="C3:N3"/>
    <mergeCell ref="D4:D5"/>
    <mergeCell ref="C4:C5"/>
    <mergeCell ref="F4:H4"/>
    <mergeCell ref="I4:K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Q38"/>
  <sheetViews>
    <sheetView rightToLeft="1" zoomScale="75" zoomScaleNormal="75" zoomScalePageLayoutView="0" workbookViewId="0" topLeftCell="A1">
      <selection activeCell="B26" sqref="B26"/>
    </sheetView>
  </sheetViews>
  <sheetFormatPr defaultColWidth="9.140625" defaultRowHeight="12.75"/>
  <cols>
    <col min="2" max="2" width="8.421875" style="0" customWidth="1"/>
    <col min="3" max="3" width="4.7109375" style="0" customWidth="1"/>
    <col min="4" max="4" width="16.7109375" style="0" customWidth="1"/>
    <col min="5" max="5" width="11.140625" style="0" customWidth="1"/>
    <col min="6" max="6" width="8.7109375" style="0" customWidth="1"/>
    <col min="7" max="7" width="12.140625" style="0" customWidth="1"/>
    <col min="8" max="8" width="18.28125" style="0" customWidth="1"/>
    <col min="9" max="9" width="8.7109375" style="0" customWidth="1"/>
    <col min="10" max="10" width="12.140625" style="0" customWidth="1"/>
    <col min="11" max="11" width="18.28125" style="0" customWidth="1"/>
    <col min="12" max="12" width="10.7109375" style="0" customWidth="1"/>
    <col min="13" max="13" width="12.140625" style="0" customWidth="1"/>
    <col min="14" max="14" width="18.28125" style="0" customWidth="1"/>
  </cols>
  <sheetData>
    <row r="1" spans="3:14" ht="70.5" customHeight="1">
      <c r="C1" s="22" t="s">
        <v>7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3:14" ht="18.75" customHeight="1">
      <c r="C2" s="22" t="s">
        <v>8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3:17" ht="29.25" customHeight="1" thickBot="1">
      <c r="C3" s="23" t="s">
        <v>54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1"/>
      <c r="P3" s="1"/>
      <c r="Q3" s="1"/>
    </row>
    <row r="4" spans="3:14" ht="18" customHeight="1" thickTop="1">
      <c r="C4" s="27" t="s">
        <v>0</v>
      </c>
      <c r="D4" s="28" t="s">
        <v>9</v>
      </c>
      <c r="E4" s="4" t="s">
        <v>6</v>
      </c>
      <c r="F4" s="25" t="s">
        <v>1</v>
      </c>
      <c r="G4" s="25"/>
      <c r="H4" s="25"/>
      <c r="I4" s="25" t="s">
        <v>2</v>
      </c>
      <c r="J4" s="25"/>
      <c r="K4" s="25"/>
      <c r="L4" s="25" t="s">
        <v>3</v>
      </c>
      <c r="M4" s="25"/>
      <c r="N4" s="26"/>
    </row>
    <row r="5" spans="3:14" ht="18" customHeight="1" thickBot="1">
      <c r="C5" s="30"/>
      <c r="D5" s="29"/>
      <c r="E5" s="2" t="s">
        <v>10</v>
      </c>
      <c r="F5" s="2" t="s">
        <v>11</v>
      </c>
      <c r="G5" s="2" t="s">
        <v>12</v>
      </c>
      <c r="H5" s="2" t="s">
        <v>13</v>
      </c>
      <c r="I5" s="2" t="s">
        <v>11</v>
      </c>
      <c r="J5" s="2" t="s">
        <v>12</v>
      </c>
      <c r="K5" s="2" t="s">
        <v>13</v>
      </c>
      <c r="L5" s="2" t="s">
        <v>11</v>
      </c>
      <c r="M5" s="2" t="s">
        <v>12</v>
      </c>
      <c r="N5" s="3" t="s">
        <v>13</v>
      </c>
    </row>
    <row r="6" spans="3:14" ht="20.25">
      <c r="C6" s="5">
        <v>1</v>
      </c>
      <c r="D6" s="6" t="s">
        <v>14</v>
      </c>
      <c r="E6" s="7">
        <v>1288157</v>
      </c>
      <c r="F6" s="9">
        <v>344</v>
      </c>
      <c r="G6" s="10">
        <v>1858007</v>
      </c>
      <c r="H6" s="8">
        <v>516607306295</v>
      </c>
      <c r="I6" s="11">
        <v>14955</v>
      </c>
      <c r="J6" s="11">
        <v>64749</v>
      </c>
      <c r="K6" s="8">
        <v>30859949163</v>
      </c>
      <c r="L6" s="11">
        <v>784</v>
      </c>
      <c r="M6" s="11">
        <v>102896</v>
      </c>
      <c r="N6" s="12">
        <v>677825577545</v>
      </c>
    </row>
    <row r="7" spans="3:14" ht="20.25">
      <c r="C7" s="13">
        <f aca="true" t="shared" si="0" ref="C7:C37">C6+1</f>
        <v>2</v>
      </c>
      <c r="D7" s="14" t="s">
        <v>15</v>
      </c>
      <c r="E7" s="15">
        <v>928453</v>
      </c>
      <c r="F7" s="15">
        <v>283</v>
      </c>
      <c r="G7" s="15">
        <v>1178525</v>
      </c>
      <c r="H7" s="16">
        <v>311098458111</v>
      </c>
      <c r="I7" s="17">
        <v>7265</v>
      </c>
      <c r="J7" s="17">
        <v>32447</v>
      </c>
      <c r="K7" s="16">
        <v>8168110321</v>
      </c>
      <c r="L7" s="17">
        <v>536</v>
      </c>
      <c r="M7" s="15">
        <v>56221</v>
      </c>
      <c r="N7" s="12">
        <v>1161043467639</v>
      </c>
    </row>
    <row r="8" spans="3:14" ht="20.25">
      <c r="C8" s="13">
        <f t="shared" si="0"/>
        <v>3</v>
      </c>
      <c r="D8" s="14" t="s">
        <v>16</v>
      </c>
      <c r="E8" s="15">
        <v>530397</v>
      </c>
      <c r="F8" s="15">
        <v>174</v>
      </c>
      <c r="G8" s="15">
        <v>575144</v>
      </c>
      <c r="H8" s="16">
        <v>161690430496</v>
      </c>
      <c r="I8" s="17">
        <v>8513</v>
      </c>
      <c r="J8" s="17">
        <v>55667</v>
      </c>
      <c r="K8" s="16">
        <v>19030441305</v>
      </c>
      <c r="L8" s="17">
        <v>303</v>
      </c>
      <c r="M8" s="15">
        <v>23483</v>
      </c>
      <c r="N8" s="12">
        <v>113835960831</v>
      </c>
    </row>
    <row r="9" spans="3:14" ht="20.25">
      <c r="C9" s="13">
        <f t="shared" si="0"/>
        <v>4</v>
      </c>
      <c r="D9" s="14" t="s">
        <v>17</v>
      </c>
      <c r="E9" s="15">
        <v>2006305</v>
      </c>
      <c r="F9" s="15">
        <v>580</v>
      </c>
      <c r="G9" s="15">
        <v>3760370</v>
      </c>
      <c r="H9" s="16">
        <v>1028891005865</v>
      </c>
      <c r="I9" s="17">
        <v>12207</v>
      </c>
      <c r="J9" s="17">
        <v>90673</v>
      </c>
      <c r="K9" s="16">
        <v>58424133239</v>
      </c>
      <c r="L9" s="17">
        <v>1390</v>
      </c>
      <c r="M9" s="15">
        <v>232749</v>
      </c>
      <c r="N9" s="12">
        <v>1856931708281</v>
      </c>
    </row>
    <row r="10" spans="3:14" ht="20.25">
      <c r="C10" s="13">
        <f t="shared" si="0"/>
        <v>5</v>
      </c>
      <c r="D10" s="14" t="s">
        <v>18</v>
      </c>
      <c r="E10" s="15">
        <v>345792</v>
      </c>
      <c r="F10" s="15">
        <v>131</v>
      </c>
      <c r="G10" s="15">
        <v>419022</v>
      </c>
      <c r="H10" s="16">
        <v>101039387497</v>
      </c>
      <c r="I10" s="17">
        <v>3985</v>
      </c>
      <c r="J10" s="17">
        <v>14184</v>
      </c>
      <c r="K10" s="16">
        <v>3352158076</v>
      </c>
      <c r="L10" s="17">
        <v>222</v>
      </c>
      <c r="M10" s="15">
        <v>15697</v>
      </c>
      <c r="N10" s="12">
        <v>90224755213</v>
      </c>
    </row>
    <row r="11" spans="3:14" ht="20.25">
      <c r="C11" s="13">
        <f t="shared" si="0"/>
        <v>6</v>
      </c>
      <c r="D11" s="14" t="s">
        <v>19</v>
      </c>
      <c r="E11" s="15">
        <v>408970</v>
      </c>
      <c r="F11" s="15">
        <v>166</v>
      </c>
      <c r="G11" s="15">
        <v>739063</v>
      </c>
      <c r="H11" s="16">
        <v>184596599114</v>
      </c>
      <c r="I11" s="17">
        <v>2554</v>
      </c>
      <c r="J11" s="17">
        <v>17558</v>
      </c>
      <c r="K11" s="16">
        <v>19275858616</v>
      </c>
      <c r="L11" s="17">
        <v>325</v>
      </c>
      <c r="M11" s="15">
        <v>54522</v>
      </c>
      <c r="N11" s="12">
        <v>316087142548</v>
      </c>
    </row>
    <row r="12" spans="3:14" ht="20.25">
      <c r="C12" s="13">
        <f t="shared" si="0"/>
        <v>7</v>
      </c>
      <c r="D12" s="14" t="s">
        <v>4</v>
      </c>
      <c r="E12" s="15">
        <v>11224785</v>
      </c>
      <c r="F12" s="15">
        <v>2762</v>
      </c>
      <c r="G12" s="15">
        <v>16550666</v>
      </c>
      <c r="H12" s="16">
        <v>5047555561647</v>
      </c>
      <c r="I12" s="17">
        <v>134997</v>
      </c>
      <c r="J12" s="17">
        <v>1617494</v>
      </c>
      <c r="K12" s="16">
        <v>1159156472521</v>
      </c>
      <c r="L12" s="17">
        <v>4644</v>
      </c>
      <c r="M12" s="15">
        <v>947738</v>
      </c>
      <c r="N12" s="12">
        <v>11460520819070</v>
      </c>
    </row>
    <row r="13" spans="3:14" ht="20.25">
      <c r="C13" s="13">
        <f t="shared" si="0"/>
        <v>8</v>
      </c>
      <c r="D13" s="14" t="s">
        <v>20</v>
      </c>
      <c r="E13" s="15">
        <v>548731</v>
      </c>
      <c r="F13" s="15">
        <v>119</v>
      </c>
      <c r="G13" s="15">
        <v>440427</v>
      </c>
      <c r="H13" s="16">
        <v>115266941435</v>
      </c>
      <c r="I13" s="17">
        <v>5690</v>
      </c>
      <c r="J13" s="17">
        <v>56249</v>
      </c>
      <c r="K13" s="16">
        <v>15057482503</v>
      </c>
      <c r="L13" s="17">
        <v>271</v>
      </c>
      <c r="M13" s="15">
        <v>29296</v>
      </c>
      <c r="N13" s="12">
        <v>129644322163</v>
      </c>
    </row>
    <row r="14" spans="3:14" ht="20.25">
      <c r="C14" s="13">
        <f t="shared" si="0"/>
        <v>9</v>
      </c>
      <c r="D14" s="14" t="s">
        <v>21</v>
      </c>
      <c r="E14" s="15">
        <v>296120</v>
      </c>
      <c r="F14" s="15">
        <v>105</v>
      </c>
      <c r="G14" s="15">
        <v>379066</v>
      </c>
      <c r="H14" s="16">
        <v>99405810383</v>
      </c>
      <c r="I14" s="17">
        <v>2799</v>
      </c>
      <c r="J14" s="17">
        <v>23040</v>
      </c>
      <c r="K14" s="16">
        <v>6130795535</v>
      </c>
      <c r="L14" s="17">
        <v>167</v>
      </c>
      <c r="M14" s="15">
        <v>19716</v>
      </c>
      <c r="N14" s="12">
        <v>83534288200</v>
      </c>
    </row>
    <row r="15" spans="3:14" ht="20.25">
      <c r="C15" s="13">
        <f t="shared" si="0"/>
        <v>10</v>
      </c>
      <c r="D15" s="14" t="s">
        <v>22</v>
      </c>
      <c r="E15" s="15">
        <v>1804022</v>
      </c>
      <c r="F15" s="15">
        <v>533</v>
      </c>
      <c r="G15" s="15">
        <v>3283699</v>
      </c>
      <c r="H15" s="16">
        <v>909699606849</v>
      </c>
      <c r="I15" s="17">
        <v>17123</v>
      </c>
      <c r="J15" s="17">
        <v>160593</v>
      </c>
      <c r="K15" s="16">
        <v>65919721425</v>
      </c>
      <c r="L15" s="17">
        <v>1138</v>
      </c>
      <c r="M15" s="15">
        <v>177902</v>
      </c>
      <c r="N15" s="12">
        <v>1244636409721</v>
      </c>
    </row>
    <row r="16" spans="3:14" ht="20.25">
      <c r="C16" s="13">
        <f t="shared" si="0"/>
        <v>11</v>
      </c>
      <c r="D16" s="14" t="s">
        <v>23</v>
      </c>
      <c r="E16" s="15">
        <v>453891</v>
      </c>
      <c r="F16" s="15">
        <v>140</v>
      </c>
      <c r="G16" s="15">
        <v>478615</v>
      </c>
      <c r="H16" s="16">
        <v>129269716846</v>
      </c>
      <c r="I16" s="17">
        <v>12961</v>
      </c>
      <c r="J16" s="17">
        <v>68147</v>
      </c>
      <c r="K16" s="16">
        <v>13346593112</v>
      </c>
      <c r="L16" s="17">
        <v>177</v>
      </c>
      <c r="M16" s="15">
        <v>22409</v>
      </c>
      <c r="N16" s="12">
        <v>101812595772</v>
      </c>
    </row>
    <row r="17" spans="3:14" ht="20.25">
      <c r="C17" s="13">
        <f t="shared" si="0"/>
        <v>12</v>
      </c>
      <c r="D17" s="14" t="s">
        <v>24</v>
      </c>
      <c r="E17" s="15">
        <v>1285077</v>
      </c>
      <c r="F17" s="15">
        <v>371</v>
      </c>
      <c r="G17" s="15">
        <v>2249369</v>
      </c>
      <c r="H17" s="16">
        <v>630694906947</v>
      </c>
      <c r="I17" s="17">
        <v>5532</v>
      </c>
      <c r="J17" s="17">
        <v>54558</v>
      </c>
      <c r="K17" s="16">
        <v>36790045518</v>
      </c>
      <c r="L17" s="17">
        <v>811</v>
      </c>
      <c r="M17" s="15">
        <v>126448</v>
      </c>
      <c r="N17" s="12">
        <v>743696020573</v>
      </c>
    </row>
    <row r="18" spans="3:14" ht="20.25">
      <c r="C18" s="13">
        <f t="shared" si="0"/>
        <v>13</v>
      </c>
      <c r="D18" s="14" t="s">
        <v>25</v>
      </c>
      <c r="E18" s="15">
        <v>598301</v>
      </c>
      <c r="F18" s="15">
        <v>145</v>
      </c>
      <c r="G18" s="15">
        <v>560973</v>
      </c>
      <c r="H18" s="16">
        <v>150625687524</v>
      </c>
      <c r="I18" s="17">
        <v>7680</v>
      </c>
      <c r="J18" s="17">
        <v>77574</v>
      </c>
      <c r="K18" s="16">
        <v>23879053648</v>
      </c>
      <c r="L18" s="17">
        <v>255</v>
      </c>
      <c r="M18" s="15">
        <v>25070</v>
      </c>
      <c r="N18" s="12">
        <v>132867079687</v>
      </c>
    </row>
    <row r="19" spans="3:14" ht="20.25">
      <c r="C19" s="13">
        <f t="shared" si="0"/>
        <v>14</v>
      </c>
      <c r="D19" s="14" t="s">
        <v>26</v>
      </c>
      <c r="E19" s="15">
        <v>61903</v>
      </c>
      <c r="F19" s="15">
        <v>3</v>
      </c>
      <c r="G19" s="15">
        <v>6147</v>
      </c>
      <c r="H19" s="16">
        <v>1809485000</v>
      </c>
      <c r="I19" s="17">
        <v>2</v>
      </c>
      <c r="J19" s="17">
        <v>6</v>
      </c>
      <c r="K19" s="16">
        <v>15018</v>
      </c>
      <c r="L19" s="17">
        <v>4</v>
      </c>
      <c r="M19" s="15">
        <v>367</v>
      </c>
      <c r="N19" s="12">
        <v>1166361537</v>
      </c>
    </row>
    <row r="20" spans="3:14" ht="20.25">
      <c r="C20" s="13">
        <f t="shared" si="0"/>
        <v>15</v>
      </c>
      <c r="D20" s="14" t="s">
        <v>27</v>
      </c>
      <c r="E20" s="15">
        <v>460218</v>
      </c>
      <c r="F20" s="15">
        <v>153</v>
      </c>
      <c r="G20" s="15">
        <v>609930</v>
      </c>
      <c r="H20" s="16">
        <v>156766195410</v>
      </c>
      <c r="I20" s="17">
        <v>4147</v>
      </c>
      <c r="J20" s="17">
        <v>30115</v>
      </c>
      <c r="K20" s="16">
        <v>9414217966</v>
      </c>
      <c r="L20" s="17">
        <v>283</v>
      </c>
      <c r="M20" s="15">
        <v>35727</v>
      </c>
      <c r="N20" s="12">
        <v>209817706536</v>
      </c>
    </row>
    <row r="21" spans="3:14" ht="20.25">
      <c r="C21" s="13">
        <f t="shared" si="0"/>
        <v>16</v>
      </c>
      <c r="D21" s="14" t="s">
        <v>28</v>
      </c>
      <c r="E21" s="15">
        <v>570529</v>
      </c>
      <c r="F21" s="15">
        <v>195</v>
      </c>
      <c r="G21" s="15">
        <v>850045</v>
      </c>
      <c r="H21" s="16">
        <v>201387956378</v>
      </c>
      <c r="I21" s="17">
        <v>3136</v>
      </c>
      <c r="J21" s="17">
        <v>20277</v>
      </c>
      <c r="K21" s="16">
        <v>8274683621</v>
      </c>
      <c r="L21" s="17">
        <v>441</v>
      </c>
      <c r="M21" s="15">
        <v>56334</v>
      </c>
      <c r="N21" s="12">
        <v>414283068905</v>
      </c>
    </row>
    <row r="22" spans="3:14" ht="20.25">
      <c r="C22" s="13">
        <f t="shared" si="0"/>
        <v>17</v>
      </c>
      <c r="D22" s="14" t="s">
        <v>29</v>
      </c>
      <c r="E22" s="15">
        <v>1457652</v>
      </c>
      <c r="F22" s="15">
        <v>423</v>
      </c>
      <c r="G22" s="15">
        <v>2370320</v>
      </c>
      <c r="H22" s="16">
        <v>625927015314</v>
      </c>
      <c r="I22" s="17">
        <v>8960</v>
      </c>
      <c r="J22" s="17">
        <v>70221</v>
      </c>
      <c r="K22" s="16">
        <v>41804822769</v>
      </c>
      <c r="L22" s="17">
        <v>953</v>
      </c>
      <c r="M22" s="15">
        <v>155014</v>
      </c>
      <c r="N22" s="12">
        <v>1002355943461</v>
      </c>
    </row>
    <row r="23" spans="3:14" ht="20.25">
      <c r="C23" s="13">
        <f t="shared" si="0"/>
        <v>18</v>
      </c>
      <c r="D23" s="14" t="s">
        <v>30</v>
      </c>
      <c r="E23" s="15">
        <v>598427</v>
      </c>
      <c r="F23" s="15">
        <v>170</v>
      </c>
      <c r="G23" s="15">
        <v>787032</v>
      </c>
      <c r="H23" s="16">
        <v>204960454797</v>
      </c>
      <c r="I23" s="17">
        <v>8997</v>
      </c>
      <c r="J23" s="17">
        <v>46074</v>
      </c>
      <c r="K23" s="16">
        <v>39260815317</v>
      </c>
      <c r="L23" s="17">
        <v>305</v>
      </c>
      <c r="M23" s="15">
        <v>29765</v>
      </c>
      <c r="N23" s="12">
        <v>174365087374</v>
      </c>
    </row>
    <row r="24" spans="3:14" ht="20.25">
      <c r="C24" s="13">
        <f t="shared" si="0"/>
        <v>19</v>
      </c>
      <c r="D24" s="14" t="s">
        <v>31</v>
      </c>
      <c r="E24" s="15">
        <v>606533</v>
      </c>
      <c r="F24" s="15">
        <v>155</v>
      </c>
      <c r="G24" s="15">
        <v>795309</v>
      </c>
      <c r="H24" s="16">
        <v>225838153067</v>
      </c>
      <c r="I24" s="17">
        <v>9658</v>
      </c>
      <c r="J24" s="17">
        <v>139159</v>
      </c>
      <c r="K24" s="16">
        <v>26937015009</v>
      </c>
      <c r="L24" s="17">
        <v>262</v>
      </c>
      <c r="M24" s="15">
        <v>47557</v>
      </c>
      <c r="N24" s="12">
        <v>452885105246</v>
      </c>
    </row>
    <row r="25" spans="3:14" ht="20.25">
      <c r="C25" s="13">
        <f t="shared" si="0"/>
        <v>20</v>
      </c>
      <c r="D25" s="14" t="s">
        <v>32</v>
      </c>
      <c r="E25" s="15">
        <v>432748</v>
      </c>
      <c r="F25" s="15">
        <v>164</v>
      </c>
      <c r="G25" s="15">
        <v>674022</v>
      </c>
      <c r="H25" s="16">
        <v>181752790742</v>
      </c>
      <c r="I25" s="17">
        <v>4633</v>
      </c>
      <c r="J25" s="17">
        <v>30345</v>
      </c>
      <c r="K25" s="16">
        <v>7519501467</v>
      </c>
      <c r="L25" s="17">
        <v>308</v>
      </c>
      <c r="M25" s="15">
        <v>31574</v>
      </c>
      <c r="N25" s="12">
        <v>191411093643</v>
      </c>
    </row>
    <row r="26" spans="3:14" ht="20.25">
      <c r="C26" s="13">
        <f t="shared" si="0"/>
        <v>21</v>
      </c>
      <c r="D26" s="14" t="s">
        <v>33</v>
      </c>
      <c r="E26" s="15">
        <v>972062</v>
      </c>
      <c r="F26" s="15">
        <v>290</v>
      </c>
      <c r="G26" s="15">
        <v>1443311</v>
      </c>
      <c r="H26" s="16">
        <v>350052848510</v>
      </c>
      <c r="I26" s="17">
        <v>6891</v>
      </c>
      <c r="J26" s="17">
        <v>64185</v>
      </c>
      <c r="K26" s="16">
        <v>24517043898</v>
      </c>
      <c r="L26" s="17">
        <v>665</v>
      </c>
      <c r="M26" s="15">
        <v>89489</v>
      </c>
      <c r="N26" s="12">
        <v>452776440239</v>
      </c>
    </row>
    <row r="27" spans="3:14" ht="20.25">
      <c r="C27" s="13">
        <f t="shared" si="0"/>
        <v>22</v>
      </c>
      <c r="D27" s="14" t="s">
        <v>34</v>
      </c>
      <c r="E27" s="15">
        <v>824661</v>
      </c>
      <c r="F27" s="15">
        <v>240</v>
      </c>
      <c r="G27" s="15">
        <v>1174214</v>
      </c>
      <c r="H27" s="16">
        <v>314256753774</v>
      </c>
      <c r="I27" s="17">
        <v>10304</v>
      </c>
      <c r="J27" s="17">
        <v>65281</v>
      </c>
      <c r="K27" s="16">
        <v>15472667605</v>
      </c>
      <c r="L27" s="17">
        <v>477</v>
      </c>
      <c r="M27" s="15">
        <v>47938</v>
      </c>
      <c r="N27" s="12">
        <v>291576556860</v>
      </c>
    </row>
    <row r="28" spans="3:14" ht="20.25">
      <c r="C28" s="13">
        <f t="shared" si="0"/>
        <v>23</v>
      </c>
      <c r="D28" s="14" t="s">
        <v>35</v>
      </c>
      <c r="E28" s="15">
        <v>314052</v>
      </c>
      <c r="F28" s="15">
        <v>78</v>
      </c>
      <c r="G28" s="15">
        <v>315165</v>
      </c>
      <c r="H28" s="16">
        <v>80466217216</v>
      </c>
      <c r="I28" s="17">
        <v>2565</v>
      </c>
      <c r="J28" s="17">
        <v>14943</v>
      </c>
      <c r="K28" s="16">
        <v>4094633413</v>
      </c>
      <c r="L28" s="17">
        <v>127</v>
      </c>
      <c r="M28" s="15">
        <v>14383</v>
      </c>
      <c r="N28" s="12">
        <v>70109451407</v>
      </c>
    </row>
    <row r="29" spans="3:14" ht="20.25">
      <c r="C29" s="13">
        <f t="shared" si="0"/>
        <v>24</v>
      </c>
      <c r="D29" s="14" t="s">
        <v>36</v>
      </c>
      <c r="E29" s="15">
        <v>677664</v>
      </c>
      <c r="F29" s="15">
        <v>186</v>
      </c>
      <c r="G29" s="15">
        <v>813404</v>
      </c>
      <c r="H29" s="16">
        <v>205511239738</v>
      </c>
      <c r="I29" s="17">
        <v>10972</v>
      </c>
      <c r="J29" s="17">
        <v>39102</v>
      </c>
      <c r="K29" s="16">
        <v>7821152080</v>
      </c>
      <c r="L29" s="17">
        <v>352</v>
      </c>
      <c r="M29" s="15">
        <v>43567</v>
      </c>
      <c r="N29" s="12">
        <v>199764276466</v>
      </c>
    </row>
    <row r="30" spans="3:14" ht="20.25">
      <c r="C30" s="13">
        <f t="shared" si="0"/>
        <v>25</v>
      </c>
      <c r="D30" s="14" t="s">
        <v>37</v>
      </c>
      <c r="E30" s="15">
        <v>839654</v>
      </c>
      <c r="F30" s="15">
        <v>283</v>
      </c>
      <c r="G30" s="15">
        <v>1069004</v>
      </c>
      <c r="H30" s="16">
        <v>277029406690</v>
      </c>
      <c r="I30" s="17">
        <v>11721</v>
      </c>
      <c r="J30" s="17">
        <v>47191</v>
      </c>
      <c r="K30" s="16">
        <v>11166825258</v>
      </c>
      <c r="L30" s="17">
        <v>639</v>
      </c>
      <c r="M30" s="15">
        <v>49694</v>
      </c>
      <c r="N30" s="12">
        <v>257752848292</v>
      </c>
    </row>
    <row r="31" spans="3:14" ht="20.25">
      <c r="C31" s="13">
        <f t="shared" si="0"/>
        <v>26</v>
      </c>
      <c r="D31" s="14" t="s">
        <v>38</v>
      </c>
      <c r="E31" s="15">
        <v>503642</v>
      </c>
      <c r="F31" s="15">
        <v>138</v>
      </c>
      <c r="G31" s="15">
        <v>726472</v>
      </c>
      <c r="H31" s="16">
        <v>189102751947</v>
      </c>
      <c r="I31" s="17">
        <v>8103</v>
      </c>
      <c r="J31" s="17">
        <v>29019</v>
      </c>
      <c r="K31" s="16">
        <v>7551431970</v>
      </c>
      <c r="L31" s="17">
        <v>328</v>
      </c>
      <c r="M31" s="15">
        <v>36386</v>
      </c>
      <c r="N31" s="12">
        <v>180586444930</v>
      </c>
    </row>
    <row r="32" spans="3:14" ht="20.25">
      <c r="C32" s="13">
        <f t="shared" si="0"/>
        <v>27</v>
      </c>
      <c r="D32" s="14" t="s">
        <v>39</v>
      </c>
      <c r="E32" s="15">
        <v>1003648</v>
      </c>
      <c r="F32" s="15">
        <v>344</v>
      </c>
      <c r="G32" s="15">
        <v>1442668</v>
      </c>
      <c r="H32" s="16">
        <v>391187114467</v>
      </c>
      <c r="I32" s="17">
        <v>11016</v>
      </c>
      <c r="J32" s="17">
        <v>47246</v>
      </c>
      <c r="K32" s="16">
        <v>11293922359</v>
      </c>
      <c r="L32" s="17">
        <v>706</v>
      </c>
      <c r="M32" s="15">
        <v>89191</v>
      </c>
      <c r="N32" s="12">
        <v>516547144703</v>
      </c>
    </row>
    <row r="33" spans="3:14" ht="20.25">
      <c r="C33" s="13">
        <f t="shared" si="0"/>
        <v>28</v>
      </c>
      <c r="D33" s="14" t="s">
        <v>40</v>
      </c>
      <c r="E33" s="15">
        <v>630037</v>
      </c>
      <c r="F33" s="15">
        <v>188</v>
      </c>
      <c r="G33" s="15">
        <v>848991</v>
      </c>
      <c r="H33" s="16">
        <v>243750396576</v>
      </c>
      <c r="I33" s="17">
        <v>8284</v>
      </c>
      <c r="J33" s="17">
        <v>39779</v>
      </c>
      <c r="K33" s="16">
        <v>10400511693</v>
      </c>
      <c r="L33" s="17">
        <v>394</v>
      </c>
      <c r="M33" s="15">
        <v>53703</v>
      </c>
      <c r="N33" s="12">
        <v>326861989108</v>
      </c>
    </row>
    <row r="34" spans="3:14" ht="20.25">
      <c r="C34" s="13">
        <f t="shared" si="0"/>
        <v>29</v>
      </c>
      <c r="D34" s="14" t="s">
        <v>41</v>
      </c>
      <c r="E34" s="15">
        <v>199900</v>
      </c>
      <c r="F34" s="15">
        <v>114</v>
      </c>
      <c r="G34" s="15">
        <v>350234</v>
      </c>
      <c r="H34" s="16">
        <v>97175265756</v>
      </c>
      <c r="I34" s="17">
        <v>5558</v>
      </c>
      <c r="J34" s="17">
        <v>57839</v>
      </c>
      <c r="K34" s="16">
        <v>33258346249</v>
      </c>
      <c r="L34" s="17">
        <v>129</v>
      </c>
      <c r="M34" s="15">
        <v>17980</v>
      </c>
      <c r="N34" s="12">
        <v>219321755061</v>
      </c>
    </row>
    <row r="35" spans="3:14" ht="20.25">
      <c r="C35" s="13">
        <f t="shared" si="0"/>
        <v>30</v>
      </c>
      <c r="D35" s="14" t="s">
        <v>42</v>
      </c>
      <c r="E35" s="15">
        <v>567755</v>
      </c>
      <c r="F35" s="15">
        <v>202</v>
      </c>
      <c r="G35" s="15">
        <v>1042567</v>
      </c>
      <c r="H35" s="16">
        <v>274766825827</v>
      </c>
      <c r="I35" s="17">
        <v>5666</v>
      </c>
      <c r="J35" s="17">
        <v>46109</v>
      </c>
      <c r="K35" s="16">
        <v>35273620739</v>
      </c>
      <c r="L35" s="17">
        <v>394</v>
      </c>
      <c r="M35" s="15">
        <v>49886</v>
      </c>
      <c r="N35" s="12">
        <v>441089747657</v>
      </c>
    </row>
    <row r="36" spans="3:14" ht="20.25">
      <c r="C36" s="13">
        <f t="shared" si="0"/>
        <v>31</v>
      </c>
      <c r="D36" s="14" t="s">
        <v>43</v>
      </c>
      <c r="E36" s="15">
        <v>515747</v>
      </c>
      <c r="F36" s="15">
        <v>184</v>
      </c>
      <c r="G36" s="15">
        <v>846550</v>
      </c>
      <c r="H36" s="16">
        <v>222342597418</v>
      </c>
      <c r="I36" s="17">
        <v>4328</v>
      </c>
      <c r="J36" s="17">
        <v>38645</v>
      </c>
      <c r="K36" s="16">
        <v>13203979647</v>
      </c>
      <c r="L36" s="17">
        <v>398</v>
      </c>
      <c r="M36" s="15">
        <v>47123</v>
      </c>
      <c r="N36" s="12">
        <v>240342094645</v>
      </c>
    </row>
    <row r="37" spans="3:14" ht="21" thickBot="1">
      <c r="C37" s="13">
        <f t="shared" si="0"/>
        <v>32</v>
      </c>
      <c r="D37" s="14" t="s">
        <v>44</v>
      </c>
      <c r="E37" s="15">
        <v>623489</v>
      </c>
      <c r="F37" s="15">
        <v>229</v>
      </c>
      <c r="G37" s="15">
        <v>912045</v>
      </c>
      <c r="H37" s="16">
        <v>207177211176</v>
      </c>
      <c r="I37" s="17">
        <v>4079</v>
      </c>
      <c r="J37" s="17">
        <v>36857</v>
      </c>
      <c r="K37" s="16">
        <v>13272658354</v>
      </c>
      <c r="L37" s="17">
        <v>564</v>
      </c>
      <c r="M37" s="15">
        <v>72751</v>
      </c>
      <c r="N37" s="12">
        <v>391630498565</v>
      </c>
    </row>
    <row r="38" spans="3:14" ht="20.25" thickBot="1">
      <c r="C38" s="31" t="s">
        <v>5</v>
      </c>
      <c r="D38" s="32"/>
      <c r="E38" s="18">
        <f aca="true" t="shared" si="1" ref="E38:N38">SUM(E6:E37)</f>
        <v>33579322</v>
      </c>
      <c r="F38" s="19">
        <f t="shared" si="1"/>
        <v>9592</v>
      </c>
      <c r="G38" s="19">
        <f t="shared" si="1"/>
        <v>49550376</v>
      </c>
      <c r="H38" s="19">
        <f t="shared" si="1"/>
        <v>13837702098812</v>
      </c>
      <c r="I38" s="20">
        <f t="shared" si="1"/>
        <v>365281</v>
      </c>
      <c r="J38" s="20">
        <f t="shared" si="1"/>
        <v>3195326</v>
      </c>
      <c r="K38" s="19">
        <f t="shared" si="1"/>
        <v>1779928679414</v>
      </c>
      <c r="L38" s="20">
        <f t="shared" si="1"/>
        <v>18752</v>
      </c>
      <c r="M38" s="19">
        <f t="shared" si="1"/>
        <v>2802576</v>
      </c>
      <c r="N38" s="21">
        <f t="shared" si="1"/>
        <v>24147303761878</v>
      </c>
    </row>
    <row r="39" ht="13.5" thickTop="1"/>
  </sheetData>
  <sheetProtection/>
  <mergeCells count="9">
    <mergeCell ref="C38:D38"/>
    <mergeCell ref="L4:N4"/>
    <mergeCell ref="C1:N1"/>
    <mergeCell ref="C2:N2"/>
    <mergeCell ref="C3:N3"/>
    <mergeCell ref="D4:D5"/>
    <mergeCell ref="C4:C5"/>
    <mergeCell ref="F4:H4"/>
    <mergeCell ref="I4:K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6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Q38"/>
  <sheetViews>
    <sheetView rightToLeft="1" zoomScale="75" zoomScaleNormal="75" zoomScalePageLayoutView="0" workbookViewId="0" topLeftCell="A7">
      <selection activeCell="B26" sqref="B26"/>
    </sheetView>
  </sheetViews>
  <sheetFormatPr defaultColWidth="9.140625" defaultRowHeight="12.75"/>
  <cols>
    <col min="2" max="2" width="8.421875" style="0" customWidth="1"/>
    <col min="3" max="3" width="4.7109375" style="0" customWidth="1"/>
    <col min="4" max="4" width="16.7109375" style="0" customWidth="1"/>
    <col min="5" max="5" width="11.140625" style="0" customWidth="1"/>
    <col min="6" max="6" width="8.7109375" style="0" customWidth="1"/>
    <col min="7" max="7" width="12.140625" style="0" customWidth="1"/>
    <col min="8" max="8" width="18.28125" style="0" customWidth="1"/>
    <col min="9" max="9" width="8.7109375" style="0" customWidth="1"/>
    <col min="10" max="10" width="12.140625" style="0" customWidth="1"/>
    <col min="11" max="11" width="18.28125" style="0" customWidth="1"/>
    <col min="12" max="12" width="10.7109375" style="0" customWidth="1"/>
    <col min="13" max="13" width="12.140625" style="0" customWidth="1"/>
    <col min="14" max="14" width="18.28125" style="0" customWidth="1"/>
  </cols>
  <sheetData>
    <row r="1" spans="3:14" ht="70.5" customHeight="1">
      <c r="C1" s="22" t="s">
        <v>7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3:14" ht="18.75" customHeight="1">
      <c r="C2" s="22" t="s">
        <v>8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3:17" ht="29.25" customHeight="1" thickBot="1">
      <c r="C3" s="23" t="s">
        <v>53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1"/>
      <c r="P3" s="1"/>
      <c r="Q3" s="1"/>
    </row>
    <row r="4" spans="3:14" ht="18" customHeight="1" thickTop="1">
      <c r="C4" s="27" t="s">
        <v>0</v>
      </c>
      <c r="D4" s="28" t="s">
        <v>9</v>
      </c>
      <c r="E4" s="4" t="s">
        <v>6</v>
      </c>
      <c r="F4" s="25" t="s">
        <v>1</v>
      </c>
      <c r="G4" s="25"/>
      <c r="H4" s="25"/>
      <c r="I4" s="25" t="s">
        <v>2</v>
      </c>
      <c r="J4" s="25"/>
      <c r="K4" s="25"/>
      <c r="L4" s="25" t="s">
        <v>3</v>
      </c>
      <c r="M4" s="25"/>
      <c r="N4" s="26"/>
    </row>
    <row r="5" spans="3:14" ht="18" customHeight="1" thickBot="1">
      <c r="C5" s="30"/>
      <c r="D5" s="29"/>
      <c r="E5" s="2" t="s">
        <v>10</v>
      </c>
      <c r="F5" s="2" t="s">
        <v>11</v>
      </c>
      <c r="G5" s="2" t="s">
        <v>12</v>
      </c>
      <c r="H5" s="2" t="s">
        <v>13</v>
      </c>
      <c r="I5" s="2" t="s">
        <v>11</v>
      </c>
      <c r="J5" s="2" t="s">
        <v>12</v>
      </c>
      <c r="K5" s="2" t="s">
        <v>13</v>
      </c>
      <c r="L5" s="2" t="s">
        <v>11</v>
      </c>
      <c r="M5" s="2" t="s">
        <v>12</v>
      </c>
      <c r="N5" s="3" t="s">
        <v>13</v>
      </c>
    </row>
    <row r="6" spans="3:14" ht="20.25">
      <c r="C6" s="5">
        <v>1</v>
      </c>
      <c r="D6" s="6" t="s">
        <v>14</v>
      </c>
      <c r="E6" s="7">
        <v>1302193</v>
      </c>
      <c r="F6" s="9">
        <v>356</v>
      </c>
      <c r="G6" s="10">
        <v>1937049</v>
      </c>
      <c r="H6" s="8">
        <v>507523282065</v>
      </c>
      <c r="I6" s="11">
        <v>15150</v>
      </c>
      <c r="J6" s="11">
        <v>77683</v>
      </c>
      <c r="K6" s="8">
        <v>35894291655</v>
      </c>
      <c r="L6" s="11">
        <v>754</v>
      </c>
      <c r="M6" s="11">
        <v>88400</v>
      </c>
      <c r="N6" s="12">
        <v>655848894140</v>
      </c>
    </row>
    <row r="7" spans="3:14" ht="20.25">
      <c r="C7" s="13">
        <f aca="true" t="shared" si="0" ref="C7:C37">C6+1</f>
        <v>2</v>
      </c>
      <c r="D7" s="14" t="s">
        <v>15</v>
      </c>
      <c r="E7" s="15">
        <v>845618</v>
      </c>
      <c r="F7" s="15">
        <v>267</v>
      </c>
      <c r="G7" s="15">
        <v>1264180</v>
      </c>
      <c r="H7" s="16">
        <v>329446146039</v>
      </c>
      <c r="I7" s="17">
        <v>5282</v>
      </c>
      <c r="J7" s="17">
        <v>26978</v>
      </c>
      <c r="K7" s="16">
        <v>8323522611</v>
      </c>
      <c r="L7" s="17">
        <v>534</v>
      </c>
      <c r="M7" s="15">
        <v>55915</v>
      </c>
      <c r="N7" s="12">
        <v>2282080718134</v>
      </c>
    </row>
    <row r="8" spans="3:14" ht="20.25">
      <c r="C8" s="13">
        <f t="shared" si="0"/>
        <v>3</v>
      </c>
      <c r="D8" s="14" t="s">
        <v>16</v>
      </c>
      <c r="E8" s="15">
        <v>347259</v>
      </c>
      <c r="F8" s="15">
        <v>157</v>
      </c>
      <c r="G8" s="15">
        <v>543575</v>
      </c>
      <c r="H8" s="16">
        <v>150452791471</v>
      </c>
      <c r="I8" s="17">
        <v>1634</v>
      </c>
      <c r="J8" s="17">
        <v>8939</v>
      </c>
      <c r="K8" s="16">
        <v>2855166774</v>
      </c>
      <c r="L8" s="17">
        <v>278</v>
      </c>
      <c r="M8" s="15">
        <v>22500</v>
      </c>
      <c r="N8" s="12">
        <v>123747806873</v>
      </c>
    </row>
    <row r="9" spans="3:14" ht="20.25">
      <c r="C9" s="13">
        <f t="shared" si="0"/>
        <v>4</v>
      </c>
      <c r="D9" s="14" t="s">
        <v>17</v>
      </c>
      <c r="E9" s="15">
        <v>2175945</v>
      </c>
      <c r="F9" s="15">
        <v>602</v>
      </c>
      <c r="G9" s="15">
        <v>4095594</v>
      </c>
      <c r="H9" s="16">
        <v>1090310060597</v>
      </c>
      <c r="I9" s="17">
        <v>17156</v>
      </c>
      <c r="J9" s="17">
        <v>135859</v>
      </c>
      <c r="K9" s="16">
        <v>92380126759</v>
      </c>
      <c r="L9" s="17">
        <v>1419</v>
      </c>
      <c r="M9" s="15">
        <v>223573</v>
      </c>
      <c r="N9" s="12">
        <v>1995324861808</v>
      </c>
    </row>
    <row r="10" spans="3:14" ht="20.25">
      <c r="C10" s="13">
        <f t="shared" si="0"/>
        <v>5</v>
      </c>
      <c r="D10" s="14" t="s">
        <v>18</v>
      </c>
      <c r="E10" s="15">
        <v>212111</v>
      </c>
      <c r="F10" s="15">
        <v>103</v>
      </c>
      <c r="G10" s="15">
        <v>359548</v>
      </c>
      <c r="H10" s="16">
        <v>84339642902</v>
      </c>
      <c r="I10" s="17">
        <v>785</v>
      </c>
      <c r="J10" s="17">
        <v>8639</v>
      </c>
      <c r="K10" s="16">
        <v>2070728629</v>
      </c>
      <c r="L10" s="17">
        <v>180</v>
      </c>
      <c r="M10" s="15">
        <v>14469</v>
      </c>
      <c r="N10" s="12">
        <v>80256337949</v>
      </c>
    </row>
    <row r="11" spans="3:14" ht="20.25">
      <c r="C11" s="13">
        <f t="shared" si="0"/>
        <v>6</v>
      </c>
      <c r="D11" s="14" t="s">
        <v>19</v>
      </c>
      <c r="E11" s="15">
        <v>394531</v>
      </c>
      <c r="F11" s="15">
        <v>162</v>
      </c>
      <c r="G11" s="15">
        <v>773787</v>
      </c>
      <c r="H11" s="16">
        <v>187234307021</v>
      </c>
      <c r="I11" s="17">
        <v>1453</v>
      </c>
      <c r="J11" s="17">
        <v>14545</v>
      </c>
      <c r="K11" s="16">
        <v>15740269502</v>
      </c>
      <c r="L11" s="17">
        <v>345</v>
      </c>
      <c r="M11" s="15">
        <v>51277</v>
      </c>
      <c r="N11" s="12">
        <v>328629089098</v>
      </c>
    </row>
    <row r="12" spans="3:14" ht="20.25">
      <c r="C12" s="13">
        <f t="shared" si="0"/>
        <v>7</v>
      </c>
      <c r="D12" s="14" t="s">
        <v>4</v>
      </c>
      <c r="E12" s="15">
        <v>10816058</v>
      </c>
      <c r="F12" s="15">
        <v>2639</v>
      </c>
      <c r="G12" s="15">
        <v>16962688</v>
      </c>
      <c r="H12" s="16">
        <v>5093421473312</v>
      </c>
      <c r="I12" s="17">
        <v>133589</v>
      </c>
      <c r="J12" s="17">
        <v>1688715</v>
      </c>
      <c r="K12" s="16">
        <v>1540237203445</v>
      </c>
      <c r="L12" s="17">
        <v>4439</v>
      </c>
      <c r="M12" s="15">
        <v>946015</v>
      </c>
      <c r="N12" s="12">
        <v>12260973124710</v>
      </c>
    </row>
    <row r="13" spans="3:14" ht="20.25">
      <c r="C13" s="13">
        <f t="shared" si="0"/>
        <v>8</v>
      </c>
      <c r="D13" s="14" t="s">
        <v>20</v>
      </c>
      <c r="E13" s="15">
        <v>247040</v>
      </c>
      <c r="F13" s="15">
        <v>109</v>
      </c>
      <c r="G13" s="15">
        <v>424553</v>
      </c>
      <c r="H13" s="16">
        <v>110356900480</v>
      </c>
      <c r="I13" s="17">
        <v>1863</v>
      </c>
      <c r="J13" s="17">
        <v>10615</v>
      </c>
      <c r="K13" s="16">
        <v>2149846622</v>
      </c>
      <c r="L13" s="17">
        <v>239</v>
      </c>
      <c r="M13" s="15">
        <v>27741</v>
      </c>
      <c r="N13" s="12">
        <v>119449554655</v>
      </c>
    </row>
    <row r="14" spans="3:14" ht="20.25">
      <c r="C14" s="13">
        <f t="shared" si="0"/>
        <v>9</v>
      </c>
      <c r="D14" s="14" t="s">
        <v>21</v>
      </c>
      <c r="E14" s="15">
        <v>261957</v>
      </c>
      <c r="F14" s="15">
        <v>99</v>
      </c>
      <c r="G14" s="15">
        <v>426387</v>
      </c>
      <c r="H14" s="16">
        <v>100893648219</v>
      </c>
      <c r="I14" s="17">
        <v>1440</v>
      </c>
      <c r="J14" s="17">
        <v>11624</v>
      </c>
      <c r="K14" s="16">
        <v>3434004232</v>
      </c>
      <c r="L14" s="17">
        <v>157</v>
      </c>
      <c r="M14" s="15">
        <v>20452</v>
      </c>
      <c r="N14" s="12">
        <v>93679223922</v>
      </c>
    </row>
    <row r="15" spans="3:14" ht="20.25">
      <c r="C15" s="13">
        <f t="shared" si="0"/>
        <v>10</v>
      </c>
      <c r="D15" s="14" t="s">
        <v>22</v>
      </c>
      <c r="E15" s="15">
        <v>2061742</v>
      </c>
      <c r="F15" s="15">
        <v>592</v>
      </c>
      <c r="G15" s="15">
        <v>3887171</v>
      </c>
      <c r="H15" s="16">
        <v>1041700387143</v>
      </c>
      <c r="I15" s="17">
        <v>29026</v>
      </c>
      <c r="J15" s="17">
        <v>254618</v>
      </c>
      <c r="K15" s="16">
        <v>89465297885</v>
      </c>
      <c r="L15" s="17">
        <v>1176</v>
      </c>
      <c r="M15" s="15">
        <v>174702</v>
      </c>
      <c r="N15" s="12">
        <v>1357281039211</v>
      </c>
    </row>
    <row r="16" spans="3:14" ht="20.25">
      <c r="C16" s="13">
        <f t="shared" si="0"/>
        <v>11</v>
      </c>
      <c r="D16" s="14" t="s">
        <v>23</v>
      </c>
      <c r="E16" s="15">
        <v>249196</v>
      </c>
      <c r="F16" s="15">
        <v>74</v>
      </c>
      <c r="G16" s="15">
        <v>395515</v>
      </c>
      <c r="H16" s="16">
        <v>105792359708</v>
      </c>
      <c r="I16" s="17">
        <v>1500</v>
      </c>
      <c r="J16" s="17">
        <v>15561</v>
      </c>
      <c r="K16" s="16">
        <v>5051810313</v>
      </c>
      <c r="L16" s="17">
        <v>147</v>
      </c>
      <c r="M16" s="15">
        <v>18116</v>
      </c>
      <c r="N16" s="12">
        <v>97590695073</v>
      </c>
    </row>
    <row r="17" spans="3:14" ht="20.25">
      <c r="C17" s="13">
        <f t="shared" si="0"/>
        <v>12</v>
      </c>
      <c r="D17" s="14" t="s">
        <v>24</v>
      </c>
      <c r="E17" s="15">
        <v>1241338</v>
      </c>
      <c r="F17" s="15">
        <v>373</v>
      </c>
      <c r="G17" s="15">
        <v>2314326</v>
      </c>
      <c r="H17" s="16">
        <v>621759627778</v>
      </c>
      <c r="I17" s="17">
        <v>8528</v>
      </c>
      <c r="J17" s="17">
        <v>85701</v>
      </c>
      <c r="K17" s="16">
        <v>47266564350</v>
      </c>
      <c r="L17" s="17">
        <v>784</v>
      </c>
      <c r="M17" s="15">
        <v>121871</v>
      </c>
      <c r="N17" s="12">
        <v>730186652932</v>
      </c>
    </row>
    <row r="18" spans="3:14" ht="20.25">
      <c r="C18" s="13">
        <f t="shared" si="0"/>
        <v>13</v>
      </c>
      <c r="D18" s="14" t="s">
        <v>25</v>
      </c>
      <c r="E18" s="15">
        <v>337943</v>
      </c>
      <c r="F18" s="15">
        <v>128</v>
      </c>
      <c r="G18" s="15">
        <v>566114</v>
      </c>
      <c r="H18" s="16">
        <v>147335873771</v>
      </c>
      <c r="I18" s="17">
        <v>2487</v>
      </c>
      <c r="J18" s="17">
        <v>25198</v>
      </c>
      <c r="K18" s="16">
        <v>8006861111</v>
      </c>
      <c r="L18" s="17">
        <v>221</v>
      </c>
      <c r="M18" s="15">
        <v>24594</v>
      </c>
      <c r="N18" s="12">
        <v>159307856361</v>
      </c>
    </row>
    <row r="19" spans="3:14" ht="20.25">
      <c r="C19" s="13">
        <f t="shared" si="0"/>
        <v>14</v>
      </c>
      <c r="D19" s="14" t="s">
        <v>26</v>
      </c>
      <c r="E19" s="15">
        <v>661597</v>
      </c>
      <c r="F19" s="15">
        <v>0</v>
      </c>
      <c r="G19" s="15">
        <v>0</v>
      </c>
      <c r="H19" s="16">
        <v>0</v>
      </c>
      <c r="I19" s="17">
        <v>42</v>
      </c>
      <c r="J19" s="17">
        <v>61</v>
      </c>
      <c r="K19" s="16">
        <v>114526546</v>
      </c>
      <c r="L19" s="17">
        <v>4</v>
      </c>
      <c r="M19" s="15">
        <v>0</v>
      </c>
      <c r="N19" s="12">
        <v>0</v>
      </c>
    </row>
    <row r="20" spans="3:14" ht="20.25">
      <c r="C20" s="13">
        <f t="shared" si="0"/>
        <v>15</v>
      </c>
      <c r="D20" s="14" t="s">
        <v>27</v>
      </c>
      <c r="E20" s="15">
        <v>418769</v>
      </c>
      <c r="F20" s="15">
        <v>149</v>
      </c>
      <c r="G20" s="15">
        <v>686318</v>
      </c>
      <c r="H20" s="16">
        <v>165812061061</v>
      </c>
      <c r="I20" s="17">
        <v>3262</v>
      </c>
      <c r="J20" s="17">
        <v>41407</v>
      </c>
      <c r="K20" s="16">
        <v>8889656479</v>
      </c>
      <c r="L20" s="17">
        <v>277</v>
      </c>
      <c r="M20" s="15">
        <v>36540</v>
      </c>
      <c r="N20" s="12">
        <v>227825115614</v>
      </c>
    </row>
    <row r="21" spans="3:14" ht="20.25">
      <c r="C21" s="13">
        <f t="shared" si="0"/>
        <v>16</v>
      </c>
      <c r="D21" s="14" t="s">
        <v>28</v>
      </c>
      <c r="E21" s="15">
        <v>579055</v>
      </c>
      <c r="F21" s="15">
        <v>190</v>
      </c>
      <c r="G21" s="15">
        <v>1015211</v>
      </c>
      <c r="H21" s="16">
        <v>235379699993</v>
      </c>
      <c r="I21" s="17">
        <v>1401</v>
      </c>
      <c r="J21" s="17">
        <v>16032</v>
      </c>
      <c r="K21" s="16">
        <v>6970029042</v>
      </c>
      <c r="L21" s="17">
        <v>396</v>
      </c>
      <c r="M21" s="15">
        <v>58725</v>
      </c>
      <c r="N21" s="12">
        <v>471932476818</v>
      </c>
    </row>
    <row r="22" spans="3:14" ht="20.25">
      <c r="C22" s="13">
        <f t="shared" si="0"/>
        <v>17</v>
      </c>
      <c r="D22" s="14" t="s">
        <v>29</v>
      </c>
      <c r="E22" s="15">
        <v>1591835</v>
      </c>
      <c r="F22" s="15">
        <v>433</v>
      </c>
      <c r="G22" s="15">
        <v>2573015</v>
      </c>
      <c r="H22" s="16">
        <v>651036054504</v>
      </c>
      <c r="I22" s="17">
        <v>14710</v>
      </c>
      <c r="J22" s="17">
        <v>187322</v>
      </c>
      <c r="K22" s="16">
        <v>67843267877</v>
      </c>
      <c r="L22" s="17">
        <v>998</v>
      </c>
      <c r="M22" s="15">
        <v>147153</v>
      </c>
      <c r="N22" s="12">
        <v>1043008973978</v>
      </c>
    </row>
    <row r="23" spans="3:14" ht="20.25">
      <c r="C23" s="13">
        <f t="shared" si="0"/>
        <v>18</v>
      </c>
      <c r="D23" s="14" t="s">
        <v>30</v>
      </c>
      <c r="E23" s="15">
        <v>468945</v>
      </c>
      <c r="F23" s="15">
        <v>150</v>
      </c>
      <c r="G23" s="15">
        <v>789731</v>
      </c>
      <c r="H23" s="16">
        <v>199349456303</v>
      </c>
      <c r="I23" s="17">
        <v>6267</v>
      </c>
      <c r="J23" s="17">
        <v>29965</v>
      </c>
      <c r="K23" s="16">
        <v>15825086240</v>
      </c>
      <c r="L23" s="17">
        <v>267</v>
      </c>
      <c r="M23" s="15">
        <v>29770</v>
      </c>
      <c r="N23" s="12">
        <v>189802046970</v>
      </c>
    </row>
    <row r="24" spans="3:14" ht="20.25">
      <c r="C24" s="13">
        <f t="shared" si="0"/>
        <v>19</v>
      </c>
      <c r="D24" s="14" t="s">
        <v>31</v>
      </c>
      <c r="E24" s="15">
        <v>519098</v>
      </c>
      <c r="F24" s="15">
        <v>152</v>
      </c>
      <c r="G24" s="15">
        <v>929005</v>
      </c>
      <c r="H24" s="16">
        <v>253093614022</v>
      </c>
      <c r="I24" s="17">
        <v>9627</v>
      </c>
      <c r="J24" s="17">
        <v>140950</v>
      </c>
      <c r="K24" s="16">
        <v>28366042522</v>
      </c>
      <c r="L24" s="17">
        <v>253</v>
      </c>
      <c r="M24" s="15">
        <v>52347</v>
      </c>
      <c r="N24" s="12">
        <v>566852365869</v>
      </c>
    </row>
    <row r="25" spans="3:14" ht="20.25">
      <c r="C25" s="13">
        <f t="shared" si="0"/>
        <v>20</v>
      </c>
      <c r="D25" s="14" t="s">
        <v>32</v>
      </c>
      <c r="E25" s="15">
        <v>436829</v>
      </c>
      <c r="F25" s="15">
        <v>158</v>
      </c>
      <c r="G25" s="15">
        <v>703441</v>
      </c>
      <c r="H25" s="16">
        <v>179168165943</v>
      </c>
      <c r="I25" s="17">
        <v>4610</v>
      </c>
      <c r="J25" s="17">
        <v>26241</v>
      </c>
      <c r="K25" s="16">
        <v>7589970087</v>
      </c>
      <c r="L25" s="17">
        <v>313</v>
      </c>
      <c r="M25" s="15">
        <v>28256</v>
      </c>
      <c r="N25" s="12">
        <v>178324078243</v>
      </c>
    </row>
    <row r="26" spans="3:14" ht="20.25">
      <c r="C26" s="13">
        <f t="shared" si="0"/>
        <v>21</v>
      </c>
      <c r="D26" s="14" t="s">
        <v>33</v>
      </c>
      <c r="E26" s="15">
        <v>958386</v>
      </c>
      <c r="F26" s="15">
        <v>289</v>
      </c>
      <c r="G26" s="15">
        <v>1624795</v>
      </c>
      <c r="H26" s="16">
        <v>381852875368</v>
      </c>
      <c r="I26" s="17">
        <v>8139</v>
      </c>
      <c r="J26" s="17">
        <v>73313</v>
      </c>
      <c r="K26" s="16">
        <v>19333774587</v>
      </c>
      <c r="L26" s="17">
        <v>662</v>
      </c>
      <c r="M26" s="15">
        <v>90770</v>
      </c>
      <c r="N26" s="12">
        <v>489002684473</v>
      </c>
    </row>
    <row r="27" spans="3:14" ht="20.25">
      <c r="C27" s="13">
        <f t="shared" si="0"/>
        <v>22</v>
      </c>
      <c r="D27" s="14" t="s">
        <v>34</v>
      </c>
      <c r="E27" s="15">
        <v>753407</v>
      </c>
      <c r="F27" s="15">
        <v>223</v>
      </c>
      <c r="G27" s="15">
        <v>1172317</v>
      </c>
      <c r="H27" s="16">
        <v>308631002852</v>
      </c>
      <c r="I27" s="17">
        <v>5872</v>
      </c>
      <c r="J27" s="17">
        <v>38951</v>
      </c>
      <c r="K27" s="16">
        <v>11090057991</v>
      </c>
      <c r="L27" s="17">
        <v>450</v>
      </c>
      <c r="M27" s="15">
        <v>44755</v>
      </c>
      <c r="N27" s="12">
        <v>307025682662</v>
      </c>
    </row>
    <row r="28" spans="3:14" ht="20.25">
      <c r="C28" s="13">
        <f t="shared" si="0"/>
        <v>23</v>
      </c>
      <c r="D28" s="14" t="s">
        <v>35</v>
      </c>
      <c r="E28" s="15">
        <v>173031</v>
      </c>
      <c r="F28" s="15">
        <v>74</v>
      </c>
      <c r="G28" s="15">
        <v>313630</v>
      </c>
      <c r="H28" s="16">
        <v>76018918392</v>
      </c>
      <c r="I28" s="17">
        <v>300</v>
      </c>
      <c r="J28" s="17">
        <v>5523</v>
      </c>
      <c r="K28" s="16">
        <v>1572342255</v>
      </c>
      <c r="L28" s="17">
        <v>117</v>
      </c>
      <c r="M28" s="15">
        <v>11617</v>
      </c>
      <c r="N28" s="12">
        <v>59928607616</v>
      </c>
    </row>
    <row r="29" spans="3:14" ht="20.25">
      <c r="C29" s="13">
        <f t="shared" si="0"/>
        <v>24</v>
      </c>
      <c r="D29" s="14" t="s">
        <v>36</v>
      </c>
      <c r="E29" s="15">
        <v>623959</v>
      </c>
      <c r="F29" s="15">
        <v>179</v>
      </c>
      <c r="G29" s="15">
        <v>863318</v>
      </c>
      <c r="H29" s="16">
        <v>217492040224</v>
      </c>
      <c r="I29" s="17">
        <v>5745</v>
      </c>
      <c r="J29" s="17">
        <v>41645</v>
      </c>
      <c r="K29" s="16">
        <v>8651530444</v>
      </c>
      <c r="L29" s="17">
        <v>347</v>
      </c>
      <c r="M29" s="15">
        <v>44332</v>
      </c>
      <c r="N29" s="12">
        <v>221764492546</v>
      </c>
    </row>
    <row r="30" spans="3:14" ht="20.25">
      <c r="C30" s="13">
        <f t="shared" si="0"/>
        <v>25</v>
      </c>
      <c r="D30" s="14" t="s">
        <v>37</v>
      </c>
      <c r="E30" s="15">
        <v>852615</v>
      </c>
      <c r="F30" s="15">
        <v>276</v>
      </c>
      <c r="G30" s="15">
        <v>1281593</v>
      </c>
      <c r="H30" s="16">
        <v>322506622079</v>
      </c>
      <c r="I30" s="17">
        <v>15665</v>
      </c>
      <c r="J30" s="17">
        <v>74427</v>
      </c>
      <c r="K30" s="16">
        <v>16684028411</v>
      </c>
      <c r="L30" s="17">
        <v>598</v>
      </c>
      <c r="M30" s="15">
        <v>59591</v>
      </c>
      <c r="N30" s="12">
        <v>319826427511</v>
      </c>
    </row>
    <row r="31" spans="3:14" ht="20.25">
      <c r="C31" s="13">
        <f t="shared" si="0"/>
        <v>26</v>
      </c>
      <c r="D31" s="14" t="s">
        <v>38</v>
      </c>
      <c r="E31" s="15">
        <v>490077</v>
      </c>
      <c r="F31" s="15">
        <v>137</v>
      </c>
      <c r="G31" s="15">
        <v>794725</v>
      </c>
      <c r="H31" s="16">
        <v>196991530139</v>
      </c>
      <c r="I31" s="17">
        <v>3045</v>
      </c>
      <c r="J31" s="17">
        <v>21051</v>
      </c>
      <c r="K31" s="16">
        <v>5041754723</v>
      </c>
      <c r="L31" s="17">
        <v>311</v>
      </c>
      <c r="M31" s="15">
        <v>35267</v>
      </c>
      <c r="N31" s="12">
        <v>199585113634</v>
      </c>
    </row>
    <row r="32" spans="3:14" ht="20.25">
      <c r="C32" s="13">
        <f t="shared" si="0"/>
        <v>27</v>
      </c>
      <c r="D32" s="14" t="s">
        <v>39</v>
      </c>
      <c r="E32" s="15">
        <v>961973</v>
      </c>
      <c r="F32" s="15">
        <v>349</v>
      </c>
      <c r="G32" s="15">
        <v>1660370</v>
      </c>
      <c r="H32" s="16">
        <v>423016740901</v>
      </c>
      <c r="I32" s="17">
        <v>18961</v>
      </c>
      <c r="J32" s="17">
        <v>66014</v>
      </c>
      <c r="K32" s="16">
        <v>14228183150</v>
      </c>
      <c r="L32" s="17">
        <v>738</v>
      </c>
      <c r="M32" s="15">
        <v>90127</v>
      </c>
      <c r="N32" s="12">
        <v>582317159495</v>
      </c>
    </row>
    <row r="33" spans="3:14" ht="20.25">
      <c r="C33" s="13">
        <f t="shared" si="0"/>
        <v>28</v>
      </c>
      <c r="D33" s="14" t="s">
        <v>40</v>
      </c>
      <c r="E33" s="15">
        <v>561843</v>
      </c>
      <c r="F33" s="15">
        <v>173</v>
      </c>
      <c r="G33" s="15">
        <v>938711</v>
      </c>
      <c r="H33" s="16">
        <v>260189709186</v>
      </c>
      <c r="I33" s="17">
        <v>5022</v>
      </c>
      <c r="J33" s="17">
        <v>42974</v>
      </c>
      <c r="K33" s="16">
        <v>10327285584</v>
      </c>
      <c r="L33" s="17">
        <v>374</v>
      </c>
      <c r="M33" s="15">
        <v>54696</v>
      </c>
      <c r="N33" s="12">
        <v>364842933913</v>
      </c>
    </row>
    <row r="34" spans="3:14" ht="20.25">
      <c r="C34" s="13">
        <f t="shared" si="0"/>
        <v>29</v>
      </c>
      <c r="D34" s="14" t="s">
        <v>41</v>
      </c>
      <c r="E34" s="15">
        <v>161496</v>
      </c>
      <c r="F34" s="15">
        <v>113</v>
      </c>
      <c r="G34" s="15">
        <v>411984</v>
      </c>
      <c r="H34" s="16">
        <v>110466830776</v>
      </c>
      <c r="I34" s="17">
        <v>4090</v>
      </c>
      <c r="J34" s="17">
        <v>46768</v>
      </c>
      <c r="K34" s="16">
        <v>32703048196</v>
      </c>
      <c r="L34" s="17">
        <v>128</v>
      </c>
      <c r="M34" s="15">
        <v>24036</v>
      </c>
      <c r="N34" s="12">
        <v>316191093227</v>
      </c>
    </row>
    <row r="35" spans="3:14" ht="20.25">
      <c r="C35" s="13">
        <f t="shared" si="0"/>
        <v>30</v>
      </c>
      <c r="D35" s="14" t="s">
        <v>42</v>
      </c>
      <c r="E35" s="15">
        <v>536029</v>
      </c>
      <c r="F35" s="15">
        <v>200</v>
      </c>
      <c r="G35" s="15">
        <v>1066886</v>
      </c>
      <c r="H35" s="16">
        <v>272203611685</v>
      </c>
      <c r="I35" s="17">
        <v>4254</v>
      </c>
      <c r="J35" s="17">
        <v>46439</v>
      </c>
      <c r="K35" s="16">
        <v>47133573444</v>
      </c>
      <c r="L35" s="17">
        <v>389</v>
      </c>
      <c r="M35" s="15">
        <v>50703</v>
      </c>
      <c r="N35" s="12">
        <v>490904659223</v>
      </c>
    </row>
    <row r="36" spans="3:14" ht="20.25">
      <c r="C36" s="13">
        <f t="shared" si="0"/>
        <v>31</v>
      </c>
      <c r="D36" s="14" t="s">
        <v>43</v>
      </c>
      <c r="E36" s="15">
        <v>535322</v>
      </c>
      <c r="F36" s="15">
        <v>181</v>
      </c>
      <c r="G36" s="15">
        <v>931416</v>
      </c>
      <c r="H36" s="16">
        <v>237334158376</v>
      </c>
      <c r="I36" s="17">
        <v>4262</v>
      </c>
      <c r="J36" s="17">
        <v>32183</v>
      </c>
      <c r="K36" s="16">
        <v>9328168364</v>
      </c>
      <c r="L36" s="17">
        <v>394</v>
      </c>
      <c r="M36" s="15">
        <v>44977</v>
      </c>
      <c r="N36" s="12">
        <v>267405931869</v>
      </c>
    </row>
    <row r="37" spans="3:14" ht="21" thickBot="1">
      <c r="C37" s="13">
        <f t="shared" si="0"/>
        <v>32</v>
      </c>
      <c r="D37" s="14" t="s">
        <v>44</v>
      </c>
      <c r="E37" s="15">
        <v>635926</v>
      </c>
      <c r="F37" s="15">
        <v>217</v>
      </c>
      <c r="G37" s="15">
        <v>1066593</v>
      </c>
      <c r="H37" s="16">
        <v>228920332358</v>
      </c>
      <c r="I37" s="17">
        <v>5444</v>
      </c>
      <c r="J37" s="17">
        <v>56942</v>
      </c>
      <c r="K37" s="16">
        <v>15154611429</v>
      </c>
      <c r="L37" s="17">
        <v>532</v>
      </c>
      <c r="M37" s="15">
        <v>74812</v>
      </c>
      <c r="N37" s="12">
        <v>446560301463</v>
      </c>
    </row>
    <row r="38" spans="3:14" ht="20.25" thickBot="1">
      <c r="C38" s="31" t="s">
        <v>5</v>
      </c>
      <c r="D38" s="32"/>
      <c r="E38" s="18">
        <f aca="true" t="shared" si="1" ref="E38:N38">SUM(E6:E37)</f>
        <v>32413123</v>
      </c>
      <c r="F38" s="19">
        <f t="shared" si="1"/>
        <v>9304</v>
      </c>
      <c r="G38" s="19">
        <f t="shared" si="1"/>
        <v>52773546</v>
      </c>
      <c r="H38" s="19">
        <f t="shared" si="1"/>
        <v>14290029924668</v>
      </c>
      <c r="I38" s="20">
        <f t="shared" si="1"/>
        <v>340611</v>
      </c>
      <c r="J38" s="20">
        <f t="shared" si="1"/>
        <v>3352883</v>
      </c>
      <c r="K38" s="19">
        <f t="shared" si="1"/>
        <v>2179722631259</v>
      </c>
      <c r="L38" s="20">
        <f t="shared" si="1"/>
        <v>18221</v>
      </c>
      <c r="M38" s="19">
        <f t="shared" si="1"/>
        <v>2768099</v>
      </c>
      <c r="N38" s="21">
        <f t="shared" si="1"/>
        <v>27027455999990</v>
      </c>
    </row>
    <row r="39" ht="13.5" thickTop="1"/>
  </sheetData>
  <sheetProtection/>
  <mergeCells count="9">
    <mergeCell ref="C38:D38"/>
    <mergeCell ref="L4:N4"/>
    <mergeCell ref="C1:N1"/>
    <mergeCell ref="C2:N2"/>
    <mergeCell ref="C3:N3"/>
    <mergeCell ref="D4:D5"/>
    <mergeCell ref="C4:C5"/>
    <mergeCell ref="F4:H4"/>
    <mergeCell ref="I4:K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Q38"/>
  <sheetViews>
    <sheetView rightToLeft="1" zoomScale="75" zoomScaleNormal="75" zoomScalePageLayoutView="0" workbookViewId="0" topLeftCell="A7">
      <selection activeCell="B26" sqref="B26"/>
    </sheetView>
  </sheetViews>
  <sheetFormatPr defaultColWidth="9.140625" defaultRowHeight="12.75"/>
  <cols>
    <col min="2" max="2" width="8.421875" style="0" customWidth="1"/>
    <col min="3" max="3" width="4.7109375" style="0" customWidth="1"/>
    <col min="4" max="4" width="16.7109375" style="0" customWidth="1"/>
    <col min="5" max="5" width="11.140625" style="0" customWidth="1"/>
    <col min="6" max="6" width="8.7109375" style="0" customWidth="1"/>
    <col min="7" max="7" width="12.140625" style="0" customWidth="1"/>
    <col min="8" max="8" width="18.28125" style="0" customWidth="1"/>
    <col min="9" max="9" width="8.7109375" style="0" customWidth="1"/>
    <col min="10" max="10" width="12.140625" style="0" customWidth="1"/>
    <col min="11" max="11" width="18.28125" style="0" customWidth="1"/>
    <col min="12" max="12" width="10.7109375" style="0" customWidth="1"/>
    <col min="13" max="13" width="12.140625" style="0" customWidth="1"/>
    <col min="14" max="14" width="18.28125" style="0" customWidth="1"/>
  </cols>
  <sheetData>
    <row r="1" spans="3:14" ht="70.5" customHeight="1">
      <c r="C1" s="22" t="s">
        <v>7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3:14" ht="18.75" customHeight="1">
      <c r="C2" s="22" t="s">
        <v>8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3:17" ht="29.25" customHeight="1" thickBot="1">
      <c r="C3" s="23" t="s">
        <v>52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1"/>
      <c r="P3" s="1"/>
      <c r="Q3" s="1"/>
    </row>
    <row r="4" spans="3:14" ht="18" customHeight="1" thickTop="1">
      <c r="C4" s="27" t="s">
        <v>0</v>
      </c>
      <c r="D4" s="28" t="s">
        <v>9</v>
      </c>
      <c r="E4" s="4" t="s">
        <v>6</v>
      </c>
      <c r="F4" s="25" t="s">
        <v>1</v>
      </c>
      <c r="G4" s="25"/>
      <c r="H4" s="25"/>
      <c r="I4" s="25" t="s">
        <v>2</v>
      </c>
      <c r="J4" s="25"/>
      <c r="K4" s="25"/>
      <c r="L4" s="25" t="s">
        <v>3</v>
      </c>
      <c r="M4" s="25"/>
      <c r="N4" s="26"/>
    </row>
    <row r="5" spans="3:14" ht="18" customHeight="1" thickBot="1">
      <c r="C5" s="30"/>
      <c r="D5" s="29"/>
      <c r="E5" s="2" t="s">
        <v>10</v>
      </c>
      <c r="F5" s="2" t="s">
        <v>11</v>
      </c>
      <c r="G5" s="2" t="s">
        <v>12</v>
      </c>
      <c r="H5" s="2" t="s">
        <v>13</v>
      </c>
      <c r="I5" s="2" t="s">
        <v>11</v>
      </c>
      <c r="J5" s="2" t="s">
        <v>12</v>
      </c>
      <c r="K5" s="2" t="s">
        <v>13</v>
      </c>
      <c r="L5" s="2" t="s">
        <v>11</v>
      </c>
      <c r="M5" s="2" t="s">
        <v>12</v>
      </c>
      <c r="N5" s="3" t="s">
        <v>13</v>
      </c>
    </row>
    <row r="6" spans="3:14" ht="20.25">
      <c r="C6" s="5">
        <v>1</v>
      </c>
      <c r="D6" s="6" t="s">
        <v>14</v>
      </c>
      <c r="E6" s="7">
        <v>1154405</v>
      </c>
      <c r="F6" s="9">
        <v>351</v>
      </c>
      <c r="G6" s="10">
        <v>1939555</v>
      </c>
      <c r="H6" s="8">
        <v>529025578624</v>
      </c>
      <c r="I6" s="11">
        <v>14923</v>
      </c>
      <c r="J6" s="11">
        <v>71517</v>
      </c>
      <c r="K6" s="8">
        <v>35297530702</v>
      </c>
      <c r="L6" s="11">
        <v>746</v>
      </c>
      <c r="M6" s="11">
        <v>96041</v>
      </c>
      <c r="N6" s="12">
        <v>662607561108</v>
      </c>
    </row>
    <row r="7" spans="3:14" ht="20.25">
      <c r="C7" s="13">
        <f aca="true" t="shared" si="0" ref="C7:C37">C6+1</f>
        <v>2</v>
      </c>
      <c r="D7" s="14" t="s">
        <v>15</v>
      </c>
      <c r="E7" s="15">
        <v>761199</v>
      </c>
      <c r="F7" s="15">
        <v>255</v>
      </c>
      <c r="G7" s="15">
        <v>1197721</v>
      </c>
      <c r="H7" s="16">
        <v>317066851123</v>
      </c>
      <c r="I7" s="17">
        <v>5003</v>
      </c>
      <c r="J7" s="17">
        <v>16413</v>
      </c>
      <c r="K7" s="16">
        <v>6209867519</v>
      </c>
      <c r="L7" s="17">
        <v>531</v>
      </c>
      <c r="M7" s="15">
        <v>54684</v>
      </c>
      <c r="N7" s="12">
        <v>1721226686456</v>
      </c>
    </row>
    <row r="8" spans="3:14" ht="20.25">
      <c r="C8" s="13">
        <f t="shared" si="0"/>
        <v>3</v>
      </c>
      <c r="D8" s="14" t="s">
        <v>16</v>
      </c>
      <c r="E8" s="15">
        <v>302971</v>
      </c>
      <c r="F8" s="15">
        <v>154</v>
      </c>
      <c r="G8" s="15">
        <v>560207</v>
      </c>
      <c r="H8" s="16">
        <v>151515937216</v>
      </c>
      <c r="I8" s="17">
        <v>1419</v>
      </c>
      <c r="J8" s="17">
        <v>6520</v>
      </c>
      <c r="K8" s="16">
        <v>2863026335</v>
      </c>
      <c r="L8" s="17">
        <v>277</v>
      </c>
      <c r="M8" s="15">
        <v>22046</v>
      </c>
      <c r="N8" s="12">
        <v>125259176893</v>
      </c>
    </row>
    <row r="9" spans="3:14" ht="20.25">
      <c r="C9" s="13">
        <f t="shared" si="0"/>
        <v>4</v>
      </c>
      <c r="D9" s="14" t="s">
        <v>17</v>
      </c>
      <c r="E9" s="15">
        <v>2006328</v>
      </c>
      <c r="F9" s="15">
        <v>587</v>
      </c>
      <c r="G9" s="15">
        <v>3872719</v>
      </c>
      <c r="H9" s="16">
        <v>1092676396189</v>
      </c>
      <c r="I9" s="17">
        <v>15894</v>
      </c>
      <c r="J9" s="17">
        <v>117043</v>
      </c>
      <c r="K9" s="16">
        <v>91162722968</v>
      </c>
      <c r="L9" s="17">
        <v>1410</v>
      </c>
      <c r="M9" s="15">
        <v>227256</v>
      </c>
      <c r="N9" s="12">
        <v>1941672677274</v>
      </c>
    </row>
    <row r="10" spans="3:14" ht="20.25">
      <c r="C10" s="13">
        <f t="shared" si="0"/>
        <v>5</v>
      </c>
      <c r="D10" s="14" t="s">
        <v>18</v>
      </c>
      <c r="E10" s="15">
        <v>176444</v>
      </c>
      <c r="F10" s="15">
        <v>101</v>
      </c>
      <c r="G10" s="15">
        <v>332517</v>
      </c>
      <c r="H10" s="16">
        <v>81799444295</v>
      </c>
      <c r="I10" s="17">
        <v>576</v>
      </c>
      <c r="J10" s="17">
        <v>5734</v>
      </c>
      <c r="K10" s="16">
        <v>1831206617</v>
      </c>
      <c r="L10" s="17">
        <v>179</v>
      </c>
      <c r="M10" s="15">
        <v>13829</v>
      </c>
      <c r="N10" s="12">
        <v>79848667320</v>
      </c>
    </row>
    <row r="11" spans="3:14" ht="20.25">
      <c r="C11" s="13">
        <f t="shared" si="0"/>
        <v>6</v>
      </c>
      <c r="D11" s="14" t="s">
        <v>19</v>
      </c>
      <c r="E11" s="15">
        <v>367822</v>
      </c>
      <c r="F11" s="15">
        <v>161</v>
      </c>
      <c r="G11" s="15">
        <v>720186</v>
      </c>
      <c r="H11" s="16">
        <v>184069175036</v>
      </c>
      <c r="I11" s="17">
        <v>1228</v>
      </c>
      <c r="J11" s="17">
        <v>10708</v>
      </c>
      <c r="K11" s="16">
        <v>6301721364</v>
      </c>
      <c r="L11" s="17">
        <v>344</v>
      </c>
      <c r="M11" s="15">
        <v>50746</v>
      </c>
      <c r="N11" s="12">
        <v>303713347660</v>
      </c>
    </row>
    <row r="12" spans="3:14" ht="20.25">
      <c r="C12" s="13">
        <f t="shared" si="0"/>
        <v>7</v>
      </c>
      <c r="D12" s="14" t="s">
        <v>4</v>
      </c>
      <c r="E12" s="15">
        <v>9817928</v>
      </c>
      <c r="F12" s="15">
        <v>2678</v>
      </c>
      <c r="G12" s="15">
        <v>16910297</v>
      </c>
      <c r="H12" s="16">
        <v>5221742484552</v>
      </c>
      <c r="I12" s="17">
        <v>128724</v>
      </c>
      <c r="J12" s="17">
        <v>1354235</v>
      </c>
      <c r="K12" s="16">
        <v>1445026369300</v>
      </c>
      <c r="L12" s="17">
        <v>4509</v>
      </c>
      <c r="M12" s="15">
        <v>958891</v>
      </c>
      <c r="N12" s="12">
        <v>12972616701428</v>
      </c>
    </row>
    <row r="13" spans="3:14" ht="20.25">
      <c r="C13" s="13">
        <f t="shared" si="0"/>
        <v>8</v>
      </c>
      <c r="D13" s="14" t="s">
        <v>20</v>
      </c>
      <c r="E13" s="15">
        <v>232846</v>
      </c>
      <c r="F13" s="15">
        <v>109</v>
      </c>
      <c r="G13" s="15">
        <v>382090</v>
      </c>
      <c r="H13" s="16">
        <v>105016501648</v>
      </c>
      <c r="I13" s="17">
        <v>1605</v>
      </c>
      <c r="J13" s="17">
        <v>9202</v>
      </c>
      <c r="K13" s="16">
        <v>1991282762</v>
      </c>
      <c r="L13" s="17">
        <v>239</v>
      </c>
      <c r="M13" s="15">
        <v>25910</v>
      </c>
      <c r="N13" s="12">
        <v>118231596292</v>
      </c>
    </row>
    <row r="14" spans="3:14" ht="20.25">
      <c r="C14" s="13">
        <f t="shared" si="0"/>
        <v>9</v>
      </c>
      <c r="D14" s="14" t="s">
        <v>21</v>
      </c>
      <c r="E14" s="15">
        <v>236607</v>
      </c>
      <c r="F14" s="15">
        <v>97</v>
      </c>
      <c r="G14" s="15">
        <v>416919</v>
      </c>
      <c r="H14" s="16">
        <v>101533852005</v>
      </c>
      <c r="I14" s="17">
        <v>1248</v>
      </c>
      <c r="J14" s="17">
        <v>8346</v>
      </c>
      <c r="K14" s="16">
        <v>2522062979</v>
      </c>
      <c r="L14" s="17">
        <v>158</v>
      </c>
      <c r="M14" s="15">
        <v>20594</v>
      </c>
      <c r="N14" s="12">
        <v>95600570909</v>
      </c>
    </row>
    <row r="15" spans="3:14" ht="20.25">
      <c r="C15" s="13">
        <f t="shared" si="0"/>
        <v>10</v>
      </c>
      <c r="D15" s="14" t="s">
        <v>22</v>
      </c>
      <c r="E15" s="15">
        <v>1959278</v>
      </c>
      <c r="F15" s="15">
        <v>569</v>
      </c>
      <c r="G15" s="15">
        <v>3821141</v>
      </c>
      <c r="H15" s="16">
        <v>1076905377758</v>
      </c>
      <c r="I15" s="17">
        <v>26850</v>
      </c>
      <c r="J15" s="17">
        <v>232496</v>
      </c>
      <c r="K15" s="16">
        <v>85501449467</v>
      </c>
      <c r="L15" s="17">
        <v>1163</v>
      </c>
      <c r="M15" s="15">
        <v>176172</v>
      </c>
      <c r="N15" s="12">
        <v>1292812855919</v>
      </c>
    </row>
    <row r="16" spans="3:14" ht="20.25">
      <c r="C16" s="13">
        <f t="shared" si="0"/>
        <v>11</v>
      </c>
      <c r="D16" s="14" t="s">
        <v>23</v>
      </c>
      <c r="E16" s="15">
        <v>232024</v>
      </c>
      <c r="F16" s="15">
        <v>74</v>
      </c>
      <c r="G16" s="15">
        <v>380656</v>
      </c>
      <c r="H16" s="16">
        <v>104692897405</v>
      </c>
      <c r="I16" s="17">
        <v>1310</v>
      </c>
      <c r="J16" s="17">
        <v>11061</v>
      </c>
      <c r="K16" s="16">
        <v>3830502788</v>
      </c>
      <c r="L16" s="17">
        <v>147</v>
      </c>
      <c r="M16" s="15">
        <v>17911</v>
      </c>
      <c r="N16" s="12">
        <v>91504528511</v>
      </c>
    </row>
    <row r="17" spans="3:14" ht="20.25">
      <c r="C17" s="13">
        <f t="shared" si="0"/>
        <v>12</v>
      </c>
      <c r="D17" s="14" t="s">
        <v>24</v>
      </c>
      <c r="E17" s="15">
        <v>1129119</v>
      </c>
      <c r="F17" s="15">
        <v>363</v>
      </c>
      <c r="G17" s="15">
        <v>2120370</v>
      </c>
      <c r="H17" s="16">
        <v>629143969299</v>
      </c>
      <c r="I17" s="17">
        <v>7609</v>
      </c>
      <c r="J17" s="17">
        <v>80075</v>
      </c>
      <c r="K17" s="16">
        <v>68296632853</v>
      </c>
      <c r="L17" s="17">
        <v>767</v>
      </c>
      <c r="M17" s="15">
        <v>108895</v>
      </c>
      <c r="N17" s="12">
        <v>713414540582</v>
      </c>
    </row>
    <row r="18" spans="3:14" ht="20.25">
      <c r="C18" s="13">
        <f t="shared" si="0"/>
        <v>13</v>
      </c>
      <c r="D18" s="14" t="s">
        <v>25</v>
      </c>
      <c r="E18" s="15">
        <v>311865</v>
      </c>
      <c r="F18" s="15">
        <v>128</v>
      </c>
      <c r="G18" s="15">
        <v>562442</v>
      </c>
      <c r="H18" s="16">
        <v>146698642700</v>
      </c>
      <c r="I18" s="17">
        <v>2187</v>
      </c>
      <c r="J18" s="17">
        <v>19321</v>
      </c>
      <c r="K18" s="16">
        <v>7108679109</v>
      </c>
      <c r="L18" s="17">
        <v>225</v>
      </c>
      <c r="M18" s="15">
        <v>23565</v>
      </c>
      <c r="N18" s="12">
        <v>141319755322</v>
      </c>
    </row>
    <row r="19" spans="3:14" ht="20.25">
      <c r="C19" s="13">
        <f t="shared" si="0"/>
        <v>14</v>
      </c>
      <c r="D19" s="14" t="s">
        <v>26</v>
      </c>
      <c r="E19" s="15">
        <v>971389</v>
      </c>
      <c r="F19" s="15">
        <v>0</v>
      </c>
      <c r="G19" s="15">
        <v>0</v>
      </c>
      <c r="H19" s="16">
        <v>0</v>
      </c>
      <c r="I19" s="17">
        <v>42</v>
      </c>
      <c r="J19" s="17">
        <v>101</v>
      </c>
      <c r="K19" s="16">
        <v>33106282</v>
      </c>
      <c r="L19" s="17">
        <v>4</v>
      </c>
      <c r="M19" s="15">
        <v>0</v>
      </c>
      <c r="N19" s="12">
        <v>0</v>
      </c>
    </row>
    <row r="20" spans="3:14" ht="20.25">
      <c r="C20" s="13">
        <f t="shared" si="0"/>
        <v>15</v>
      </c>
      <c r="D20" s="14" t="s">
        <v>27</v>
      </c>
      <c r="E20" s="15">
        <v>388533</v>
      </c>
      <c r="F20" s="15">
        <v>149</v>
      </c>
      <c r="G20" s="15">
        <v>674613</v>
      </c>
      <c r="H20" s="16">
        <v>168597221847</v>
      </c>
      <c r="I20" s="17">
        <v>3053</v>
      </c>
      <c r="J20" s="17">
        <v>33439</v>
      </c>
      <c r="K20" s="16">
        <v>7362219158</v>
      </c>
      <c r="L20" s="17">
        <v>274</v>
      </c>
      <c r="M20" s="15">
        <v>37119</v>
      </c>
      <c r="N20" s="12">
        <v>220124350287</v>
      </c>
    </row>
    <row r="21" spans="3:14" ht="20.25">
      <c r="C21" s="13">
        <f t="shared" si="0"/>
        <v>16</v>
      </c>
      <c r="D21" s="14" t="s">
        <v>28</v>
      </c>
      <c r="E21" s="15">
        <v>543656</v>
      </c>
      <c r="F21" s="15">
        <v>190</v>
      </c>
      <c r="G21" s="15">
        <v>902098</v>
      </c>
      <c r="H21" s="16">
        <v>214094633528</v>
      </c>
      <c r="I21" s="17">
        <v>1277</v>
      </c>
      <c r="J21" s="17">
        <v>12949</v>
      </c>
      <c r="K21" s="16">
        <v>5021808967</v>
      </c>
      <c r="L21" s="17">
        <v>390</v>
      </c>
      <c r="M21" s="15">
        <v>53866</v>
      </c>
      <c r="N21" s="12">
        <v>424109788172</v>
      </c>
    </row>
    <row r="22" spans="3:14" ht="20.25">
      <c r="C22" s="13">
        <f t="shared" si="0"/>
        <v>17</v>
      </c>
      <c r="D22" s="14" t="s">
        <v>29</v>
      </c>
      <c r="E22" s="15">
        <v>1484155</v>
      </c>
      <c r="F22" s="15">
        <v>424</v>
      </c>
      <c r="G22" s="15">
        <v>2450933</v>
      </c>
      <c r="H22" s="16">
        <v>640404612453</v>
      </c>
      <c r="I22" s="17">
        <v>13240</v>
      </c>
      <c r="J22" s="17">
        <v>209641</v>
      </c>
      <c r="K22" s="16">
        <v>69520980299</v>
      </c>
      <c r="L22" s="17">
        <v>997</v>
      </c>
      <c r="M22" s="15">
        <v>142633</v>
      </c>
      <c r="N22" s="12">
        <v>978728800507</v>
      </c>
    </row>
    <row r="23" spans="3:14" ht="20.25">
      <c r="C23" s="13">
        <f t="shared" si="0"/>
        <v>18</v>
      </c>
      <c r="D23" s="14" t="s">
        <v>30</v>
      </c>
      <c r="E23" s="15">
        <v>409317</v>
      </c>
      <c r="F23" s="15">
        <v>148</v>
      </c>
      <c r="G23" s="15">
        <v>758371</v>
      </c>
      <c r="H23" s="16">
        <v>192231322599</v>
      </c>
      <c r="I23" s="17">
        <v>5785</v>
      </c>
      <c r="J23" s="17">
        <v>25618</v>
      </c>
      <c r="K23" s="16">
        <v>13620368246</v>
      </c>
      <c r="L23" s="17">
        <v>266</v>
      </c>
      <c r="M23" s="15">
        <v>27954</v>
      </c>
      <c r="N23" s="12">
        <v>173003970761</v>
      </c>
    </row>
    <row r="24" spans="3:14" ht="20.25">
      <c r="C24" s="13">
        <f t="shared" si="0"/>
        <v>19</v>
      </c>
      <c r="D24" s="14" t="s">
        <v>31</v>
      </c>
      <c r="E24" s="15">
        <v>471321</v>
      </c>
      <c r="F24" s="15">
        <v>152</v>
      </c>
      <c r="G24" s="15">
        <v>900182</v>
      </c>
      <c r="H24" s="16">
        <v>254832640944</v>
      </c>
      <c r="I24" s="17">
        <v>9340</v>
      </c>
      <c r="J24" s="17">
        <v>129299</v>
      </c>
      <c r="K24" s="16">
        <v>24395630595</v>
      </c>
      <c r="L24" s="17">
        <v>251</v>
      </c>
      <c r="M24" s="15">
        <v>50819</v>
      </c>
      <c r="N24" s="12">
        <v>509436105125</v>
      </c>
    </row>
    <row r="25" spans="3:14" ht="20.25">
      <c r="C25" s="13">
        <f t="shared" si="0"/>
        <v>20</v>
      </c>
      <c r="D25" s="14" t="s">
        <v>32</v>
      </c>
      <c r="E25" s="15">
        <v>402884</v>
      </c>
      <c r="F25" s="15">
        <v>156</v>
      </c>
      <c r="G25" s="15">
        <v>704007</v>
      </c>
      <c r="H25" s="16">
        <v>181656403808</v>
      </c>
      <c r="I25" s="17">
        <v>4604</v>
      </c>
      <c r="J25" s="17">
        <v>25263</v>
      </c>
      <c r="K25" s="16">
        <v>7301535980</v>
      </c>
      <c r="L25" s="17">
        <v>311</v>
      </c>
      <c r="M25" s="15">
        <v>29025</v>
      </c>
      <c r="N25" s="12">
        <v>187251864657</v>
      </c>
    </row>
    <row r="26" spans="3:14" ht="20.25">
      <c r="C26" s="13">
        <f t="shared" si="0"/>
        <v>21</v>
      </c>
      <c r="D26" s="14" t="s">
        <v>33</v>
      </c>
      <c r="E26" s="15">
        <v>849755</v>
      </c>
      <c r="F26" s="15">
        <v>284</v>
      </c>
      <c r="G26" s="15">
        <v>1472596</v>
      </c>
      <c r="H26" s="16">
        <v>361160381259</v>
      </c>
      <c r="I26" s="17">
        <v>7583</v>
      </c>
      <c r="J26" s="17">
        <v>60384</v>
      </c>
      <c r="K26" s="16">
        <v>15634947005</v>
      </c>
      <c r="L26" s="17">
        <v>656</v>
      </c>
      <c r="M26" s="15">
        <v>90018</v>
      </c>
      <c r="N26" s="12">
        <v>433611241640</v>
      </c>
    </row>
    <row r="27" spans="3:14" ht="20.25">
      <c r="C27" s="13">
        <f t="shared" si="0"/>
        <v>22</v>
      </c>
      <c r="D27" s="14" t="s">
        <v>34</v>
      </c>
      <c r="E27" s="15">
        <v>710012</v>
      </c>
      <c r="F27" s="15">
        <v>220</v>
      </c>
      <c r="G27" s="15">
        <v>1163081</v>
      </c>
      <c r="H27" s="16">
        <v>314352451780</v>
      </c>
      <c r="I27" s="17">
        <v>5029</v>
      </c>
      <c r="J27" s="17">
        <v>35789</v>
      </c>
      <c r="K27" s="16">
        <v>10185906661</v>
      </c>
      <c r="L27" s="17">
        <v>446</v>
      </c>
      <c r="M27" s="15">
        <v>45260</v>
      </c>
      <c r="N27" s="12">
        <v>294462348372</v>
      </c>
    </row>
    <row r="28" spans="3:14" ht="20.25">
      <c r="C28" s="13">
        <f t="shared" si="0"/>
        <v>23</v>
      </c>
      <c r="D28" s="14" t="s">
        <v>35</v>
      </c>
      <c r="E28" s="15">
        <v>154466</v>
      </c>
      <c r="F28" s="15">
        <v>74</v>
      </c>
      <c r="G28" s="15">
        <v>278145</v>
      </c>
      <c r="H28" s="16">
        <v>72863346930</v>
      </c>
      <c r="I28" s="17">
        <v>243</v>
      </c>
      <c r="J28" s="17">
        <v>3164</v>
      </c>
      <c r="K28" s="16">
        <v>1026938177</v>
      </c>
      <c r="L28" s="17">
        <v>117</v>
      </c>
      <c r="M28" s="15">
        <v>11519</v>
      </c>
      <c r="N28" s="12">
        <v>61249698881</v>
      </c>
    </row>
    <row r="29" spans="3:14" ht="20.25">
      <c r="C29" s="13">
        <f t="shared" si="0"/>
        <v>24</v>
      </c>
      <c r="D29" s="14" t="s">
        <v>36</v>
      </c>
      <c r="E29" s="15">
        <v>543943</v>
      </c>
      <c r="F29" s="15">
        <v>176</v>
      </c>
      <c r="G29" s="15">
        <v>829121</v>
      </c>
      <c r="H29" s="16">
        <v>199697708321</v>
      </c>
      <c r="I29" s="17">
        <v>4673</v>
      </c>
      <c r="J29" s="17">
        <v>45128</v>
      </c>
      <c r="K29" s="16">
        <v>9025554883</v>
      </c>
      <c r="L29" s="17">
        <v>347</v>
      </c>
      <c r="M29" s="15">
        <v>41242</v>
      </c>
      <c r="N29" s="12">
        <v>219374677420</v>
      </c>
    </row>
    <row r="30" spans="3:14" ht="20.25">
      <c r="C30" s="13">
        <f t="shared" si="0"/>
        <v>25</v>
      </c>
      <c r="D30" s="14" t="s">
        <v>37</v>
      </c>
      <c r="E30" s="15">
        <v>764472</v>
      </c>
      <c r="F30" s="15">
        <v>274</v>
      </c>
      <c r="G30" s="15">
        <v>1253102</v>
      </c>
      <c r="H30" s="16">
        <v>330433956420</v>
      </c>
      <c r="I30" s="17">
        <v>14828</v>
      </c>
      <c r="J30" s="17">
        <v>72089</v>
      </c>
      <c r="K30" s="16">
        <v>17069479700</v>
      </c>
      <c r="L30" s="17">
        <v>590</v>
      </c>
      <c r="M30" s="15">
        <v>60285</v>
      </c>
      <c r="N30" s="12">
        <v>322342393544</v>
      </c>
    </row>
    <row r="31" spans="3:14" ht="20.25">
      <c r="C31" s="13">
        <f t="shared" si="0"/>
        <v>26</v>
      </c>
      <c r="D31" s="14" t="s">
        <v>38</v>
      </c>
      <c r="E31" s="15">
        <v>444871</v>
      </c>
      <c r="F31" s="15">
        <v>137</v>
      </c>
      <c r="G31" s="15">
        <v>744684</v>
      </c>
      <c r="H31" s="16">
        <v>187376546707</v>
      </c>
      <c r="I31" s="17">
        <v>2165</v>
      </c>
      <c r="J31" s="17">
        <v>15674</v>
      </c>
      <c r="K31" s="16">
        <v>4968518326</v>
      </c>
      <c r="L31" s="17">
        <v>306</v>
      </c>
      <c r="M31" s="15">
        <v>35933</v>
      </c>
      <c r="N31" s="12">
        <v>197965616220</v>
      </c>
    </row>
    <row r="32" spans="3:14" ht="20.25">
      <c r="C32" s="13">
        <f t="shared" si="0"/>
        <v>27</v>
      </c>
      <c r="D32" s="14" t="s">
        <v>39</v>
      </c>
      <c r="E32" s="15">
        <v>849137</v>
      </c>
      <c r="F32" s="15">
        <v>342</v>
      </c>
      <c r="G32" s="15">
        <v>1568233</v>
      </c>
      <c r="H32" s="16">
        <v>405369273988</v>
      </c>
      <c r="I32" s="17">
        <v>17603</v>
      </c>
      <c r="J32" s="17">
        <v>68533</v>
      </c>
      <c r="K32" s="16">
        <v>14739934404</v>
      </c>
      <c r="L32" s="17">
        <v>739</v>
      </c>
      <c r="M32" s="15">
        <v>84869</v>
      </c>
      <c r="N32" s="12">
        <v>575378507134</v>
      </c>
    </row>
    <row r="33" spans="3:14" ht="20.25">
      <c r="C33" s="13">
        <f t="shared" si="0"/>
        <v>28</v>
      </c>
      <c r="D33" s="14" t="s">
        <v>40</v>
      </c>
      <c r="E33" s="15">
        <v>478828</v>
      </c>
      <c r="F33" s="15">
        <v>173</v>
      </c>
      <c r="G33" s="15">
        <v>919994</v>
      </c>
      <c r="H33" s="16">
        <v>254536126322</v>
      </c>
      <c r="I33" s="17">
        <v>4460</v>
      </c>
      <c r="J33" s="17">
        <v>35519</v>
      </c>
      <c r="K33" s="16">
        <v>10206422389</v>
      </c>
      <c r="L33" s="17">
        <v>369</v>
      </c>
      <c r="M33" s="15">
        <v>52895</v>
      </c>
      <c r="N33" s="12">
        <v>361463835146</v>
      </c>
    </row>
    <row r="34" spans="3:14" ht="20.25">
      <c r="C34" s="13">
        <f t="shared" si="0"/>
        <v>29</v>
      </c>
      <c r="D34" s="14" t="s">
        <v>41</v>
      </c>
      <c r="E34" s="15">
        <v>155957</v>
      </c>
      <c r="F34" s="15">
        <v>112</v>
      </c>
      <c r="G34" s="15">
        <v>344698</v>
      </c>
      <c r="H34" s="16">
        <v>94341947830</v>
      </c>
      <c r="I34" s="17">
        <v>3910</v>
      </c>
      <c r="J34" s="17">
        <v>38939</v>
      </c>
      <c r="K34" s="16">
        <v>30713677166</v>
      </c>
      <c r="L34" s="17">
        <v>122</v>
      </c>
      <c r="M34" s="15">
        <v>17078</v>
      </c>
      <c r="N34" s="12">
        <v>279739220173</v>
      </c>
    </row>
    <row r="35" spans="3:14" ht="20.25">
      <c r="C35" s="13">
        <f t="shared" si="0"/>
        <v>30</v>
      </c>
      <c r="D35" s="14" t="s">
        <v>42</v>
      </c>
      <c r="E35" s="15">
        <v>475853</v>
      </c>
      <c r="F35" s="15">
        <v>191</v>
      </c>
      <c r="G35" s="15">
        <v>940397</v>
      </c>
      <c r="H35" s="16">
        <v>256435521557</v>
      </c>
      <c r="I35" s="17">
        <v>3678</v>
      </c>
      <c r="J35" s="17">
        <v>35403</v>
      </c>
      <c r="K35" s="16">
        <v>46841230343</v>
      </c>
      <c r="L35" s="17">
        <v>384</v>
      </c>
      <c r="M35" s="15">
        <v>48541</v>
      </c>
      <c r="N35" s="12">
        <v>425921618205</v>
      </c>
    </row>
    <row r="36" spans="3:14" ht="20.25">
      <c r="C36" s="13">
        <f t="shared" si="0"/>
        <v>31</v>
      </c>
      <c r="D36" s="14" t="s">
        <v>43</v>
      </c>
      <c r="E36" s="15">
        <v>498420</v>
      </c>
      <c r="F36" s="15">
        <v>172</v>
      </c>
      <c r="G36" s="15">
        <v>889832</v>
      </c>
      <c r="H36" s="16">
        <v>232979305361</v>
      </c>
      <c r="I36" s="17">
        <v>3890</v>
      </c>
      <c r="J36" s="17">
        <v>25428</v>
      </c>
      <c r="K36" s="16">
        <v>11523932408</v>
      </c>
      <c r="L36" s="17">
        <v>394</v>
      </c>
      <c r="M36" s="15">
        <v>42001</v>
      </c>
      <c r="N36" s="12">
        <v>252973481335</v>
      </c>
    </row>
    <row r="37" spans="3:14" ht="21" thickBot="1">
      <c r="C37" s="13">
        <f t="shared" si="0"/>
        <v>32</v>
      </c>
      <c r="D37" s="14" t="s">
        <v>44</v>
      </c>
      <c r="E37" s="15">
        <v>573736</v>
      </c>
      <c r="F37" s="15">
        <v>218</v>
      </c>
      <c r="G37" s="15">
        <v>964752</v>
      </c>
      <c r="H37" s="16">
        <v>224479408130</v>
      </c>
      <c r="I37" s="17">
        <v>5113</v>
      </c>
      <c r="J37" s="17">
        <v>53669</v>
      </c>
      <c r="K37" s="16">
        <v>14708369703</v>
      </c>
      <c r="L37" s="17">
        <v>531</v>
      </c>
      <c r="M37" s="15">
        <v>76787</v>
      </c>
      <c r="N37" s="12">
        <v>410774613304</v>
      </c>
    </row>
    <row r="38" spans="3:14" ht="20.25" thickBot="1">
      <c r="C38" s="31" t="s">
        <v>5</v>
      </c>
      <c r="D38" s="32"/>
      <c r="E38" s="18">
        <f aca="true" t="shared" si="1" ref="E38:N38">SUM(E6:E37)</f>
        <v>29859541</v>
      </c>
      <c r="F38" s="19">
        <f t="shared" si="1"/>
        <v>9219</v>
      </c>
      <c r="G38" s="19">
        <f t="shared" si="1"/>
        <v>50975659</v>
      </c>
      <c r="H38" s="19">
        <f t="shared" si="1"/>
        <v>14327729917634</v>
      </c>
      <c r="I38" s="20">
        <f t="shared" si="1"/>
        <v>319092</v>
      </c>
      <c r="J38" s="20">
        <f t="shared" si="1"/>
        <v>2868700</v>
      </c>
      <c r="K38" s="19">
        <f t="shared" si="1"/>
        <v>2071843615455</v>
      </c>
      <c r="L38" s="20">
        <f t="shared" si="1"/>
        <v>18189</v>
      </c>
      <c r="M38" s="19">
        <f t="shared" si="1"/>
        <v>2744384</v>
      </c>
      <c r="N38" s="21">
        <f t="shared" si="1"/>
        <v>26587740796557</v>
      </c>
    </row>
    <row r="39" ht="13.5" thickTop="1"/>
  </sheetData>
  <sheetProtection/>
  <mergeCells count="9">
    <mergeCell ref="C38:D38"/>
    <mergeCell ref="L4:N4"/>
    <mergeCell ref="C1:N1"/>
    <mergeCell ref="C2:N2"/>
    <mergeCell ref="C3:N3"/>
    <mergeCell ref="D4:D5"/>
    <mergeCell ref="C4:C5"/>
    <mergeCell ref="F4:H4"/>
    <mergeCell ref="I4:K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6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Q38"/>
  <sheetViews>
    <sheetView rightToLeft="1" zoomScale="75" zoomScaleNormal="75" zoomScalePageLayoutView="0" workbookViewId="0" topLeftCell="A1">
      <selection activeCell="B26" sqref="B26"/>
    </sheetView>
  </sheetViews>
  <sheetFormatPr defaultColWidth="9.140625" defaultRowHeight="12.75"/>
  <cols>
    <col min="2" max="2" width="8.421875" style="0" customWidth="1"/>
    <col min="3" max="3" width="4.7109375" style="0" customWidth="1"/>
    <col min="4" max="4" width="16.7109375" style="0" customWidth="1"/>
    <col min="5" max="5" width="11.140625" style="0" customWidth="1"/>
    <col min="6" max="6" width="8.7109375" style="0" customWidth="1"/>
    <col min="7" max="7" width="12.140625" style="0" customWidth="1"/>
    <col min="8" max="8" width="18.28125" style="0" customWidth="1"/>
    <col min="9" max="9" width="8.7109375" style="0" customWidth="1"/>
    <col min="10" max="10" width="12.140625" style="0" customWidth="1"/>
    <col min="11" max="11" width="18.28125" style="0" customWidth="1"/>
    <col min="12" max="12" width="10.7109375" style="0" customWidth="1"/>
    <col min="13" max="13" width="12.140625" style="0" customWidth="1"/>
    <col min="14" max="14" width="18.28125" style="0" customWidth="1"/>
  </cols>
  <sheetData>
    <row r="1" spans="3:14" ht="70.5" customHeight="1">
      <c r="C1" s="22" t="s">
        <v>7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3:14" ht="18.75" customHeight="1">
      <c r="C2" s="22" t="s">
        <v>8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3:17" ht="29.25" customHeight="1" thickBot="1">
      <c r="C3" s="23" t="s">
        <v>51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1"/>
      <c r="P3" s="1"/>
      <c r="Q3" s="1"/>
    </row>
    <row r="4" spans="3:14" ht="18" customHeight="1" thickTop="1">
      <c r="C4" s="27" t="s">
        <v>0</v>
      </c>
      <c r="D4" s="28" t="s">
        <v>9</v>
      </c>
      <c r="E4" s="4" t="s">
        <v>6</v>
      </c>
      <c r="F4" s="25" t="s">
        <v>1</v>
      </c>
      <c r="G4" s="25"/>
      <c r="H4" s="25"/>
      <c r="I4" s="25" t="s">
        <v>2</v>
      </c>
      <c r="J4" s="25"/>
      <c r="K4" s="25"/>
      <c r="L4" s="25" t="s">
        <v>3</v>
      </c>
      <c r="M4" s="25"/>
      <c r="N4" s="26"/>
    </row>
    <row r="5" spans="3:14" ht="18" customHeight="1" thickBot="1">
      <c r="C5" s="30"/>
      <c r="D5" s="29"/>
      <c r="E5" s="2" t="s">
        <v>10</v>
      </c>
      <c r="F5" s="2" t="s">
        <v>11</v>
      </c>
      <c r="G5" s="2" t="s">
        <v>12</v>
      </c>
      <c r="H5" s="2" t="s">
        <v>13</v>
      </c>
      <c r="I5" s="2" t="s">
        <v>11</v>
      </c>
      <c r="J5" s="2" t="s">
        <v>12</v>
      </c>
      <c r="K5" s="2" t="s">
        <v>13</v>
      </c>
      <c r="L5" s="2" t="s">
        <v>11</v>
      </c>
      <c r="M5" s="2" t="s">
        <v>12</v>
      </c>
      <c r="N5" s="3" t="s">
        <v>13</v>
      </c>
    </row>
    <row r="6" spans="3:14" ht="20.25">
      <c r="C6" s="5">
        <v>1</v>
      </c>
      <c r="D6" s="6" t="s">
        <v>14</v>
      </c>
      <c r="E6" s="7">
        <v>1146028</v>
      </c>
      <c r="F6" s="9">
        <v>346</v>
      </c>
      <c r="G6" s="10">
        <v>1984888</v>
      </c>
      <c r="H6" s="8">
        <v>484616904415</v>
      </c>
      <c r="I6" s="11">
        <v>14468</v>
      </c>
      <c r="J6" s="11">
        <v>68503</v>
      </c>
      <c r="K6" s="8">
        <v>30471399573</v>
      </c>
      <c r="L6" s="11">
        <v>736</v>
      </c>
      <c r="M6" s="11">
        <v>84189</v>
      </c>
      <c r="N6" s="12">
        <v>587648575385</v>
      </c>
    </row>
    <row r="7" spans="3:14" ht="20.25">
      <c r="C7" s="13">
        <f aca="true" t="shared" si="0" ref="C7:C37">C6+1</f>
        <v>2</v>
      </c>
      <c r="D7" s="14" t="s">
        <v>15</v>
      </c>
      <c r="E7" s="15">
        <v>716416</v>
      </c>
      <c r="F7" s="15">
        <v>255</v>
      </c>
      <c r="G7" s="15">
        <v>1249219</v>
      </c>
      <c r="H7" s="16">
        <v>303030929927</v>
      </c>
      <c r="I7" s="17">
        <v>4894</v>
      </c>
      <c r="J7" s="17">
        <v>24360</v>
      </c>
      <c r="K7" s="16">
        <v>7151564075</v>
      </c>
      <c r="L7" s="17">
        <v>529</v>
      </c>
      <c r="M7" s="15">
        <v>52274</v>
      </c>
      <c r="N7" s="12">
        <v>1209955158395</v>
      </c>
    </row>
    <row r="8" spans="3:14" ht="20.25">
      <c r="C8" s="13">
        <f t="shared" si="0"/>
        <v>3</v>
      </c>
      <c r="D8" s="14" t="s">
        <v>16</v>
      </c>
      <c r="E8" s="15">
        <v>302787</v>
      </c>
      <c r="F8" s="15">
        <v>153</v>
      </c>
      <c r="G8" s="15">
        <v>558346</v>
      </c>
      <c r="H8" s="16">
        <v>140729712878</v>
      </c>
      <c r="I8" s="17">
        <v>1501</v>
      </c>
      <c r="J8" s="17">
        <v>6483</v>
      </c>
      <c r="K8" s="16">
        <v>2368541085</v>
      </c>
      <c r="L8" s="17">
        <v>278</v>
      </c>
      <c r="M8" s="15">
        <v>20172</v>
      </c>
      <c r="N8" s="12">
        <v>112211759679</v>
      </c>
    </row>
    <row r="9" spans="3:14" ht="20.25">
      <c r="C9" s="13">
        <f t="shared" si="0"/>
        <v>4</v>
      </c>
      <c r="D9" s="14" t="s">
        <v>17</v>
      </c>
      <c r="E9" s="15">
        <v>1997014</v>
      </c>
      <c r="F9" s="15">
        <v>577</v>
      </c>
      <c r="G9" s="15">
        <v>4066381</v>
      </c>
      <c r="H9" s="16">
        <v>1033488475654</v>
      </c>
      <c r="I9" s="17">
        <v>15650</v>
      </c>
      <c r="J9" s="17">
        <v>112823</v>
      </c>
      <c r="K9" s="16">
        <v>82267517027</v>
      </c>
      <c r="L9" s="17">
        <v>1407</v>
      </c>
      <c r="M9" s="15">
        <v>203033</v>
      </c>
      <c r="N9" s="12">
        <v>1750816033127</v>
      </c>
    </row>
    <row r="10" spans="3:14" ht="20.25">
      <c r="C10" s="13">
        <f t="shared" si="0"/>
        <v>5</v>
      </c>
      <c r="D10" s="14" t="s">
        <v>18</v>
      </c>
      <c r="E10" s="15">
        <v>170021</v>
      </c>
      <c r="F10" s="15">
        <v>99</v>
      </c>
      <c r="G10" s="15">
        <v>359718</v>
      </c>
      <c r="H10" s="16">
        <v>78805053085</v>
      </c>
      <c r="I10" s="17">
        <v>494</v>
      </c>
      <c r="J10" s="17">
        <v>5936</v>
      </c>
      <c r="K10" s="16">
        <v>1619054086</v>
      </c>
      <c r="L10" s="17">
        <v>178</v>
      </c>
      <c r="M10" s="15">
        <v>13802</v>
      </c>
      <c r="N10" s="12">
        <v>75767779750</v>
      </c>
    </row>
    <row r="11" spans="3:14" ht="20.25">
      <c r="C11" s="13">
        <f t="shared" si="0"/>
        <v>6</v>
      </c>
      <c r="D11" s="14" t="s">
        <v>19</v>
      </c>
      <c r="E11" s="15">
        <v>368138</v>
      </c>
      <c r="F11" s="15">
        <v>161</v>
      </c>
      <c r="G11" s="15">
        <v>726539</v>
      </c>
      <c r="H11" s="16">
        <v>170867470150</v>
      </c>
      <c r="I11" s="17">
        <v>1186</v>
      </c>
      <c r="J11" s="17">
        <v>9494</v>
      </c>
      <c r="K11" s="16">
        <v>4718008806</v>
      </c>
      <c r="L11" s="17">
        <v>333</v>
      </c>
      <c r="M11" s="15">
        <v>46941</v>
      </c>
      <c r="N11" s="12">
        <v>272853136006</v>
      </c>
    </row>
    <row r="12" spans="3:14" ht="20.25">
      <c r="C12" s="13">
        <f t="shared" si="0"/>
        <v>7</v>
      </c>
      <c r="D12" s="14" t="s">
        <v>4</v>
      </c>
      <c r="E12" s="15">
        <v>10032324</v>
      </c>
      <c r="F12" s="15">
        <v>2638</v>
      </c>
      <c r="G12" s="15">
        <v>18036835</v>
      </c>
      <c r="H12" s="16">
        <v>5013460715012</v>
      </c>
      <c r="I12" s="17">
        <v>124208</v>
      </c>
      <c r="J12" s="17">
        <v>1247467</v>
      </c>
      <c r="K12" s="16">
        <v>1259611791118</v>
      </c>
      <c r="L12" s="17">
        <v>4409</v>
      </c>
      <c r="M12" s="15">
        <v>886843</v>
      </c>
      <c r="N12" s="12">
        <v>11607217518583</v>
      </c>
    </row>
    <row r="13" spans="3:14" ht="20.25">
      <c r="C13" s="13">
        <f t="shared" si="0"/>
        <v>8</v>
      </c>
      <c r="D13" s="14" t="s">
        <v>20</v>
      </c>
      <c r="E13" s="15">
        <v>233084</v>
      </c>
      <c r="F13" s="15">
        <v>109</v>
      </c>
      <c r="G13" s="15">
        <v>389523</v>
      </c>
      <c r="H13" s="16">
        <v>94562716223</v>
      </c>
      <c r="I13" s="17">
        <v>827</v>
      </c>
      <c r="J13" s="17">
        <v>4640</v>
      </c>
      <c r="K13" s="16">
        <v>1451811148</v>
      </c>
      <c r="L13" s="17">
        <v>236</v>
      </c>
      <c r="M13" s="15">
        <v>22282</v>
      </c>
      <c r="N13" s="12">
        <v>117141355309</v>
      </c>
    </row>
    <row r="14" spans="3:14" ht="20.25">
      <c r="C14" s="13">
        <f t="shared" si="0"/>
        <v>9</v>
      </c>
      <c r="D14" s="14" t="s">
        <v>21</v>
      </c>
      <c r="E14" s="15">
        <v>226649</v>
      </c>
      <c r="F14" s="15">
        <v>95</v>
      </c>
      <c r="G14" s="15">
        <v>419450</v>
      </c>
      <c r="H14" s="16">
        <v>94426233545</v>
      </c>
      <c r="I14" s="17">
        <v>1222</v>
      </c>
      <c r="J14" s="17">
        <v>8445</v>
      </c>
      <c r="K14" s="16">
        <v>2605840939</v>
      </c>
      <c r="L14" s="17">
        <v>153</v>
      </c>
      <c r="M14" s="15">
        <v>19390</v>
      </c>
      <c r="N14" s="12">
        <v>90430162322</v>
      </c>
    </row>
    <row r="15" spans="3:14" ht="20.25">
      <c r="C15" s="13">
        <f t="shared" si="0"/>
        <v>10</v>
      </c>
      <c r="D15" s="14" t="s">
        <v>22</v>
      </c>
      <c r="E15" s="15">
        <v>1908432</v>
      </c>
      <c r="F15" s="15">
        <v>542</v>
      </c>
      <c r="G15" s="15">
        <v>4074129</v>
      </c>
      <c r="H15" s="16">
        <v>1010255363378</v>
      </c>
      <c r="I15" s="17">
        <v>23218</v>
      </c>
      <c r="J15" s="17">
        <v>203753</v>
      </c>
      <c r="K15" s="16">
        <v>80794827320</v>
      </c>
      <c r="L15" s="17">
        <v>1143</v>
      </c>
      <c r="M15" s="15">
        <v>159421</v>
      </c>
      <c r="N15" s="12">
        <v>1121102091353</v>
      </c>
    </row>
    <row r="16" spans="3:14" ht="20.25">
      <c r="C16" s="13">
        <f t="shared" si="0"/>
        <v>11</v>
      </c>
      <c r="D16" s="14" t="s">
        <v>23</v>
      </c>
      <c r="E16" s="15">
        <v>228736</v>
      </c>
      <c r="F16" s="15">
        <v>70</v>
      </c>
      <c r="G16" s="15">
        <v>380205</v>
      </c>
      <c r="H16" s="16">
        <v>90082969793</v>
      </c>
      <c r="I16" s="17">
        <v>1292</v>
      </c>
      <c r="J16" s="17">
        <v>10877</v>
      </c>
      <c r="K16" s="16">
        <v>4059299196</v>
      </c>
      <c r="L16" s="17">
        <v>143</v>
      </c>
      <c r="M16" s="15">
        <v>15224</v>
      </c>
      <c r="N16" s="12">
        <v>84762043928</v>
      </c>
    </row>
    <row r="17" spans="3:14" ht="20.25">
      <c r="C17" s="13">
        <f t="shared" si="0"/>
        <v>12</v>
      </c>
      <c r="D17" s="14" t="s">
        <v>24</v>
      </c>
      <c r="E17" s="15">
        <v>1122885</v>
      </c>
      <c r="F17" s="15">
        <v>359</v>
      </c>
      <c r="G17" s="15">
        <v>2232867</v>
      </c>
      <c r="H17" s="16">
        <v>591172956407</v>
      </c>
      <c r="I17" s="17">
        <v>7737</v>
      </c>
      <c r="J17" s="17">
        <v>74795</v>
      </c>
      <c r="K17" s="16">
        <v>69417401387</v>
      </c>
      <c r="L17" s="17">
        <v>744</v>
      </c>
      <c r="M17" s="15">
        <v>104480</v>
      </c>
      <c r="N17" s="12">
        <v>648455153664</v>
      </c>
    </row>
    <row r="18" spans="3:14" ht="20.25">
      <c r="C18" s="13">
        <f t="shared" si="0"/>
        <v>13</v>
      </c>
      <c r="D18" s="14" t="s">
        <v>25</v>
      </c>
      <c r="E18" s="15">
        <v>307685</v>
      </c>
      <c r="F18" s="15">
        <v>126</v>
      </c>
      <c r="G18" s="15">
        <v>561924</v>
      </c>
      <c r="H18" s="16">
        <v>136443287750</v>
      </c>
      <c r="I18" s="17">
        <v>2119</v>
      </c>
      <c r="J18" s="17">
        <v>18331</v>
      </c>
      <c r="K18" s="16">
        <v>5821726954</v>
      </c>
      <c r="L18" s="17">
        <v>226</v>
      </c>
      <c r="M18" s="15">
        <v>21445</v>
      </c>
      <c r="N18" s="12">
        <v>122391627133</v>
      </c>
    </row>
    <row r="19" spans="3:14" ht="20.25">
      <c r="C19" s="13">
        <f t="shared" si="0"/>
        <v>14</v>
      </c>
      <c r="D19" s="14" t="s">
        <v>26</v>
      </c>
      <c r="E19" s="15">
        <v>962637</v>
      </c>
      <c r="F19" s="15">
        <v>0</v>
      </c>
      <c r="G19" s="15">
        <v>0</v>
      </c>
      <c r="H19" s="16">
        <v>0</v>
      </c>
      <c r="I19" s="17">
        <v>45</v>
      </c>
      <c r="J19" s="17">
        <v>111</v>
      </c>
      <c r="K19" s="16">
        <v>231323012</v>
      </c>
      <c r="L19" s="17">
        <v>4</v>
      </c>
      <c r="M19" s="15">
        <v>0</v>
      </c>
      <c r="N19" s="12">
        <v>0</v>
      </c>
    </row>
    <row r="20" spans="3:14" ht="20.25">
      <c r="C20" s="13">
        <f t="shared" si="0"/>
        <v>15</v>
      </c>
      <c r="D20" s="14" t="s">
        <v>27</v>
      </c>
      <c r="E20" s="15">
        <v>383369</v>
      </c>
      <c r="F20" s="15">
        <v>144</v>
      </c>
      <c r="G20" s="15">
        <v>684701</v>
      </c>
      <c r="H20" s="16">
        <v>161910888427</v>
      </c>
      <c r="I20" s="17">
        <v>2873</v>
      </c>
      <c r="J20" s="17">
        <v>30321</v>
      </c>
      <c r="K20" s="16">
        <v>7882663941</v>
      </c>
      <c r="L20" s="17">
        <v>263</v>
      </c>
      <c r="M20" s="15">
        <v>34364</v>
      </c>
      <c r="N20" s="12">
        <v>190429177070</v>
      </c>
    </row>
    <row r="21" spans="3:14" ht="20.25">
      <c r="C21" s="13">
        <f t="shared" si="0"/>
        <v>16</v>
      </c>
      <c r="D21" s="14" t="s">
        <v>28</v>
      </c>
      <c r="E21" s="15">
        <v>522213</v>
      </c>
      <c r="F21" s="15">
        <v>182</v>
      </c>
      <c r="G21" s="15">
        <v>917948</v>
      </c>
      <c r="H21" s="16">
        <v>196965193063</v>
      </c>
      <c r="I21" s="17">
        <v>1277</v>
      </c>
      <c r="J21" s="17">
        <v>12969</v>
      </c>
      <c r="K21" s="16">
        <v>5720701027</v>
      </c>
      <c r="L21" s="17">
        <v>384</v>
      </c>
      <c r="M21" s="15">
        <v>52325</v>
      </c>
      <c r="N21" s="12">
        <v>368074190685</v>
      </c>
    </row>
    <row r="22" spans="3:14" ht="20.25">
      <c r="C22" s="13">
        <f t="shared" si="0"/>
        <v>17</v>
      </c>
      <c r="D22" s="14" t="s">
        <v>29</v>
      </c>
      <c r="E22" s="15">
        <v>1460294</v>
      </c>
      <c r="F22" s="15">
        <v>422</v>
      </c>
      <c r="G22" s="15">
        <v>2467728</v>
      </c>
      <c r="H22" s="16">
        <v>592046070287</v>
      </c>
      <c r="I22" s="17">
        <v>12519</v>
      </c>
      <c r="J22" s="17">
        <v>193559</v>
      </c>
      <c r="K22" s="16">
        <v>65051750650</v>
      </c>
      <c r="L22" s="17">
        <v>982</v>
      </c>
      <c r="M22" s="15">
        <v>130488</v>
      </c>
      <c r="N22" s="12">
        <v>867352629255</v>
      </c>
    </row>
    <row r="23" spans="3:14" ht="20.25">
      <c r="C23" s="13">
        <f t="shared" si="0"/>
        <v>18</v>
      </c>
      <c r="D23" s="14" t="s">
        <v>30</v>
      </c>
      <c r="E23" s="15">
        <v>394250</v>
      </c>
      <c r="F23" s="15">
        <v>146</v>
      </c>
      <c r="G23" s="15">
        <v>773773</v>
      </c>
      <c r="H23" s="16">
        <v>183024206631</v>
      </c>
      <c r="I23" s="17">
        <v>5715</v>
      </c>
      <c r="J23" s="17">
        <v>22667</v>
      </c>
      <c r="K23" s="16">
        <v>13154162883</v>
      </c>
      <c r="L23" s="17">
        <v>261</v>
      </c>
      <c r="M23" s="15">
        <v>24736</v>
      </c>
      <c r="N23" s="12">
        <v>161088415882</v>
      </c>
    </row>
    <row r="24" spans="3:14" ht="20.25">
      <c r="C24" s="13">
        <f t="shared" si="0"/>
        <v>19</v>
      </c>
      <c r="D24" s="14" t="s">
        <v>31</v>
      </c>
      <c r="E24" s="15">
        <v>464149</v>
      </c>
      <c r="F24" s="15">
        <v>146</v>
      </c>
      <c r="G24" s="15">
        <v>885974</v>
      </c>
      <c r="H24" s="16">
        <v>225786791486</v>
      </c>
      <c r="I24" s="17">
        <v>8494</v>
      </c>
      <c r="J24" s="17">
        <v>65521</v>
      </c>
      <c r="K24" s="16">
        <v>15733464369</v>
      </c>
      <c r="L24" s="17">
        <v>248</v>
      </c>
      <c r="M24" s="15">
        <v>43153</v>
      </c>
      <c r="N24" s="12">
        <v>439446640549</v>
      </c>
    </row>
    <row r="25" spans="3:14" ht="20.25">
      <c r="C25" s="13">
        <f t="shared" si="0"/>
        <v>20</v>
      </c>
      <c r="D25" s="14" t="s">
        <v>32</v>
      </c>
      <c r="E25" s="15">
        <v>400419</v>
      </c>
      <c r="F25" s="15">
        <v>156</v>
      </c>
      <c r="G25" s="15">
        <v>754439</v>
      </c>
      <c r="H25" s="16">
        <v>185658007264</v>
      </c>
      <c r="I25" s="17">
        <v>3409</v>
      </c>
      <c r="J25" s="17">
        <v>19664</v>
      </c>
      <c r="K25" s="16">
        <v>6007185400</v>
      </c>
      <c r="L25" s="17">
        <v>307</v>
      </c>
      <c r="M25" s="15">
        <v>26778</v>
      </c>
      <c r="N25" s="12">
        <v>177133712549</v>
      </c>
    </row>
    <row r="26" spans="3:14" ht="20.25">
      <c r="C26" s="13">
        <f t="shared" si="0"/>
        <v>21</v>
      </c>
      <c r="D26" s="14" t="s">
        <v>33</v>
      </c>
      <c r="E26" s="15">
        <v>835423</v>
      </c>
      <c r="F26" s="15">
        <v>280</v>
      </c>
      <c r="G26" s="15">
        <v>1467877</v>
      </c>
      <c r="H26" s="16">
        <v>335552600135</v>
      </c>
      <c r="I26" s="17">
        <v>7564</v>
      </c>
      <c r="J26" s="17">
        <v>53582</v>
      </c>
      <c r="K26" s="16">
        <v>13992167908</v>
      </c>
      <c r="L26" s="17">
        <v>638</v>
      </c>
      <c r="M26" s="15">
        <v>81123</v>
      </c>
      <c r="N26" s="12">
        <v>391586221917</v>
      </c>
    </row>
    <row r="27" spans="3:14" ht="20.25">
      <c r="C27" s="13">
        <f t="shared" si="0"/>
        <v>22</v>
      </c>
      <c r="D27" s="14" t="s">
        <v>34</v>
      </c>
      <c r="E27" s="15">
        <v>716848</v>
      </c>
      <c r="F27" s="15">
        <v>220</v>
      </c>
      <c r="G27" s="15">
        <v>1264997</v>
      </c>
      <c r="H27" s="16">
        <v>312877679863</v>
      </c>
      <c r="I27" s="17">
        <v>4612</v>
      </c>
      <c r="J27" s="17">
        <v>33529</v>
      </c>
      <c r="K27" s="16">
        <v>10140076042</v>
      </c>
      <c r="L27" s="17">
        <v>448</v>
      </c>
      <c r="M27" s="15">
        <v>42525</v>
      </c>
      <c r="N27" s="12">
        <v>272556709607</v>
      </c>
    </row>
    <row r="28" spans="3:14" ht="20.25">
      <c r="C28" s="13">
        <f t="shared" si="0"/>
        <v>23</v>
      </c>
      <c r="D28" s="14" t="s">
        <v>35</v>
      </c>
      <c r="E28" s="15">
        <v>154264</v>
      </c>
      <c r="F28" s="15">
        <v>73</v>
      </c>
      <c r="G28" s="15">
        <v>297534</v>
      </c>
      <c r="H28" s="16">
        <v>70887043327</v>
      </c>
      <c r="I28" s="17">
        <v>244</v>
      </c>
      <c r="J28" s="17">
        <v>3094</v>
      </c>
      <c r="K28" s="16">
        <v>1536525912</v>
      </c>
      <c r="L28" s="17">
        <v>113</v>
      </c>
      <c r="M28" s="15">
        <v>9661</v>
      </c>
      <c r="N28" s="12">
        <v>49408996479</v>
      </c>
    </row>
    <row r="29" spans="3:14" ht="20.25">
      <c r="C29" s="13">
        <f t="shared" si="0"/>
        <v>24</v>
      </c>
      <c r="D29" s="14" t="s">
        <v>36</v>
      </c>
      <c r="E29" s="15">
        <v>539633</v>
      </c>
      <c r="F29" s="15">
        <v>173</v>
      </c>
      <c r="G29" s="15">
        <v>852367</v>
      </c>
      <c r="H29" s="16">
        <v>188861118112</v>
      </c>
      <c r="I29" s="17">
        <v>4156</v>
      </c>
      <c r="J29" s="17">
        <v>40115</v>
      </c>
      <c r="K29" s="16">
        <v>8340725873</v>
      </c>
      <c r="L29" s="17">
        <v>338</v>
      </c>
      <c r="M29" s="15">
        <v>38435</v>
      </c>
      <c r="N29" s="12">
        <v>188582700037</v>
      </c>
    </row>
    <row r="30" spans="3:14" ht="20.25">
      <c r="C30" s="13">
        <f t="shared" si="0"/>
        <v>25</v>
      </c>
      <c r="D30" s="14" t="s">
        <v>37</v>
      </c>
      <c r="E30" s="15">
        <v>753084</v>
      </c>
      <c r="F30" s="15">
        <v>268</v>
      </c>
      <c r="G30" s="15">
        <v>1311646</v>
      </c>
      <c r="H30" s="16">
        <v>316305024011</v>
      </c>
      <c r="I30" s="17">
        <v>13389</v>
      </c>
      <c r="J30" s="17">
        <v>61548</v>
      </c>
      <c r="K30" s="16">
        <v>16633200078</v>
      </c>
      <c r="L30" s="17">
        <v>581</v>
      </c>
      <c r="M30" s="15">
        <v>52814</v>
      </c>
      <c r="N30" s="12">
        <v>284597116540</v>
      </c>
    </row>
    <row r="31" spans="3:14" ht="20.25">
      <c r="C31" s="13">
        <f t="shared" si="0"/>
        <v>26</v>
      </c>
      <c r="D31" s="14" t="s">
        <v>38</v>
      </c>
      <c r="E31" s="15">
        <v>443149</v>
      </c>
      <c r="F31" s="15">
        <v>136</v>
      </c>
      <c r="G31" s="15">
        <v>776851</v>
      </c>
      <c r="H31" s="16">
        <v>178752323346</v>
      </c>
      <c r="I31" s="17">
        <v>1885</v>
      </c>
      <c r="J31" s="17">
        <v>15444</v>
      </c>
      <c r="K31" s="16">
        <v>5246311820</v>
      </c>
      <c r="L31" s="17">
        <v>306</v>
      </c>
      <c r="M31" s="15">
        <v>34942</v>
      </c>
      <c r="N31" s="12">
        <v>183439381474</v>
      </c>
    </row>
    <row r="32" spans="3:14" ht="20.25">
      <c r="C32" s="13">
        <f t="shared" si="0"/>
        <v>27</v>
      </c>
      <c r="D32" s="14" t="s">
        <v>39</v>
      </c>
      <c r="E32" s="15">
        <v>839276</v>
      </c>
      <c r="F32" s="15">
        <v>338</v>
      </c>
      <c r="G32" s="15">
        <v>1643145</v>
      </c>
      <c r="H32" s="16">
        <v>401693358693</v>
      </c>
      <c r="I32" s="17">
        <v>15828</v>
      </c>
      <c r="J32" s="17">
        <v>57652</v>
      </c>
      <c r="K32" s="16">
        <v>13822971565</v>
      </c>
      <c r="L32" s="17">
        <v>715</v>
      </c>
      <c r="M32" s="15">
        <v>75331</v>
      </c>
      <c r="N32" s="12">
        <v>514452712641</v>
      </c>
    </row>
    <row r="33" spans="3:14" ht="20.25">
      <c r="C33" s="13">
        <f t="shared" si="0"/>
        <v>28</v>
      </c>
      <c r="D33" s="14" t="s">
        <v>40</v>
      </c>
      <c r="E33" s="15">
        <v>476057</v>
      </c>
      <c r="F33" s="15">
        <v>169</v>
      </c>
      <c r="G33" s="15">
        <v>941778</v>
      </c>
      <c r="H33" s="16">
        <v>247012873586</v>
      </c>
      <c r="I33" s="17">
        <v>3758</v>
      </c>
      <c r="J33" s="17">
        <v>33525</v>
      </c>
      <c r="K33" s="16">
        <v>10213441667</v>
      </c>
      <c r="L33" s="17">
        <v>366</v>
      </c>
      <c r="M33" s="15">
        <v>50377</v>
      </c>
      <c r="N33" s="12">
        <v>347848085059</v>
      </c>
    </row>
    <row r="34" spans="3:14" ht="20.25">
      <c r="C34" s="13">
        <f t="shared" si="0"/>
        <v>29</v>
      </c>
      <c r="D34" s="14" t="s">
        <v>41</v>
      </c>
      <c r="E34" s="15">
        <v>155960</v>
      </c>
      <c r="F34" s="15">
        <v>113</v>
      </c>
      <c r="G34" s="15">
        <v>321058</v>
      </c>
      <c r="H34" s="16">
        <v>81278373380</v>
      </c>
      <c r="I34" s="17">
        <v>3865</v>
      </c>
      <c r="J34" s="17">
        <v>32943</v>
      </c>
      <c r="K34" s="16">
        <v>25842576129</v>
      </c>
      <c r="L34" s="17">
        <v>123</v>
      </c>
      <c r="M34" s="15">
        <v>15651</v>
      </c>
      <c r="N34" s="12">
        <v>850733830602</v>
      </c>
    </row>
    <row r="35" spans="3:14" ht="20.25">
      <c r="C35" s="13">
        <f t="shared" si="0"/>
        <v>30</v>
      </c>
      <c r="D35" s="14" t="s">
        <v>42</v>
      </c>
      <c r="E35" s="15">
        <v>472211</v>
      </c>
      <c r="F35" s="15">
        <v>186</v>
      </c>
      <c r="G35" s="15">
        <v>968503</v>
      </c>
      <c r="H35" s="16">
        <v>238750240429</v>
      </c>
      <c r="I35" s="17">
        <v>3725</v>
      </c>
      <c r="J35" s="17">
        <v>33560</v>
      </c>
      <c r="K35" s="16">
        <v>77112432143</v>
      </c>
      <c r="L35" s="17">
        <v>379</v>
      </c>
      <c r="M35" s="15">
        <v>43871</v>
      </c>
      <c r="N35" s="12">
        <v>369378754460</v>
      </c>
    </row>
    <row r="36" spans="3:14" ht="20.25">
      <c r="C36" s="13">
        <f t="shared" si="0"/>
        <v>31</v>
      </c>
      <c r="D36" s="14" t="s">
        <v>43</v>
      </c>
      <c r="E36" s="15">
        <v>491389</v>
      </c>
      <c r="F36" s="15">
        <v>171</v>
      </c>
      <c r="G36" s="15">
        <v>905990</v>
      </c>
      <c r="H36" s="16">
        <v>215778233791</v>
      </c>
      <c r="I36" s="17">
        <v>2188</v>
      </c>
      <c r="J36" s="17">
        <v>16768</v>
      </c>
      <c r="K36" s="16">
        <v>10676650724</v>
      </c>
      <c r="L36" s="17">
        <v>393</v>
      </c>
      <c r="M36" s="15">
        <v>38579</v>
      </c>
      <c r="N36" s="12">
        <v>243046142670</v>
      </c>
    </row>
    <row r="37" spans="3:14" ht="21" thickBot="1">
      <c r="C37" s="13">
        <f t="shared" si="0"/>
        <v>32</v>
      </c>
      <c r="D37" s="14" t="s">
        <v>44</v>
      </c>
      <c r="E37" s="15">
        <v>570720</v>
      </c>
      <c r="F37" s="15">
        <v>218</v>
      </c>
      <c r="G37" s="15">
        <v>1019911</v>
      </c>
      <c r="H37" s="16">
        <v>214545750264</v>
      </c>
      <c r="I37" s="17">
        <v>4969</v>
      </c>
      <c r="J37" s="17">
        <v>41354</v>
      </c>
      <c r="K37" s="16">
        <v>11500308519</v>
      </c>
      <c r="L37" s="17">
        <v>524</v>
      </c>
      <c r="M37" s="15">
        <v>69449</v>
      </c>
      <c r="N37" s="12">
        <v>351957437731</v>
      </c>
    </row>
    <row r="38" spans="3:14" ht="20.25" thickBot="1">
      <c r="C38" s="31" t="s">
        <v>5</v>
      </c>
      <c r="D38" s="32"/>
      <c r="E38" s="18">
        <f aca="true" t="shared" si="1" ref="E38:N38">SUM(E6:E37)</f>
        <v>29795544</v>
      </c>
      <c r="F38" s="19">
        <f t="shared" si="1"/>
        <v>9071</v>
      </c>
      <c r="G38" s="19">
        <f t="shared" si="1"/>
        <v>53296244</v>
      </c>
      <c r="H38" s="19">
        <f t="shared" si="1"/>
        <v>13589628564312</v>
      </c>
      <c r="I38" s="20">
        <f t="shared" si="1"/>
        <v>299331</v>
      </c>
      <c r="J38" s="20">
        <f t="shared" si="1"/>
        <v>2563833</v>
      </c>
      <c r="K38" s="19">
        <f t="shared" si="1"/>
        <v>1871197422376</v>
      </c>
      <c r="L38" s="20">
        <f t="shared" si="1"/>
        <v>17888</v>
      </c>
      <c r="M38" s="19">
        <f t="shared" si="1"/>
        <v>2514098</v>
      </c>
      <c r="N38" s="21">
        <f t="shared" si="1"/>
        <v>24051865249841</v>
      </c>
    </row>
    <row r="39" ht="13.5" thickTop="1"/>
  </sheetData>
  <sheetProtection/>
  <mergeCells count="9">
    <mergeCell ref="C38:D38"/>
    <mergeCell ref="L4:N4"/>
    <mergeCell ref="C1:N1"/>
    <mergeCell ref="C2:N2"/>
    <mergeCell ref="C3:N3"/>
    <mergeCell ref="D4:D5"/>
    <mergeCell ref="C4:C5"/>
    <mergeCell ref="F4:H4"/>
    <mergeCell ref="I4:K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6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Q38"/>
  <sheetViews>
    <sheetView rightToLeft="1" zoomScale="75" zoomScaleNormal="75" zoomScalePageLayoutView="0" workbookViewId="0" topLeftCell="A1">
      <selection activeCell="B26" sqref="B26"/>
    </sheetView>
  </sheetViews>
  <sheetFormatPr defaultColWidth="9.140625" defaultRowHeight="12.75"/>
  <cols>
    <col min="2" max="2" width="8.421875" style="0" customWidth="1"/>
    <col min="3" max="3" width="4.7109375" style="0" customWidth="1"/>
    <col min="4" max="4" width="16.7109375" style="0" customWidth="1"/>
    <col min="5" max="5" width="11.140625" style="0" customWidth="1"/>
    <col min="6" max="6" width="8.7109375" style="0" customWidth="1"/>
    <col min="7" max="7" width="12.140625" style="0" customWidth="1"/>
    <col min="8" max="8" width="18.28125" style="0" customWidth="1"/>
    <col min="9" max="9" width="8.7109375" style="0" customWidth="1"/>
    <col min="10" max="10" width="12.140625" style="0" customWidth="1"/>
    <col min="11" max="11" width="18.28125" style="0" customWidth="1"/>
    <col min="12" max="12" width="10.7109375" style="0" customWidth="1"/>
    <col min="13" max="13" width="12.140625" style="0" customWidth="1"/>
    <col min="14" max="14" width="18.28125" style="0" customWidth="1"/>
  </cols>
  <sheetData>
    <row r="1" spans="3:14" ht="70.5" customHeight="1">
      <c r="C1" s="22" t="s">
        <v>7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3:14" ht="18.75" customHeight="1">
      <c r="C2" s="22" t="s">
        <v>8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3:17" ht="29.25" customHeight="1" thickBot="1">
      <c r="C3" s="23" t="s">
        <v>50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1"/>
      <c r="P3" s="1"/>
      <c r="Q3" s="1"/>
    </row>
    <row r="4" spans="3:14" ht="18" customHeight="1" thickTop="1">
      <c r="C4" s="27" t="s">
        <v>0</v>
      </c>
      <c r="D4" s="28" t="s">
        <v>9</v>
      </c>
      <c r="E4" s="4" t="s">
        <v>6</v>
      </c>
      <c r="F4" s="25" t="s">
        <v>1</v>
      </c>
      <c r="G4" s="25"/>
      <c r="H4" s="25"/>
      <c r="I4" s="25" t="s">
        <v>2</v>
      </c>
      <c r="J4" s="25"/>
      <c r="K4" s="25"/>
      <c r="L4" s="25" t="s">
        <v>3</v>
      </c>
      <c r="M4" s="25"/>
      <c r="N4" s="26"/>
    </row>
    <row r="5" spans="3:14" ht="18" customHeight="1" thickBot="1">
      <c r="C5" s="30"/>
      <c r="D5" s="29"/>
      <c r="E5" s="2" t="s">
        <v>10</v>
      </c>
      <c r="F5" s="2" t="s">
        <v>11</v>
      </c>
      <c r="G5" s="2" t="s">
        <v>12</v>
      </c>
      <c r="H5" s="2" t="s">
        <v>13</v>
      </c>
      <c r="I5" s="2" t="s">
        <v>11</v>
      </c>
      <c r="J5" s="2" t="s">
        <v>12</v>
      </c>
      <c r="K5" s="2" t="s">
        <v>13</v>
      </c>
      <c r="L5" s="2" t="s">
        <v>11</v>
      </c>
      <c r="M5" s="2" t="s">
        <v>12</v>
      </c>
      <c r="N5" s="3" t="s">
        <v>13</v>
      </c>
    </row>
    <row r="6" spans="3:14" ht="20.25">
      <c r="C6" s="5">
        <v>1</v>
      </c>
      <c r="D6" s="6" t="s">
        <v>14</v>
      </c>
      <c r="E6" s="7">
        <v>1123396</v>
      </c>
      <c r="F6" s="9">
        <v>332</v>
      </c>
      <c r="G6" s="10">
        <v>1961556</v>
      </c>
      <c r="H6" s="8">
        <v>491886124166</v>
      </c>
      <c r="I6" s="11">
        <v>13544</v>
      </c>
      <c r="J6" s="11">
        <v>68450</v>
      </c>
      <c r="K6" s="8">
        <v>29058924269</v>
      </c>
      <c r="L6" s="11">
        <v>678</v>
      </c>
      <c r="M6" s="11">
        <v>87276</v>
      </c>
      <c r="N6" s="12">
        <v>605669582370</v>
      </c>
    </row>
    <row r="7" spans="3:14" ht="20.25">
      <c r="C7" s="13">
        <f aca="true" t="shared" si="0" ref="C7:C37">C6+1</f>
        <v>2</v>
      </c>
      <c r="D7" s="14" t="s">
        <v>15</v>
      </c>
      <c r="E7" s="15">
        <v>704413</v>
      </c>
      <c r="F7" s="15">
        <v>247</v>
      </c>
      <c r="G7" s="15">
        <v>1254876</v>
      </c>
      <c r="H7" s="16">
        <v>310391437894</v>
      </c>
      <c r="I7" s="17">
        <v>3957</v>
      </c>
      <c r="J7" s="17">
        <v>22060</v>
      </c>
      <c r="K7" s="16">
        <v>6993270742</v>
      </c>
      <c r="L7" s="17">
        <v>467</v>
      </c>
      <c r="M7" s="15">
        <v>54698</v>
      </c>
      <c r="N7" s="12">
        <v>891771780167</v>
      </c>
    </row>
    <row r="8" spans="3:14" ht="20.25">
      <c r="C8" s="13">
        <f t="shared" si="0"/>
        <v>3</v>
      </c>
      <c r="D8" s="14" t="s">
        <v>16</v>
      </c>
      <c r="E8" s="15">
        <v>290825</v>
      </c>
      <c r="F8" s="15">
        <v>148</v>
      </c>
      <c r="G8" s="15">
        <v>593921</v>
      </c>
      <c r="H8" s="16">
        <v>154223870393</v>
      </c>
      <c r="I8" s="17">
        <v>1480</v>
      </c>
      <c r="J8" s="17">
        <v>21122</v>
      </c>
      <c r="K8" s="16">
        <v>7686439562</v>
      </c>
      <c r="L8" s="17">
        <v>249</v>
      </c>
      <c r="M8" s="15">
        <v>21146</v>
      </c>
      <c r="N8" s="12">
        <v>118309791347</v>
      </c>
    </row>
    <row r="9" spans="3:14" ht="20.25">
      <c r="C9" s="13">
        <f t="shared" si="0"/>
        <v>4</v>
      </c>
      <c r="D9" s="14" t="s">
        <v>17</v>
      </c>
      <c r="E9" s="15">
        <v>1930038</v>
      </c>
      <c r="F9" s="15">
        <v>566</v>
      </c>
      <c r="G9" s="15">
        <v>3971878</v>
      </c>
      <c r="H9" s="16">
        <v>1009184809445</v>
      </c>
      <c r="I9" s="17">
        <v>15512</v>
      </c>
      <c r="J9" s="17">
        <v>88450</v>
      </c>
      <c r="K9" s="16">
        <v>74147788957</v>
      </c>
      <c r="L9" s="17">
        <v>1269</v>
      </c>
      <c r="M9" s="15">
        <v>215269</v>
      </c>
      <c r="N9" s="12">
        <v>1706407103264</v>
      </c>
    </row>
    <row r="10" spans="3:14" ht="20.25">
      <c r="C10" s="13">
        <f t="shared" si="0"/>
        <v>5</v>
      </c>
      <c r="D10" s="14" t="s">
        <v>18</v>
      </c>
      <c r="E10" s="15">
        <v>163488</v>
      </c>
      <c r="F10" s="15">
        <v>93</v>
      </c>
      <c r="G10" s="15">
        <v>341804</v>
      </c>
      <c r="H10" s="16">
        <v>76522937734</v>
      </c>
      <c r="I10" s="17">
        <v>430</v>
      </c>
      <c r="J10" s="17">
        <v>7234</v>
      </c>
      <c r="K10" s="16">
        <v>2449613439</v>
      </c>
      <c r="L10" s="17">
        <v>157</v>
      </c>
      <c r="M10" s="15">
        <v>12438</v>
      </c>
      <c r="N10" s="12">
        <v>68545279066</v>
      </c>
    </row>
    <row r="11" spans="3:14" ht="20.25">
      <c r="C11" s="13">
        <f t="shared" si="0"/>
        <v>6</v>
      </c>
      <c r="D11" s="14" t="s">
        <v>19</v>
      </c>
      <c r="E11" s="15">
        <v>365249</v>
      </c>
      <c r="F11" s="15">
        <v>158</v>
      </c>
      <c r="G11" s="15">
        <v>681890</v>
      </c>
      <c r="H11" s="16">
        <v>157619276949</v>
      </c>
      <c r="I11" s="17">
        <v>1027</v>
      </c>
      <c r="J11" s="17">
        <v>5984</v>
      </c>
      <c r="K11" s="16">
        <v>4400473291</v>
      </c>
      <c r="L11" s="17">
        <v>306</v>
      </c>
      <c r="M11" s="15">
        <v>47213</v>
      </c>
      <c r="N11" s="12">
        <v>268516908174</v>
      </c>
    </row>
    <row r="12" spans="3:14" ht="20.25">
      <c r="C12" s="13">
        <f t="shared" si="0"/>
        <v>7</v>
      </c>
      <c r="D12" s="14" t="s">
        <v>4</v>
      </c>
      <c r="E12" s="15">
        <v>9807525</v>
      </c>
      <c r="F12" s="15">
        <v>2573</v>
      </c>
      <c r="G12" s="15">
        <v>17531628</v>
      </c>
      <c r="H12" s="16">
        <v>4900029851443</v>
      </c>
      <c r="I12" s="17">
        <v>122057</v>
      </c>
      <c r="J12" s="17">
        <v>1237576</v>
      </c>
      <c r="K12" s="16">
        <v>1309500537280</v>
      </c>
      <c r="L12" s="17">
        <v>3786</v>
      </c>
      <c r="M12" s="15">
        <v>898377</v>
      </c>
      <c r="N12" s="12">
        <v>11813998049682</v>
      </c>
    </row>
    <row r="13" spans="3:14" ht="20.25">
      <c r="C13" s="13">
        <f t="shared" si="0"/>
        <v>8</v>
      </c>
      <c r="D13" s="14" t="s">
        <v>20</v>
      </c>
      <c r="E13" s="15">
        <v>230985</v>
      </c>
      <c r="F13" s="15">
        <v>106</v>
      </c>
      <c r="G13" s="15">
        <v>400637</v>
      </c>
      <c r="H13" s="16">
        <v>96630790897</v>
      </c>
      <c r="I13" s="17">
        <v>624</v>
      </c>
      <c r="J13" s="17">
        <v>18842</v>
      </c>
      <c r="K13" s="16">
        <v>2744298030</v>
      </c>
      <c r="L13" s="17">
        <v>233</v>
      </c>
      <c r="M13" s="15">
        <v>22502</v>
      </c>
      <c r="N13" s="12">
        <v>108919316609</v>
      </c>
    </row>
    <row r="14" spans="3:14" ht="20.25">
      <c r="C14" s="13">
        <f t="shared" si="0"/>
        <v>9</v>
      </c>
      <c r="D14" s="14" t="s">
        <v>21</v>
      </c>
      <c r="E14" s="15">
        <v>224312</v>
      </c>
      <c r="F14" s="15">
        <v>93</v>
      </c>
      <c r="G14" s="15">
        <v>391427</v>
      </c>
      <c r="H14" s="16">
        <v>90703311000</v>
      </c>
      <c r="I14" s="17">
        <v>1225</v>
      </c>
      <c r="J14" s="17">
        <v>36463</v>
      </c>
      <c r="K14" s="16">
        <v>10244613441</v>
      </c>
      <c r="L14" s="17">
        <v>152</v>
      </c>
      <c r="M14" s="15">
        <v>19031</v>
      </c>
      <c r="N14" s="12">
        <v>88467361879</v>
      </c>
    </row>
    <row r="15" spans="3:14" ht="20.25">
      <c r="C15" s="13">
        <f t="shared" si="0"/>
        <v>10</v>
      </c>
      <c r="D15" s="14" t="s">
        <v>22</v>
      </c>
      <c r="E15" s="15">
        <v>1876890</v>
      </c>
      <c r="F15" s="15">
        <v>538</v>
      </c>
      <c r="G15" s="15">
        <v>4190192</v>
      </c>
      <c r="H15" s="16">
        <v>1064454721641</v>
      </c>
      <c r="I15" s="17">
        <v>22923</v>
      </c>
      <c r="J15" s="17">
        <v>203372</v>
      </c>
      <c r="K15" s="16">
        <v>82779825128</v>
      </c>
      <c r="L15" s="17">
        <v>1036</v>
      </c>
      <c r="M15" s="15">
        <v>170895</v>
      </c>
      <c r="N15" s="12">
        <v>1143974903971</v>
      </c>
    </row>
    <row r="16" spans="3:14" ht="20.25">
      <c r="C16" s="13">
        <f t="shared" si="0"/>
        <v>11</v>
      </c>
      <c r="D16" s="14" t="s">
        <v>23</v>
      </c>
      <c r="E16" s="15">
        <v>225486</v>
      </c>
      <c r="F16" s="15">
        <v>69</v>
      </c>
      <c r="G16" s="15">
        <v>392346</v>
      </c>
      <c r="H16" s="16">
        <v>99467179981</v>
      </c>
      <c r="I16" s="17">
        <v>1260</v>
      </c>
      <c r="J16" s="17">
        <v>10573</v>
      </c>
      <c r="K16" s="16">
        <v>3618049608</v>
      </c>
      <c r="L16" s="17">
        <v>130</v>
      </c>
      <c r="M16" s="15">
        <v>17046</v>
      </c>
      <c r="N16" s="12">
        <v>94427573463</v>
      </c>
    </row>
    <row r="17" spans="3:14" ht="20.25">
      <c r="C17" s="13">
        <f t="shared" si="0"/>
        <v>12</v>
      </c>
      <c r="D17" s="14" t="s">
        <v>24</v>
      </c>
      <c r="E17" s="15">
        <v>1102204</v>
      </c>
      <c r="F17" s="15">
        <v>351</v>
      </c>
      <c r="G17" s="15">
        <v>2101930</v>
      </c>
      <c r="H17" s="16">
        <v>574343841305</v>
      </c>
      <c r="I17" s="17">
        <v>7609</v>
      </c>
      <c r="J17" s="17">
        <v>45093</v>
      </c>
      <c r="K17" s="16">
        <v>37623749561</v>
      </c>
      <c r="L17" s="17">
        <v>679</v>
      </c>
      <c r="M17" s="15">
        <v>103324</v>
      </c>
      <c r="N17" s="12">
        <v>656181859334</v>
      </c>
    </row>
    <row r="18" spans="3:14" ht="20.25">
      <c r="C18" s="13">
        <f t="shared" si="0"/>
        <v>13</v>
      </c>
      <c r="D18" s="14" t="s">
        <v>25</v>
      </c>
      <c r="E18" s="15">
        <v>301155</v>
      </c>
      <c r="F18" s="15">
        <v>124</v>
      </c>
      <c r="G18" s="15">
        <v>542702</v>
      </c>
      <c r="H18" s="16">
        <v>133711561062</v>
      </c>
      <c r="I18" s="17">
        <v>1915</v>
      </c>
      <c r="J18" s="17">
        <v>16129</v>
      </c>
      <c r="K18" s="16">
        <v>5718186454</v>
      </c>
      <c r="L18" s="17">
        <v>203</v>
      </c>
      <c r="M18" s="15">
        <v>21591</v>
      </c>
      <c r="N18" s="12">
        <v>124926843194</v>
      </c>
    </row>
    <row r="19" spans="3:14" ht="20.25">
      <c r="C19" s="13">
        <f t="shared" si="0"/>
        <v>14</v>
      </c>
      <c r="D19" s="14" t="s">
        <v>26</v>
      </c>
      <c r="E19" s="15">
        <v>924480</v>
      </c>
      <c r="F19" s="15">
        <v>0</v>
      </c>
      <c r="G19" s="15">
        <v>0</v>
      </c>
      <c r="H19" s="16">
        <v>0</v>
      </c>
      <c r="I19" s="17">
        <v>45</v>
      </c>
      <c r="J19" s="17">
        <v>0</v>
      </c>
      <c r="K19" s="16">
        <v>0</v>
      </c>
      <c r="L19" s="17">
        <v>4</v>
      </c>
      <c r="M19" s="15">
        <v>0</v>
      </c>
      <c r="N19" s="12">
        <v>0</v>
      </c>
    </row>
    <row r="20" spans="3:14" ht="20.25">
      <c r="C20" s="13">
        <f t="shared" si="0"/>
        <v>15</v>
      </c>
      <c r="D20" s="14" t="s">
        <v>27</v>
      </c>
      <c r="E20" s="15">
        <v>370575</v>
      </c>
      <c r="F20" s="15">
        <v>140</v>
      </c>
      <c r="G20" s="15">
        <v>648948</v>
      </c>
      <c r="H20" s="16">
        <v>158911104165</v>
      </c>
      <c r="I20" s="17">
        <v>2606</v>
      </c>
      <c r="J20" s="17">
        <v>31567</v>
      </c>
      <c r="K20" s="16">
        <v>11460560538</v>
      </c>
      <c r="L20" s="17">
        <v>254</v>
      </c>
      <c r="M20" s="15">
        <v>35732</v>
      </c>
      <c r="N20" s="12">
        <v>194772126591</v>
      </c>
    </row>
    <row r="21" spans="3:14" ht="20.25">
      <c r="C21" s="13">
        <f t="shared" si="0"/>
        <v>16</v>
      </c>
      <c r="D21" s="14" t="s">
        <v>28</v>
      </c>
      <c r="E21" s="15">
        <v>508139</v>
      </c>
      <c r="F21" s="15">
        <v>181</v>
      </c>
      <c r="G21" s="15">
        <v>833513</v>
      </c>
      <c r="H21" s="16">
        <v>186808336190</v>
      </c>
      <c r="I21" s="17">
        <v>1211</v>
      </c>
      <c r="J21" s="17">
        <v>12015</v>
      </c>
      <c r="K21" s="16">
        <v>4313656324</v>
      </c>
      <c r="L21" s="17">
        <v>358</v>
      </c>
      <c r="M21" s="15">
        <v>48806</v>
      </c>
      <c r="N21" s="12">
        <v>357424527694</v>
      </c>
    </row>
    <row r="22" spans="3:14" ht="20.25">
      <c r="C22" s="13">
        <f t="shared" si="0"/>
        <v>17</v>
      </c>
      <c r="D22" s="14" t="s">
        <v>29</v>
      </c>
      <c r="E22" s="15">
        <v>1410026</v>
      </c>
      <c r="F22" s="15">
        <v>409</v>
      </c>
      <c r="G22" s="15">
        <v>2439880</v>
      </c>
      <c r="H22" s="16">
        <v>596835376064</v>
      </c>
      <c r="I22" s="17">
        <v>11906</v>
      </c>
      <c r="J22" s="17">
        <v>86236</v>
      </c>
      <c r="K22" s="16">
        <v>42300386105</v>
      </c>
      <c r="L22" s="17">
        <v>917</v>
      </c>
      <c r="M22" s="15">
        <v>134332</v>
      </c>
      <c r="N22" s="12">
        <v>860980279780</v>
      </c>
    </row>
    <row r="23" spans="3:14" ht="20.25">
      <c r="C23" s="13">
        <f t="shared" si="0"/>
        <v>18</v>
      </c>
      <c r="D23" s="14" t="s">
        <v>30</v>
      </c>
      <c r="E23" s="15">
        <v>383600</v>
      </c>
      <c r="F23" s="15">
        <v>142</v>
      </c>
      <c r="G23" s="15">
        <v>741423</v>
      </c>
      <c r="H23" s="16">
        <v>177457592923</v>
      </c>
      <c r="I23" s="17">
        <v>5629</v>
      </c>
      <c r="J23" s="17">
        <v>29281</v>
      </c>
      <c r="K23" s="16">
        <v>15475339834</v>
      </c>
      <c r="L23" s="17">
        <v>247</v>
      </c>
      <c r="M23" s="15">
        <v>24500</v>
      </c>
      <c r="N23" s="12">
        <v>757741350025</v>
      </c>
    </row>
    <row r="24" spans="3:14" ht="20.25">
      <c r="C24" s="13">
        <f t="shared" si="0"/>
        <v>19</v>
      </c>
      <c r="D24" s="14" t="s">
        <v>31</v>
      </c>
      <c r="E24" s="15">
        <v>455265</v>
      </c>
      <c r="F24" s="15">
        <v>143</v>
      </c>
      <c r="G24" s="15">
        <v>890567</v>
      </c>
      <c r="H24" s="16">
        <v>228880389733</v>
      </c>
      <c r="I24" s="17">
        <v>8407</v>
      </c>
      <c r="J24" s="17">
        <v>75344</v>
      </c>
      <c r="K24" s="16">
        <v>19030894668</v>
      </c>
      <c r="L24" s="17">
        <v>215</v>
      </c>
      <c r="M24" s="15">
        <v>46039</v>
      </c>
      <c r="N24" s="12">
        <v>412751849301</v>
      </c>
    </row>
    <row r="25" spans="3:14" ht="20.25">
      <c r="C25" s="13">
        <f t="shared" si="0"/>
        <v>20</v>
      </c>
      <c r="D25" s="14" t="s">
        <v>32</v>
      </c>
      <c r="E25" s="15">
        <v>381374</v>
      </c>
      <c r="F25" s="15">
        <v>150</v>
      </c>
      <c r="G25" s="15">
        <v>723186</v>
      </c>
      <c r="H25" s="16">
        <v>175549464640</v>
      </c>
      <c r="I25" s="17">
        <v>2113</v>
      </c>
      <c r="J25" s="17">
        <v>12602</v>
      </c>
      <c r="K25" s="16">
        <v>6165563070</v>
      </c>
      <c r="L25" s="17">
        <v>284</v>
      </c>
      <c r="M25" s="15">
        <v>27469</v>
      </c>
      <c r="N25" s="12">
        <v>193366103017</v>
      </c>
    </row>
    <row r="26" spans="3:14" ht="20.25">
      <c r="C26" s="13">
        <f t="shared" si="0"/>
        <v>21</v>
      </c>
      <c r="D26" s="14" t="s">
        <v>33</v>
      </c>
      <c r="E26" s="15">
        <v>813192</v>
      </c>
      <c r="F26" s="15">
        <v>272</v>
      </c>
      <c r="G26" s="15">
        <v>1426779</v>
      </c>
      <c r="H26" s="16">
        <v>335081275713</v>
      </c>
      <c r="I26" s="17">
        <v>7317</v>
      </c>
      <c r="J26" s="17">
        <v>56552</v>
      </c>
      <c r="K26" s="16">
        <v>14833117612</v>
      </c>
      <c r="L26" s="17">
        <v>593</v>
      </c>
      <c r="M26" s="15">
        <v>86657</v>
      </c>
      <c r="N26" s="12">
        <v>381237669801</v>
      </c>
    </row>
    <row r="27" spans="3:14" ht="20.25">
      <c r="C27" s="13">
        <f t="shared" si="0"/>
        <v>22</v>
      </c>
      <c r="D27" s="14" t="s">
        <v>34</v>
      </c>
      <c r="E27" s="15">
        <v>674665</v>
      </c>
      <c r="F27" s="15">
        <v>211</v>
      </c>
      <c r="G27" s="15">
        <v>1239965</v>
      </c>
      <c r="H27" s="16">
        <v>308471173035</v>
      </c>
      <c r="I27" s="17">
        <v>3811</v>
      </c>
      <c r="J27" s="17">
        <v>26013</v>
      </c>
      <c r="K27" s="16">
        <v>8361941471</v>
      </c>
      <c r="L27" s="17">
        <v>423</v>
      </c>
      <c r="M27" s="15">
        <v>43635</v>
      </c>
      <c r="N27" s="12">
        <v>281985767701</v>
      </c>
    </row>
    <row r="28" spans="3:14" ht="20.25">
      <c r="C28" s="13">
        <f t="shared" si="0"/>
        <v>23</v>
      </c>
      <c r="D28" s="14" t="s">
        <v>35</v>
      </c>
      <c r="E28" s="15">
        <v>150819</v>
      </c>
      <c r="F28" s="15">
        <v>70</v>
      </c>
      <c r="G28" s="15">
        <v>290147</v>
      </c>
      <c r="H28" s="16">
        <v>70921485141</v>
      </c>
      <c r="I28" s="17">
        <v>234</v>
      </c>
      <c r="J28" s="17">
        <v>8010</v>
      </c>
      <c r="K28" s="16">
        <v>2836410994</v>
      </c>
      <c r="L28" s="17">
        <v>102</v>
      </c>
      <c r="M28" s="15">
        <v>9592</v>
      </c>
      <c r="N28" s="12">
        <v>48864013537</v>
      </c>
    </row>
    <row r="29" spans="3:14" ht="20.25">
      <c r="C29" s="13">
        <f t="shared" si="0"/>
        <v>24</v>
      </c>
      <c r="D29" s="14" t="s">
        <v>36</v>
      </c>
      <c r="E29" s="15">
        <v>527308</v>
      </c>
      <c r="F29" s="15">
        <v>172</v>
      </c>
      <c r="G29" s="15">
        <v>849085</v>
      </c>
      <c r="H29" s="16">
        <v>193022237485</v>
      </c>
      <c r="I29" s="17">
        <v>3953</v>
      </c>
      <c r="J29" s="17">
        <v>34097</v>
      </c>
      <c r="K29" s="16">
        <v>8284054586</v>
      </c>
      <c r="L29" s="17">
        <v>314</v>
      </c>
      <c r="M29" s="15">
        <v>39452</v>
      </c>
      <c r="N29" s="12">
        <v>186052069775</v>
      </c>
    </row>
    <row r="30" spans="3:14" ht="20.25">
      <c r="C30" s="13">
        <f t="shared" si="0"/>
        <v>25</v>
      </c>
      <c r="D30" s="14" t="s">
        <v>37</v>
      </c>
      <c r="E30" s="15">
        <v>724720</v>
      </c>
      <c r="F30" s="15">
        <v>258</v>
      </c>
      <c r="G30" s="15">
        <v>1452343</v>
      </c>
      <c r="H30" s="16">
        <v>369565777571</v>
      </c>
      <c r="I30" s="17">
        <v>12316</v>
      </c>
      <c r="J30" s="17">
        <v>34764</v>
      </c>
      <c r="K30" s="16">
        <v>23175103837</v>
      </c>
      <c r="L30" s="17">
        <v>513</v>
      </c>
      <c r="M30" s="15">
        <v>67526</v>
      </c>
      <c r="N30" s="12">
        <v>321487969127</v>
      </c>
    </row>
    <row r="31" spans="3:14" ht="20.25">
      <c r="C31" s="13">
        <f t="shared" si="0"/>
        <v>26</v>
      </c>
      <c r="D31" s="14" t="s">
        <v>38</v>
      </c>
      <c r="E31" s="15">
        <v>434470</v>
      </c>
      <c r="F31" s="15">
        <v>127</v>
      </c>
      <c r="G31" s="15">
        <v>758573</v>
      </c>
      <c r="H31" s="16">
        <v>176830419240</v>
      </c>
      <c r="I31" s="17">
        <v>1869</v>
      </c>
      <c r="J31" s="17">
        <v>12601</v>
      </c>
      <c r="K31" s="16">
        <v>4609680026</v>
      </c>
      <c r="L31" s="17">
        <v>295</v>
      </c>
      <c r="M31" s="15">
        <v>35062</v>
      </c>
      <c r="N31" s="12">
        <v>180957261986</v>
      </c>
    </row>
    <row r="32" spans="3:14" ht="20.25">
      <c r="C32" s="13">
        <f t="shared" si="0"/>
        <v>27</v>
      </c>
      <c r="D32" s="14" t="s">
        <v>39</v>
      </c>
      <c r="E32" s="15">
        <v>814379</v>
      </c>
      <c r="F32" s="15">
        <v>325</v>
      </c>
      <c r="G32" s="15">
        <v>1672736</v>
      </c>
      <c r="H32" s="16">
        <v>429384619376</v>
      </c>
      <c r="I32" s="17">
        <v>15216</v>
      </c>
      <c r="J32" s="17">
        <v>49278</v>
      </c>
      <c r="K32" s="16">
        <v>14730070386</v>
      </c>
      <c r="L32" s="17">
        <v>651</v>
      </c>
      <c r="M32" s="15">
        <v>81532</v>
      </c>
      <c r="N32" s="12">
        <v>519950727824</v>
      </c>
    </row>
    <row r="33" spans="3:14" ht="20.25">
      <c r="C33" s="13">
        <f t="shared" si="0"/>
        <v>28</v>
      </c>
      <c r="D33" s="14" t="s">
        <v>40</v>
      </c>
      <c r="E33" s="15">
        <v>454822</v>
      </c>
      <c r="F33" s="15">
        <v>168</v>
      </c>
      <c r="G33" s="15">
        <v>907728</v>
      </c>
      <c r="H33" s="16">
        <v>240211010745</v>
      </c>
      <c r="I33" s="17">
        <v>3205</v>
      </c>
      <c r="J33" s="17">
        <v>28339</v>
      </c>
      <c r="K33" s="16">
        <v>10640048061</v>
      </c>
      <c r="L33" s="17">
        <v>326</v>
      </c>
      <c r="M33" s="15">
        <v>49573</v>
      </c>
      <c r="N33" s="12">
        <v>310814690454</v>
      </c>
    </row>
    <row r="34" spans="3:14" ht="20.25">
      <c r="C34" s="13">
        <f t="shared" si="0"/>
        <v>29</v>
      </c>
      <c r="D34" s="14" t="s">
        <v>41</v>
      </c>
      <c r="E34" s="15">
        <v>157746</v>
      </c>
      <c r="F34" s="15">
        <v>113</v>
      </c>
      <c r="G34" s="15">
        <v>316280</v>
      </c>
      <c r="H34" s="16">
        <v>85000748589</v>
      </c>
      <c r="I34" s="17">
        <v>3859</v>
      </c>
      <c r="J34" s="17">
        <v>36572</v>
      </c>
      <c r="K34" s="16">
        <v>38185447238</v>
      </c>
      <c r="L34" s="17">
        <v>121</v>
      </c>
      <c r="M34" s="15">
        <v>16100</v>
      </c>
      <c r="N34" s="12">
        <v>161772056160</v>
      </c>
    </row>
    <row r="35" spans="3:14" ht="20.25">
      <c r="C35" s="13">
        <f t="shared" si="0"/>
        <v>30</v>
      </c>
      <c r="D35" s="14" t="s">
        <v>42</v>
      </c>
      <c r="E35" s="15">
        <v>466851</v>
      </c>
      <c r="F35" s="15">
        <v>185</v>
      </c>
      <c r="G35" s="15">
        <v>905787</v>
      </c>
      <c r="H35" s="16">
        <v>219448544764</v>
      </c>
      <c r="I35" s="17">
        <v>3286</v>
      </c>
      <c r="J35" s="17">
        <v>25951</v>
      </c>
      <c r="K35" s="16">
        <v>65838704546</v>
      </c>
      <c r="L35" s="17">
        <v>322</v>
      </c>
      <c r="M35" s="15">
        <v>43482</v>
      </c>
      <c r="N35" s="12">
        <v>340846214226</v>
      </c>
    </row>
    <row r="36" spans="3:14" ht="20.25">
      <c r="C36" s="13">
        <f t="shared" si="0"/>
        <v>31</v>
      </c>
      <c r="D36" s="14" t="s">
        <v>43</v>
      </c>
      <c r="E36" s="15">
        <v>481506</v>
      </c>
      <c r="F36" s="15">
        <v>161</v>
      </c>
      <c r="G36" s="15">
        <v>884595</v>
      </c>
      <c r="H36" s="16">
        <v>214098052512</v>
      </c>
      <c r="I36" s="17">
        <v>1950</v>
      </c>
      <c r="J36" s="17">
        <v>13411</v>
      </c>
      <c r="K36" s="16">
        <v>10884958099</v>
      </c>
      <c r="L36" s="17">
        <v>317</v>
      </c>
      <c r="M36" s="15">
        <v>39295</v>
      </c>
      <c r="N36" s="12">
        <v>233767924383</v>
      </c>
    </row>
    <row r="37" spans="3:14" ht="21" thickBot="1">
      <c r="C37" s="13">
        <f t="shared" si="0"/>
        <v>32</v>
      </c>
      <c r="D37" s="14" t="s">
        <v>44</v>
      </c>
      <c r="E37" s="15">
        <v>559295</v>
      </c>
      <c r="F37" s="15">
        <v>216</v>
      </c>
      <c r="G37" s="15">
        <v>970287</v>
      </c>
      <c r="H37" s="16">
        <v>208426464552</v>
      </c>
      <c r="I37" s="17">
        <v>4729</v>
      </c>
      <c r="J37" s="17">
        <v>44594</v>
      </c>
      <c r="K37" s="16">
        <v>10805879372</v>
      </c>
      <c r="L37" s="17">
        <v>476</v>
      </c>
      <c r="M37" s="15">
        <v>70045</v>
      </c>
      <c r="N37" s="12">
        <v>366428764261</v>
      </c>
    </row>
    <row r="38" spans="3:14" ht="20.25" thickBot="1">
      <c r="C38" s="31" t="s">
        <v>5</v>
      </c>
      <c r="D38" s="32"/>
      <c r="E38" s="18">
        <f aca="true" t="shared" si="1" ref="E38:N38">SUM(E6:E37)</f>
        <v>29039198</v>
      </c>
      <c r="F38" s="19">
        <f t="shared" si="1"/>
        <v>8841</v>
      </c>
      <c r="G38" s="19">
        <f t="shared" si="1"/>
        <v>52308609</v>
      </c>
      <c r="H38" s="19">
        <f t="shared" si="1"/>
        <v>13534073786348</v>
      </c>
      <c r="I38" s="20">
        <f t="shared" si="1"/>
        <v>287225</v>
      </c>
      <c r="J38" s="20">
        <f t="shared" si="1"/>
        <v>2398575</v>
      </c>
      <c r="K38" s="19">
        <f t="shared" si="1"/>
        <v>1888897586529</v>
      </c>
      <c r="L38" s="20">
        <f t="shared" si="1"/>
        <v>16077</v>
      </c>
      <c r="M38" s="19">
        <f t="shared" si="1"/>
        <v>2589635</v>
      </c>
      <c r="N38" s="21">
        <f t="shared" si="1"/>
        <v>23801317718163</v>
      </c>
    </row>
    <row r="39" ht="13.5" thickTop="1"/>
  </sheetData>
  <sheetProtection/>
  <mergeCells count="9">
    <mergeCell ref="C38:D38"/>
    <mergeCell ref="L4:N4"/>
    <mergeCell ref="C1:N1"/>
    <mergeCell ref="C2:N2"/>
    <mergeCell ref="C3:N3"/>
    <mergeCell ref="D4:D5"/>
    <mergeCell ref="C4:C5"/>
    <mergeCell ref="F4:H4"/>
    <mergeCell ref="I4:K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6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Q38"/>
  <sheetViews>
    <sheetView rightToLeft="1" zoomScale="75" zoomScaleNormal="75" zoomScalePageLayoutView="0" workbookViewId="0" topLeftCell="C1">
      <selection activeCell="B26" sqref="B26"/>
    </sheetView>
  </sheetViews>
  <sheetFormatPr defaultColWidth="9.140625" defaultRowHeight="12.75"/>
  <cols>
    <col min="2" max="2" width="8.421875" style="0" customWidth="1"/>
    <col min="3" max="3" width="4.7109375" style="0" customWidth="1"/>
    <col min="4" max="4" width="16.7109375" style="0" customWidth="1"/>
    <col min="5" max="5" width="11.140625" style="0" customWidth="1"/>
    <col min="6" max="6" width="8.7109375" style="0" customWidth="1"/>
    <col min="7" max="7" width="12.140625" style="0" customWidth="1"/>
    <col min="8" max="8" width="18.28125" style="0" customWidth="1"/>
    <col min="9" max="9" width="8.7109375" style="0" customWidth="1"/>
    <col min="10" max="10" width="12.140625" style="0" customWidth="1"/>
    <col min="11" max="11" width="18.28125" style="0" customWidth="1"/>
    <col min="12" max="12" width="10.7109375" style="0" customWidth="1"/>
    <col min="13" max="13" width="12.140625" style="0" customWidth="1"/>
    <col min="14" max="14" width="18.28125" style="0" customWidth="1"/>
  </cols>
  <sheetData>
    <row r="1" spans="3:14" ht="70.5" customHeight="1">
      <c r="C1" s="22" t="s">
        <v>7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3:14" ht="18.75" customHeight="1">
      <c r="C2" s="22" t="s">
        <v>8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3:17" ht="29.25" customHeight="1" thickBot="1">
      <c r="C3" s="23" t="s">
        <v>49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1"/>
      <c r="P3" s="1"/>
      <c r="Q3" s="1"/>
    </row>
    <row r="4" spans="3:14" ht="18" customHeight="1" thickTop="1">
      <c r="C4" s="27" t="s">
        <v>0</v>
      </c>
      <c r="D4" s="28" t="s">
        <v>9</v>
      </c>
      <c r="E4" s="4" t="s">
        <v>6</v>
      </c>
      <c r="F4" s="25" t="s">
        <v>1</v>
      </c>
      <c r="G4" s="25"/>
      <c r="H4" s="25"/>
      <c r="I4" s="25" t="s">
        <v>2</v>
      </c>
      <c r="J4" s="25"/>
      <c r="K4" s="25"/>
      <c r="L4" s="25" t="s">
        <v>3</v>
      </c>
      <c r="M4" s="25"/>
      <c r="N4" s="26"/>
    </row>
    <row r="5" spans="3:14" ht="18" customHeight="1" thickBot="1">
      <c r="C5" s="30"/>
      <c r="D5" s="29"/>
      <c r="E5" s="2" t="s">
        <v>10</v>
      </c>
      <c r="F5" s="2" t="s">
        <v>11</v>
      </c>
      <c r="G5" s="2" t="s">
        <v>12</v>
      </c>
      <c r="H5" s="2" t="s">
        <v>13</v>
      </c>
      <c r="I5" s="2" t="s">
        <v>11</v>
      </c>
      <c r="J5" s="2" t="s">
        <v>12</v>
      </c>
      <c r="K5" s="2" t="s">
        <v>13</v>
      </c>
      <c r="L5" s="2" t="s">
        <v>11</v>
      </c>
      <c r="M5" s="2" t="s">
        <v>12</v>
      </c>
      <c r="N5" s="3" t="s">
        <v>13</v>
      </c>
    </row>
    <row r="6" spans="3:14" ht="20.25">
      <c r="C6" s="5">
        <v>1</v>
      </c>
      <c r="D6" s="6" t="s">
        <v>14</v>
      </c>
      <c r="E6" s="7">
        <v>1086263</v>
      </c>
      <c r="F6" s="9">
        <v>325</v>
      </c>
      <c r="G6" s="10">
        <v>1923801</v>
      </c>
      <c r="H6" s="8">
        <v>456005503362</v>
      </c>
      <c r="I6" s="11">
        <v>14329</v>
      </c>
      <c r="J6" s="11">
        <v>71206</v>
      </c>
      <c r="K6" s="8">
        <v>30019190686</v>
      </c>
      <c r="L6" s="11">
        <v>671</v>
      </c>
      <c r="M6" s="11">
        <v>89890</v>
      </c>
      <c r="N6" s="12">
        <v>625188431261</v>
      </c>
    </row>
    <row r="7" spans="3:14" ht="20.25">
      <c r="C7" s="13">
        <f aca="true" t="shared" si="0" ref="C7:C37">C6+1</f>
        <v>2</v>
      </c>
      <c r="D7" s="14" t="s">
        <v>15</v>
      </c>
      <c r="E7" s="15">
        <v>686474</v>
      </c>
      <c r="F7" s="15">
        <v>245</v>
      </c>
      <c r="G7" s="15">
        <v>1215372</v>
      </c>
      <c r="H7" s="16">
        <v>284567698958</v>
      </c>
      <c r="I7" s="17">
        <v>4243</v>
      </c>
      <c r="J7" s="17">
        <v>23225</v>
      </c>
      <c r="K7" s="16">
        <v>7863705192</v>
      </c>
      <c r="L7" s="17">
        <v>463</v>
      </c>
      <c r="M7" s="15">
        <v>56179</v>
      </c>
      <c r="N7" s="12">
        <v>595538979419</v>
      </c>
    </row>
    <row r="8" spans="3:14" ht="20.25">
      <c r="C8" s="13">
        <f t="shared" si="0"/>
        <v>3</v>
      </c>
      <c r="D8" s="14" t="s">
        <v>16</v>
      </c>
      <c r="E8" s="15">
        <v>274396</v>
      </c>
      <c r="F8" s="15">
        <v>144</v>
      </c>
      <c r="G8" s="15">
        <v>548713</v>
      </c>
      <c r="H8" s="16">
        <v>133502618782</v>
      </c>
      <c r="I8" s="17">
        <v>1315</v>
      </c>
      <c r="J8" s="17">
        <v>7073</v>
      </c>
      <c r="K8" s="16">
        <v>2839359517</v>
      </c>
      <c r="L8" s="17">
        <v>242</v>
      </c>
      <c r="M8" s="15">
        <v>20329</v>
      </c>
      <c r="N8" s="12">
        <v>126834724165</v>
      </c>
    </row>
    <row r="9" spans="3:14" ht="20.25">
      <c r="C9" s="13">
        <f t="shared" si="0"/>
        <v>4</v>
      </c>
      <c r="D9" s="14" t="s">
        <v>17</v>
      </c>
      <c r="E9" s="15">
        <v>1874129</v>
      </c>
      <c r="F9" s="15">
        <v>543</v>
      </c>
      <c r="G9" s="15">
        <v>3644232</v>
      </c>
      <c r="H9" s="16">
        <v>877224176826</v>
      </c>
      <c r="I9" s="17">
        <v>13957</v>
      </c>
      <c r="J9" s="17">
        <v>101883</v>
      </c>
      <c r="K9" s="16">
        <v>88771522758</v>
      </c>
      <c r="L9" s="17">
        <v>1261</v>
      </c>
      <c r="M9" s="15">
        <v>204327</v>
      </c>
      <c r="N9" s="12">
        <v>1678110162627</v>
      </c>
    </row>
    <row r="10" spans="3:14" ht="20.25">
      <c r="C10" s="13">
        <f t="shared" si="0"/>
        <v>5</v>
      </c>
      <c r="D10" s="14" t="s">
        <v>18</v>
      </c>
      <c r="E10" s="15">
        <v>157826</v>
      </c>
      <c r="F10" s="15">
        <v>93</v>
      </c>
      <c r="G10" s="15">
        <v>333117</v>
      </c>
      <c r="H10" s="16">
        <v>71458965313</v>
      </c>
      <c r="I10" s="17">
        <v>411</v>
      </c>
      <c r="J10" s="17">
        <v>3859</v>
      </c>
      <c r="K10" s="16">
        <v>878114640</v>
      </c>
      <c r="L10" s="17">
        <v>153</v>
      </c>
      <c r="M10" s="15">
        <v>11737</v>
      </c>
      <c r="N10" s="12">
        <v>72762965961</v>
      </c>
    </row>
    <row r="11" spans="3:14" ht="20.25">
      <c r="C11" s="13">
        <f t="shared" si="0"/>
        <v>6</v>
      </c>
      <c r="D11" s="14" t="s">
        <v>19</v>
      </c>
      <c r="E11" s="15">
        <v>349346</v>
      </c>
      <c r="F11" s="15">
        <v>151</v>
      </c>
      <c r="G11" s="15">
        <v>659154</v>
      </c>
      <c r="H11" s="16">
        <v>148986433495</v>
      </c>
      <c r="I11" s="17">
        <v>885</v>
      </c>
      <c r="J11" s="17">
        <v>7399</v>
      </c>
      <c r="K11" s="16">
        <v>3653771153</v>
      </c>
      <c r="L11" s="17">
        <v>301</v>
      </c>
      <c r="M11" s="15">
        <v>44663</v>
      </c>
      <c r="N11" s="12">
        <v>252071982534</v>
      </c>
    </row>
    <row r="12" spans="3:14" ht="20.25">
      <c r="C12" s="13">
        <f t="shared" si="0"/>
        <v>7</v>
      </c>
      <c r="D12" s="14" t="s">
        <v>4</v>
      </c>
      <c r="E12" s="15">
        <v>9538285</v>
      </c>
      <c r="F12" s="15">
        <v>2531</v>
      </c>
      <c r="G12" s="15">
        <v>17462678</v>
      </c>
      <c r="H12" s="16">
        <v>4731616327204</v>
      </c>
      <c r="I12" s="17">
        <v>110849</v>
      </c>
      <c r="J12" s="17">
        <v>1125374</v>
      </c>
      <c r="K12" s="16">
        <v>1566197494443</v>
      </c>
      <c r="L12" s="17">
        <v>3767</v>
      </c>
      <c r="M12" s="15">
        <v>971809</v>
      </c>
      <c r="N12" s="12">
        <v>12868878114969</v>
      </c>
    </row>
    <row r="13" spans="3:14" ht="20.25">
      <c r="C13" s="13">
        <f t="shared" si="0"/>
        <v>8</v>
      </c>
      <c r="D13" s="14" t="s">
        <v>20</v>
      </c>
      <c r="E13" s="15">
        <v>221528</v>
      </c>
      <c r="F13" s="15">
        <v>105</v>
      </c>
      <c r="G13" s="15">
        <v>369413</v>
      </c>
      <c r="H13" s="16">
        <v>82900093700</v>
      </c>
      <c r="I13" s="17">
        <v>532</v>
      </c>
      <c r="J13" s="17">
        <v>3488</v>
      </c>
      <c r="K13" s="16">
        <v>780611302</v>
      </c>
      <c r="L13" s="17">
        <v>232</v>
      </c>
      <c r="M13" s="15">
        <v>23338</v>
      </c>
      <c r="N13" s="12">
        <v>111827181200</v>
      </c>
    </row>
    <row r="14" spans="3:14" ht="20.25">
      <c r="C14" s="13">
        <f t="shared" si="0"/>
        <v>9</v>
      </c>
      <c r="D14" s="14" t="s">
        <v>21</v>
      </c>
      <c r="E14" s="15">
        <v>216296</v>
      </c>
      <c r="F14" s="15">
        <v>90</v>
      </c>
      <c r="G14" s="15">
        <v>357228</v>
      </c>
      <c r="H14" s="16">
        <v>76923376315</v>
      </c>
      <c r="I14" s="17">
        <v>1054</v>
      </c>
      <c r="J14" s="17">
        <v>8472</v>
      </c>
      <c r="K14" s="16">
        <v>2179771097</v>
      </c>
      <c r="L14" s="17">
        <v>149</v>
      </c>
      <c r="M14" s="15">
        <v>19095</v>
      </c>
      <c r="N14" s="12">
        <v>90952392242</v>
      </c>
    </row>
    <row r="15" spans="3:14" ht="20.25">
      <c r="C15" s="13">
        <f t="shared" si="0"/>
        <v>10</v>
      </c>
      <c r="D15" s="14" t="s">
        <v>22</v>
      </c>
      <c r="E15" s="15">
        <v>1790701</v>
      </c>
      <c r="F15" s="15">
        <v>526</v>
      </c>
      <c r="G15" s="15">
        <v>4003021</v>
      </c>
      <c r="H15" s="16">
        <v>984528819615</v>
      </c>
      <c r="I15" s="17">
        <v>22161</v>
      </c>
      <c r="J15" s="17">
        <v>244219</v>
      </c>
      <c r="K15" s="16">
        <v>101424248749</v>
      </c>
      <c r="L15" s="17">
        <v>1025</v>
      </c>
      <c r="M15" s="15">
        <v>189527</v>
      </c>
      <c r="N15" s="12">
        <v>1196651191450</v>
      </c>
    </row>
    <row r="16" spans="3:14" ht="20.25">
      <c r="C16" s="13">
        <f t="shared" si="0"/>
        <v>11</v>
      </c>
      <c r="D16" s="14" t="s">
        <v>23</v>
      </c>
      <c r="E16" s="15">
        <v>211835</v>
      </c>
      <c r="F16" s="15">
        <v>68</v>
      </c>
      <c r="G16" s="15">
        <v>369729</v>
      </c>
      <c r="H16" s="16">
        <v>87830825307</v>
      </c>
      <c r="I16" s="17">
        <v>859</v>
      </c>
      <c r="J16" s="17">
        <v>9650</v>
      </c>
      <c r="K16" s="16">
        <v>4024852311</v>
      </c>
      <c r="L16" s="17">
        <v>130</v>
      </c>
      <c r="M16" s="15">
        <v>18593</v>
      </c>
      <c r="N16" s="12">
        <v>95027523935</v>
      </c>
    </row>
    <row r="17" spans="3:14" ht="20.25">
      <c r="C17" s="13">
        <f t="shared" si="0"/>
        <v>12</v>
      </c>
      <c r="D17" s="14" t="s">
        <v>24</v>
      </c>
      <c r="E17" s="15">
        <v>1101694</v>
      </c>
      <c r="F17" s="15">
        <v>348</v>
      </c>
      <c r="G17" s="15">
        <v>2003803</v>
      </c>
      <c r="H17" s="16">
        <v>529652206290</v>
      </c>
      <c r="I17" s="17">
        <v>6866</v>
      </c>
      <c r="J17" s="17">
        <v>39671</v>
      </c>
      <c r="K17" s="16">
        <v>25457684292</v>
      </c>
      <c r="L17" s="17">
        <v>677</v>
      </c>
      <c r="M17" s="15">
        <v>97269</v>
      </c>
      <c r="N17" s="12">
        <v>647666112122</v>
      </c>
    </row>
    <row r="18" spans="3:14" ht="20.25">
      <c r="C18" s="13">
        <f t="shared" si="0"/>
        <v>13</v>
      </c>
      <c r="D18" s="14" t="s">
        <v>25</v>
      </c>
      <c r="E18" s="15">
        <v>292303</v>
      </c>
      <c r="F18" s="15">
        <v>124</v>
      </c>
      <c r="G18" s="15">
        <v>535835</v>
      </c>
      <c r="H18" s="16">
        <v>125767776643</v>
      </c>
      <c r="I18" s="17">
        <v>1691</v>
      </c>
      <c r="J18" s="17">
        <v>16656</v>
      </c>
      <c r="K18" s="16">
        <v>5993665621</v>
      </c>
      <c r="L18" s="17">
        <v>201</v>
      </c>
      <c r="M18" s="15">
        <v>22801</v>
      </c>
      <c r="N18" s="12">
        <v>124224745094</v>
      </c>
    </row>
    <row r="19" spans="3:14" ht="20.25">
      <c r="C19" s="13">
        <f t="shared" si="0"/>
        <v>14</v>
      </c>
      <c r="D19" s="14" t="s">
        <v>26</v>
      </c>
      <c r="E19" s="15">
        <v>644259</v>
      </c>
      <c r="F19" s="15">
        <v>0</v>
      </c>
      <c r="G19" s="15">
        <v>0</v>
      </c>
      <c r="H19" s="16">
        <v>0</v>
      </c>
      <c r="I19" s="17">
        <v>0</v>
      </c>
      <c r="J19" s="17">
        <v>0</v>
      </c>
      <c r="K19" s="16">
        <v>0</v>
      </c>
      <c r="L19" s="17">
        <v>4</v>
      </c>
      <c r="M19" s="15">
        <v>0</v>
      </c>
      <c r="N19" s="12">
        <v>0</v>
      </c>
    </row>
    <row r="20" spans="3:14" ht="20.25">
      <c r="C20" s="13">
        <f t="shared" si="0"/>
        <v>15</v>
      </c>
      <c r="D20" s="14" t="s">
        <v>27</v>
      </c>
      <c r="E20" s="15">
        <v>359424</v>
      </c>
      <c r="F20" s="15">
        <v>140</v>
      </c>
      <c r="G20" s="15">
        <v>628148</v>
      </c>
      <c r="H20" s="16">
        <v>144620646324</v>
      </c>
      <c r="I20" s="17">
        <v>2386</v>
      </c>
      <c r="J20" s="17">
        <v>25687</v>
      </c>
      <c r="K20" s="16">
        <v>6045259544</v>
      </c>
      <c r="L20" s="17">
        <v>251</v>
      </c>
      <c r="M20" s="15">
        <v>37439</v>
      </c>
      <c r="N20" s="12">
        <v>199952052485</v>
      </c>
    </row>
    <row r="21" spans="3:14" ht="20.25">
      <c r="C21" s="13">
        <f t="shared" si="0"/>
        <v>16</v>
      </c>
      <c r="D21" s="14" t="s">
        <v>28</v>
      </c>
      <c r="E21" s="15">
        <v>487161</v>
      </c>
      <c r="F21" s="15">
        <v>179</v>
      </c>
      <c r="G21" s="15">
        <v>797556</v>
      </c>
      <c r="H21" s="16">
        <v>169083677737</v>
      </c>
      <c r="I21" s="17">
        <v>1155</v>
      </c>
      <c r="J21" s="17">
        <v>10988</v>
      </c>
      <c r="K21" s="16">
        <v>4562096199</v>
      </c>
      <c r="L21" s="17">
        <v>358</v>
      </c>
      <c r="M21" s="15">
        <v>48138</v>
      </c>
      <c r="N21" s="12">
        <v>342995186602</v>
      </c>
    </row>
    <row r="22" spans="3:14" ht="20.25">
      <c r="C22" s="13">
        <f t="shared" si="0"/>
        <v>17</v>
      </c>
      <c r="D22" s="14" t="s">
        <v>29</v>
      </c>
      <c r="E22" s="15">
        <v>1366678</v>
      </c>
      <c r="F22" s="15">
        <v>401</v>
      </c>
      <c r="G22" s="15">
        <v>2356503</v>
      </c>
      <c r="H22" s="16">
        <v>553560877285</v>
      </c>
      <c r="I22" s="17">
        <v>10481</v>
      </c>
      <c r="J22" s="17">
        <v>85023</v>
      </c>
      <c r="K22" s="16">
        <v>42457236362</v>
      </c>
      <c r="L22" s="17">
        <v>916</v>
      </c>
      <c r="M22" s="15">
        <v>134955</v>
      </c>
      <c r="N22" s="12">
        <v>879331667440</v>
      </c>
    </row>
    <row r="23" spans="3:14" ht="20.25">
      <c r="C23" s="13">
        <f t="shared" si="0"/>
        <v>18</v>
      </c>
      <c r="D23" s="14" t="s">
        <v>30</v>
      </c>
      <c r="E23" s="15">
        <v>359373</v>
      </c>
      <c r="F23" s="15">
        <v>138</v>
      </c>
      <c r="G23" s="15">
        <v>721666</v>
      </c>
      <c r="H23" s="16">
        <v>167819623175</v>
      </c>
      <c r="I23" s="17">
        <v>4316</v>
      </c>
      <c r="J23" s="17">
        <v>18663</v>
      </c>
      <c r="K23" s="16">
        <v>7746845567</v>
      </c>
      <c r="L23" s="17">
        <v>246</v>
      </c>
      <c r="M23" s="15">
        <v>25608</v>
      </c>
      <c r="N23" s="12">
        <v>145268268250</v>
      </c>
    </row>
    <row r="24" spans="3:14" ht="20.25">
      <c r="C24" s="13">
        <f t="shared" si="0"/>
        <v>19</v>
      </c>
      <c r="D24" s="14" t="s">
        <v>31</v>
      </c>
      <c r="E24" s="15">
        <v>435996</v>
      </c>
      <c r="F24" s="15">
        <v>142</v>
      </c>
      <c r="G24" s="15">
        <v>812767</v>
      </c>
      <c r="H24" s="16">
        <v>200257082009</v>
      </c>
      <c r="I24" s="17">
        <v>7854</v>
      </c>
      <c r="J24" s="17">
        <v>50446</v>
      </c>
      <c r="K24" s="16">
        <v>13783444964</v>
      </c>
      <c r="L24" s="17">
        <v>215</v>
      </c>
      <c r="M24" s="15">
        <v>46004</v>
      </c>
      <c r="N24" s="12">
        <v>409146949448</v>
      </c>
    </row>
    <row r="25" spans="3:14" ht="20.25">
      <c r="C25" s="13">
        <f t="shared" si="0"/>
        <v>20</v>
      </c>
      <c r="D25" s="14" t="s">
        <v>32</v>
      </c>
      <c r="E25" s="15">
        <v>361638</v>
      </c>
      <c r="F25" s="15">
        <v>149</v>
      </c>
      <c r="G25" s="15">
        <v>713849</v>
      </c>
      <c r="H25" s="16">
        <v>163180617652</v>
      </c>
      <c r="I25" s="17">
        <v>1548</v>
      </c>
      <c r="J25" s="17">
        <v>12360</v>
      </c>
      <c r="K25" s="16">
        <v>4601984838</v>
      </c>
      <c r="L25" s="17">
        <v>281</v>
      </c>
      <c r="M25" s="15">
        <v>28124</v>
      </c>
      <c r="N25" s="12">
        <v>191379287723</v>
      </c>
    </row>
    <row r="26" spans="3:14" ht="20.25">
      <c r="C26" s="13">
        <f t="shared" si="0"/>
        <v>21</v>
      </c>
      <c r="D26" s="14" t="s">
        <v>33</v>
      </c>
      <c r="E26" s="15">
        <v>780717</v>
      </c>
      <c r="F26" s="15">
        <v>260</v>
      </c>
      <c r="G26" s="15">
        <v>1349232</v>
      </c>
      <c r="H26" s="16">
        <v>295943029028</v>
      </c>
      <c r="I26" s="17">
        <v>6549</v>
      </c>
      <c r="J26" s="17">
        <v>53398</v>
      </c>
      <c r="K26" s="16">
        <v>15129529516</v>
      </c>
      <c r="L26" s="17">
        <v>588</v>
      </c>
      <c r="M26" s="15">
        <v>84240</v>
      </c>
      <c r="N26" s="12">
        <v>373819735626</v>
      </c>
    </row>
    <row r="27" spans="3:14" ht="20.25">
      <c r="C27" s="13">
        <f t="shared" si="0"/>
        <v>22</v>
      </c>
      <c r="D27" s="14" t="s">
        <v>34</v>
      </c>
      <c r="E27" s="15">
        <v>626457</v>
      </c>
      <c r="F27" s="15">
        <v>211</v>
      </c>
      <c r="G27" s="15">
        <v>1248108</v>
      </c>
      <c r="H27" s="16">
        <v>299624037859</v>
      </c>
      <c r="I27" s="17">
        <v>3523</v>
      </c>
      <c r="J27" s="17">
        <v>36993</v>
      </c>
      <c r="K27" s="16">
        <v>10825636375</v>
      </c>
      <c r="L27" s="17">
        <v>420</v>
      </c>
      <c r="M27" s="15">
        <v>46985</v>
      </c>
      <c r="N27" s="12">
        <v>296876569027</v>
      </c>
    </row>
    <row r="28" spans="3:14" ht="20.25">
      <c r="C28" s="13">
        <f t="shared" si="0"/>
        <v>23</v>
      </c>
      <c r="D28" s="14" t="s">
        <v>35</v>
      </c>
      <c r="E28" s="15">
        <v>143332</v>
      </c>
      <c r="F28" s="15">
        <v>69</v>
      </c>
      <c r="G28" s="15">
        <v>261792</v>
      </c>
      <c r="H28" s="16">
        <v>61235785947</v>
      </c>
      <c r="I28" s="17">
        <v>210</v>
      </c>
      <c r="J28" s="17">
        <v>2535</v>
      </c>
      <c r="K28" s="16">
        <v>729344856</v>
      </c>
      <c r="L28" s="17">
        <v>98</v>
      </c>
      <c r="M28" s="15">
        <v>9654</v>
      </c>
      <c r="N28" s="12">
        <v>57304449687</v>
      </c>
    </row>
    <row r="29" spans="3:14" ht="20.25">
      <c r="C29" s="13">
        <f t="shared" si="0"/>
        <v>24</v>
      </c>
      <c r="D29" s="14" t="s">
        <v>36</v>
      </c>
      <c r="E29" s="15">
        <v>503926</v>
      </c>
      <c r="F29" s="15">
        <v>170</v>
      </c>
      <c r="G29" s="15">
        <v>818885</v>
      </c>
      <c r="H29" s="16">
        <v>178351773544</v>
      </c>
      <c r="I29" s="17">
        <v>3239</v>
      </c>
      <c r="J29" s="17">
        <v>37892</v>
      </c>
      <c r="K29" s="16">
        <v>7782315899</v>
      </c>
      <c r="L29" s="17">
        <v>309</v>
      </c>
      <c r="M29" s="15">
        <v>38768</v>
      </c>
      <c r="N29" s="12">
        <v>192744350065</v>
      </c>
    </row>
    <row r="30" spans="3:14" ht="20.25">
      <c r="C30" s="13">
        <f t="shared" si="0"/>
        <v>25</v>
      </c>
      <c r="D30" s="14" t="s">
        <v>37</v>
      </c>
      <c r="E30" s="15">
        <v>700897</v>
      </c>
      <c r="F30" s="15">
        <v>250</v>
      </c>
      <c r="G30" s="15">
        <v>1324623</v>
      </c>
      <c r="H30" s="16">
        <v>317858091126</v>
      </c>
      <c r="I30" s="17">
        <v>12101</v>
      </c>
      <c r="J30" s="17">
        <v>54360</v>
      </c>
      <c r="K30" s="16">
        <v>16580993122</v>
      </c>
      <c r="L30" s="17">
        <v>512</v>
      </c>
      <c r="M30" s="15">
        <v>57124</v>
      </c>
      <c r="N30" s="12">
        <v>309135602980</v>
      </c>
    </row>
    <row r="31" spans="3:14" ht="20.25">
      <c r="C31" s="13">
        <f t="shared" si="0"/>
        <v>26</v>
      </c>
      <c r="D31" s="14" t="s">
        <v>38</v>
      </c>
      <c r="E31" s="15">
        <v>414166</v>
      </c>
      <c r="F31" s="15">
        <v>124</v>
      </c>
      <c r="G31" s="15">
        <v>737087</v>
      </c>
      <c r="H31" s="16">
        <v>161251346347</v>
      </c>
      <c r="I31" s="17">
        <v>1846</v>
      </c>
      <c r="J31" s="17">
        <v>12132</v>
      </c>
      <c r="K31" s="16">
        <v>3958027149</v>
      </c>
      <c r="L31" s="17">
        <v>289</v>
      </c>
      <c r="M31" s="15">
        <v>34399</v>
      </c>
      <c r="N31" s="12">
        <v>189506418859</v>
      </c>
    </row>
    <row r="32" spans="3:14" ht="20.25">
      <c r="C32" s="13">
        <f t="shared" si="0"/>
        <v>27</v>
      </c>
      <c r="D32" s="14" t="s">
        <v>39</v>
      </c>
      <c r="E32" s="15">
        <v>788729</v>
      </c>
      <c r="F32" s="15">
        <v>323</v>
      </c>
      <c r="G32" s="15">
        <v>1608726</v>
      </c>
      <c r="H32" s="16">
        <v>390008156611</v>
      </c>
      <c r="I32" s="17">
        <v>13614</v>
      </c>
      <c r="J32" s="17">
        <v>61586</v>
      </c>
      <c r="K32" s="16">
        <v>13259866086</v>
      </c>
      <c r="L32" s="17">
        <v>646</v>
      </c>
      <c r="M32" s="15">
        <v>79964</v>
      </c>
      <c r="N32" s="12">
        <v>496461172018</v>
      </c>
    </row>
    <row r="33" spans="3:14" ht="20.25">
      <c r="C33" s="13">
        <f t="shared" si="0"/>
        <v>28</v>
      </c>
      <c r="D33" s="14" t="s">
        <v>40</v>
      </c>
      <c r="E33" s="15">
        <v>431394</v>
      </c>
      <c r="F33" s="15">
        <v>164</v>
      </c>
      <c r="G33" s="15">
        <v>856673</v>
      </c>
      <c r="H33" s="16">
        <v>213615027308</v>
      </c>
      <c r="I33" s="17">
        <v>2734</v>
      </c>
      <c r="J33" s="17">
        <v>26644</v>
      </c>
      <c r="K33" s="16">
        <v>9727784217</v>
      </c>
      <c r="L33" s="17">
        <v>321</v>
      </c>
      <c r="M33" s="15">
        <v>51318</v>
      </c>
      <c r="N33" s="12">
        <v>317039531977</v>
      </c>
    </row>
    <row r="34" spans="3:14" ht="20.25">
      <c r="C34" s="13">
        <f t="shared" si="0"/>
        <v>29</v>
      </c>
      <c r="D34" s="14" t="s">
        <v>41</v>
      </c>
      <c r="E34" s="15">
        <v>155359</v>
      </c>
      <c r="F34" s="15">
        <v>113</v>
      </c>
      <c r="G34" s="15">
        <v>315541</v>
      </c>
      <c r="H34" s="16">
        <v>78366425371</v>
      </c>
      <c r="I34" s="17">
        <v>3705</v>
      </c>
      <c r="J34" s="17">
        <v>35650</v>
      </c>
      <c r="K34" s="16">
        <v>36539543391</v>
      </c>
      <c r="L34" s="17">
        <v>125</v>
      </c>
      <c r="M34" s="15">
        <v>16563</v>
      </c>
      <c r="N34" s="12">
        <v>161270548255</v>
      </c>
    </row>
    <row r="35" spans="3:14" ht="20.25">
      <c r="C35" s="13">
        <f t="shared" si="0"/>
        <v>30</v>
      </c>
      <c r="D35" s="14" t="s">
        <v>42</v>
      </c>
      <c r="E35" s="15">
        <v>448390</v>
      </c>
      <c r="F35" s="15">
        <v>181</v>
      </c>
      <c r="G35" s="15">
        <v>873325</v>
      </c>
      <c r="H35" s="16">
        <v>202426546567</v>
      </c>
      <c r="I35" s="17">
        <v>2460</v>
      </c>
      <c r="J35" s="17">
        <v>23981</v>
      </c>
      <c r="K35" s="16">
        <v>39730384048</v>
      </c>
      <c r="L35" s="17">
        <v>319</v>
      </c>
      <c r="M35" s="15">
        <v>44858</v>
      </c>
      <c r="N35" s="12">
        <v>350834543530</v>
      </c>
    </row>
    <row r="36" spans="3:14" ht="20.25">
      <c r="C36" s="13">
        <f t="shared" si="0"/>
        <v>31</v>
      </c>
      <c r="D36" s="14" t="s">
        <v>43</v>
      </c>
      <c r="E36" s="15">
        <v>460230</v>
      </c>
      <c r="F36" s="15">
        <v>158</v>
      </c>
      <c r="G36" s="15">
        <v>843140</v>
      </c>
      <c r="H36" s="16">
        <v>191320765947</v>
      </c>
      <c r="I36" s="17">
        <v>1805</v>
      </c>
      <c r="J36" s="17">
        <v>12320</v>
      </c>
      <c r="K36" s="16">
        <v>8922778100</v>
      </c>
      <c r="L36" s="17">
        <v>319</v>
      </c>
      <c r="M36" s="15">
        <v>38817</v>
      </c>
      <c r="N36" s="12">
        <v>226154797887</v>
      </c>
    </row>
    <row r="37" spans="3:14" ht="21" thickBot="1">
      <c r="C37" s="13">
        <f t="shared" si="0"/>
        <v>32</v>
      </c>
      <c r="D37" s="14" t="s">
        <v>44</v>
      </c>
      <c r="E37" s="15">
        <v>533533</v>
      </c>
      <c r="F37" s="15">
        <v>206</v>
      </c>
      <c r="G37" s="15">
        <v>945033</v>
      </c>
      <c r="H37" s="16">
        <v>193692700910</v>
      </c>
      <c r="I37" s="17">
        <v>4279</v>
      </c>
      <c r="J37" s="17">
        <v>54508</v>
      </c>
      <c r="K37" s="16">
        <v>14552801613</v>
      </c>
      <c r="L37" s="17">
        <v>474</v>
      </c>
      <c r="M37" s="15">
        <v>69609</v>
      </c>
      <c r="N37" s="12">
        <v>363132368771</v>
      </c>
    </row>
    <row r="38" spans="3:14" ht="20.25" thickBot="1">
      <c r="C38" s="31" t="s">
        <v>5</v>
      </c>
      <c r="D38" s="32"/>
      <c r="E38" s="18">
        <f aca="true" t="shared" si="1" ref="E38:N38">SUM(E6:E37)</f>
        <v>27802735</v>
      </c>
      <c r="F38" s="19">
        <f t="shared" si="1"/>
        <v>8671</v>
      </c>
      <c r="G38" s="19">
        <f t="shared" si="1"/>
        <v>50638750</v>
      </c>
      <c r="H38" s="19">
        <f t="shared" si="1"/>
        <v>12573181032557</v>
      </c>
      <c r="I38" s="20">
        <f t="shared" si="1"/>
        <v>262957</v>
      </c>
      <c r="J38" s="20">
        <f t="shared" si="1"/>
        <v>2277341</v>
      </c>
      <c r="K38" s="19">
        <f t="shared" si="1"/>
        <v>2097019863607</v>
      </c>
      <c r="L38" s="20">
        <f t="shared" si="1"/>
        <v>15963</v>
      </c>
      <c r="M38" s="19">
        <f t="shared" si="1"/>
        <v>2662124</v>
      </c>
      <c r="N38" s="21">
        <f t="shared" si="1"/>
        <v>23988088007609</v>
      </c>
    </row>
    <row r="39" ht="13.5" thickTop="1"/>
  </sheetData>
  <sheetProtection/>
  <mergeCells count="9">
    <mergeCell ref="C38:D38"/>
    <mergeCell ref="L4:N4"/>
    <mergeCell ref="C1:N1"/>
    <mergeCell ref="C2:N2"/>
    <mergeCell ref="C3:N3"/>
    <mergeCell ref="D4:D5"/>
    <mergeCell ref="C4:C5"/>
    <mergeCell ref="F4:H4"/>
    <mergeCell ref="I4:K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6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Q38"/>
  <sheetViews>
    <sheetView rightToLeft="1" zoomScale="75" zoomScaleNormal="75" zoomScalePageLayoutView="0" workbookViewId="0" topLeftCell="C1">
      <selection activeCell="B26" sqref="B26"/>
    </sheetView>
  </sheetViews>
  <sheetFormatPr defaultColWidth="9.140625" defaultRowHeight="12.75"/>
  <cols>
    <col min="2" max="2" width="8.421875" style="0" customWidth="1"/>
    <col min="3" max="3" width="4.7109375" style="0" customWidth="1"/>
    <col min="4" max="4" width="16.7109375" style="0" customWidth="1"/>
    <col min="5" max="5" width="11.140625" style="0" customWidth="1"/>
    <col min="6" max="6" width="8.7109375" style="0" customWidth="1"/>
    <col min="7" max="7" width="12.140625" style="0" customWidth="1"/>
    <col min="8" max="8" width="18.28125" style="0" customWidth="1"/>
    <col min="9" max="9" width="8.7109375" style="0" customWidth="1"/>
    <col min="10" max="10" width="12.140625" style="0" customWidth="1"/>
    <col min="11" max="11" width="18.28125" style="0" customWidth="1"/>
    <col min="12" max="12" width="10.7109375" style="0" customWidth="1"/>
    <col min="13" max="13" width="12.140625" style="0" customWidth="1"/>
    <col min="14" max="14" width="18.28125" style="0" customWidth="1"/>
  </cols>
  <sheetData>
    <row r="1" spans="3:14" ht="70.5" customHeight="1">
      <c r="C1" s="22" t="s">
        <v>7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3:14" ht="18.75" customHeight="1">
      <c r="C2" s="22" t="s">
        <v>8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3:17" ht="29.25" customHeight="1" thickBot="1">
      <c r="C3" s="23" t="s">
        <v>48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1"/>
      <c r="P3" s="1"/>
      <c r="Q3" s="1"/>
    </row>
    <row r="4" spans="3:14" ht="18" customHeight="1" thickTop="1">
      <c r="C4" s="27" t="s">
        <v>0</v>
      </c>
      <c r="D4" s="28" t="s">
        <v>9</v>
      </c>
      <c r="E4" s="4" t="s">
        <v>6</v>
      </c>
      <c r="F4" s="25" t="s">
        <v>1</v>
      </c>
      <c r="G4" s="25"/>
      <c r="H4" s="25"/>
      <c r="I4" s="25" t="s">
        <v>2</v>
      </c>
      <c r="J4" s="25"/>
      <c r="K4" s="25"/>
      <c r="L4" s="25" t="s">
        <v>3</v>
      </c>
      <c r="M4" s="25"/>
      <c r="N4" s="26"/>
    </row>
    <row r="5" spans="3:14" ht="18" customHeight="1" thickBot="1">
      <c r="C5" s="30"/>
      <c r="D5" s="29"/>
      <c r="E5" s="2" t="s">
        <v>10</v>
      </c>
      <c r="F5" s="2" t="s">
        <v>11</v>
      </c>
      <c r="G5" s="2" t="s">
        <v>12</v>
      </c>
      <c r="H5" s="2" t="s">
        <v>13</v>
      </c>
      <c r="I5" s="2" t="s">
        <v>11</v>
      </c>
      <c r="J5" s="2" t="s">
        <v>12</v>
      </c>
      <c r="K5" s="2" t="s">
        <v>13</v>
      </c>
      <c r="L5" s="2" t="s">
        <v>11</v>
      </c>
      <c r="M5" s="2" t="s">
        <v>12</v>
      </c>
      <c r="N5" s="3" t="s">
        <v>13</v>
      </c>
    </row>
    <row r="6" spans="3:14" ht="20.25">
      <c r="C6" s="5">
        <v>1</v>
      </c>
      <c r="D6" s="6" t="s">
        <v>14</v>
      </c>
      <c r="E6" s="7">
        <v>1132761</v>
      </c>
      <c r="F6" s="9">
        <v>322</v>
      </c>
      <c r="G6" s="10">
        <v>1882262</v>
      </c>
      <c r="H6" s="8">
        <v>387078422106</v>
      </c>
      <c r="I6" s="11">
        <v>12729</v>
      </c>
      <c r="J6" s="11">
        <v>81981</v>
      </c>
      <c r="K6" s="8">
        <v>28163668419</v>
      </c>
      <c r="L6" s="11">
        <v>657</v>
      </c>
      <c r="M6" s="11">
        <v>87383</v>
      </c>
      <c r="N6" s="12">
        <v>571541331211</v>
      </c>
    </row>
    <row r="7" spans="3:14" ht="20.25">
      <c r="C7" s="13">
        <f aca="true" t="shared" si="0" ref="C7:C37">C6+1</f>
        <v>2</v>
      </c>
      <c r="D7" s="14" t="s">
        <v>15</v>
      </c>
      <c r="E7" s="15">
        <v>699659</v>
      </c>
      <c r="F7" s="15">
        <v>236</v>
      </c>
      <c r="G7" s="15">
        <v>1101588</v>
      </c>
      <c r="H7" s="16">
        <v>209194394324</v>
      </c>
      <c r="I7" s="17">
        <v>4185</v>
      </c>
      <c r="J7" s="17">
        <v>13004</v>
      </c>
      <c r="K7" s="16">
        <v>5333785491</v>
      </c>
      <c r="L7" s="17">
        <v>455</v>
      </c>
      <c r="M7" s="15">
        <v>49847</v>
      </c>
      <c r="N7" s="12">
        <v>335579076140</v>
      </c>
    </row>
    <row r="8" spans="3:14" ht="20.25">
      <c r="C8" s="13">
        <f t="shared" si="0"/>
        <v>3</v>
      </c>
      <c r="D8" s="14" t="s">
        <v>16</v>
      </c>
      <c r="E8" s="15">
        <v>277258</v>
      </c>
      <c r="F8" s="15">
        <v>141</v>
      </c>
      <c r="G8" s="15">
        <v>505226</v>
      </c>
      <c r="H8" s="16">
        <v>98488723864</v>
      </c>
      <c r="I8" s="17">
        <v>1028</v>
      </c>
      <c r="J8" s="17">
        <v>4652</v>
      </c>
      <c r="K8" s="16">
        <v>1551872238</v>
      </c>
      <c r="L8" s="17">
        <v>238</v>
      </c>
      <c r="M8" s="15">
        <v>20094</v>
      </c>
      <c r="N8" s="12">
        <v>114122690027</v>
      </c>
    </row>
    <row r="9" spans="3:14" ht="20.25">
      <c r="C9" s="13">
        <f t="shared" si="0"/>
        <v>4</v>
      </c>
      <c r="D9" s="14" t="s">
        <v>17</v>
      </c>
      <c r="E9" s="15">
        <v>1942736</v>
      </c>
      <c r="F9" s="15">
        <v>536</v>
      </c>
      <c r="G9" s="15">
        <v>3452668</v>
      </c>
      <c r="H9" s="16">
        <v>710777663175</v>
      </c>
      <c r="I9" s="17">
        <v>13296</v>
      </c>
      <c r="J9" s="17">
        <v>71848</v>
      </c>
      <c r="K9" s="16">
        <v>65020414560</v>
      </c>
      <c r="L9" s="17">
        <v>1248</v>
      </c>
      <c r="M9" s="15">
        <v>196512</v>
      </c>
      <c r="N9" s="12">
        <v>1614860264960</v>
      </c>
    </row>
    <row r="10" spans="3:14" ht="20.25">
      <c r="C10" s="13">
        <f t="shared" si="0"/>
        <v>5</v>
      </c>
      <c r="D10" s="14" t="s">
        <v>18</v>
      </c>
      <c r="E10" s="15">
        <v>152085</v>
      </c>
      <c r="F10" s="15">
        <v>89</v>
      </c>
      <c r="G10" s="15">
        <v>311019</v>
      </c>
      <c r="H10" s="16">
        <v>55819320070</v>
      </c>
      <c r="I10" s="17">
        <v>377</v>
      </c>
      <c r="J10" s="17">
        <v>4978</v>
      </c>
      <c r="K10" s="16">
        <v>985913061</v>
      </c>
      <c r="L10" s="17">
        <v>152</v>
      </c>
      <c r="M10" s="15">
        <v>11027</v>
      </c>
      <c r="N10" s="12">
        <v>63381041787</v>
      </c>
    </row>
    <row r="11" spans="3:14" ht="20.25">
      <c r="C11" s="13">
        <f t="shared" si="0"/>
        <v>6</v>
      </c>
      <c r="D11" s="14" t="s">
        <v>19</v>
      </c>
      <c r="E11" s="15">
        <v>354741</v>
      </c>
      <c r="F11" s="15">
        <v>149</v>
      </c>
      <c r="G11" s="15">
        <v>679674</v>
      </c>
      <c r="H11" s="16">
        <v>134833572194</v>
      </c>
      <c r="I11" s="17">
        <v>843</v>
      </c>
      <c r="J11" s="17">
        <v>6676</v>
      </c>
      <c r="K11" s="16">
        <v>2535464369</v>
      </c>
      <c r="L11" s="17">
        <v>289</v>
      </c>
      <c r="M11" s="15">
        <v>44152</v>
      </c>
      <c r="N11" s="12">
        <v>257308584863</v>
      </c>
    </row>
    <row r="12" spans="3:14" ht="20.25">
      <c r="C12" s="13">
        <f t="shared" si="0"/>
        <v>7</v>
      </c>
      <c r="D12" s="14" t="s">
        <v>4</v>
      </c>
      <c r="E12" s="15">
        <v>9682435</v>
      </c>
      <c r="F12" s="15">
        <v>2451</v>
      </c>
      <c r="G12" s="15">
        <v>16592401</v>
      </c>
      <c r="H12" s="16">
        <v>4039336864576</v>
      </c>
      <c r="I12" s="17">
        <v>99919</v>
      </c>
      <c r="J12" s="17">
        <v>914458</v>
      </c>
      <c r="K12" s="16">
        <v>1238039098227</v>
      </c>
      <c r="L12" s="17">
        <v>3694</v>
      </c>
      <c r="M12" s="15">
        <v>891782</v>
      </c>
      <c r="N12" s="12">
        <v>11607040962551</v>
      </c>
    </row>
    <row r="13" spans="3:14" ht="20.25">
      <c r="C13" s="13">
        <f t="shared" si="0"/>
        <v>8</v>
      </c>
      <c r="D13" s="14" t="s">
        <v>20</v>
      </c>
      <c r="E13" s="15">
        <v>216047</v>
      </c>
      <c r="F13" s="15">
        <v>102</v>
      </c>
      <c r="G13" s="15">
        <v>354501</v>
      </c>
      <c r="H13" s="16">
        <v>66319791154</v>
      </c>
      <c r="I13" s="17">
        <v>362</v>
      </c>
      <c r="J13" s="17">
        <v>1701</v>
      </c>
      <c r="K13" s="16">
        <v>577871723</v>
      </c>
      <c r="L13" s="17">
        <v>227</v>
      </c>
      <c r="M13" s="15">
        <v>21753</v>
      </c>
      <c r="N13" s="12">
        <v>90716820431</v>
      </c>
    </row>
    <row r="14" spans="3:14" ht="20.25">
      <c r="C14" s="13">
        <f t="shared" si="0"/>
        <v>9</v>
      </c>
      <c r="D14" s="14" t="s">
        <v>21</v>
      </c>
      <c r="E14" s="15">
        <v>207318</v>
      </c>
      <c r="F14" s="15">
        <v>85</v>
      </c>
      <c r="G14" s="15">
        <v>345088</v>
      </c>
      <c r="H14" s="16">
        <v>56698367793</v>
      </c>
      <c r="I14" s="17">
        <v>320</v>
      </c>
      <c r="J14" s="17">
        <v>2915</v>
      </c>
      <c r="K14" s="16">
        <v>1172430138</v>
      </c>
      <c r="L14" s="17">
        <v>143</v>
      </c>
      <c r="M14" s="15">
        <v>15251</v>
      </c>
      <c r="N14" s="12">
        <v>63498720397</v>
      </c>
    </row>
    <row r="15" spans="3:14" ht="20.25">
      <c r="C15" s="13">
        <f t="shared" si="0"/>
        <v>10</v>
      </c>
      <c r="D15" s="14" t="s">
        <v>22</v>
      </c>
      <c r="E15" s="15">
        <v>1817852</v>
      </c>
      <c r="F15" s="15">
        <v>506</v>
      </c>
      <c r="G15" s="15">
        <v>3559921</v>
      </c>
      <c r="H15" s="16">
        <v>765055563582</v>
      </c>
      <c r="I15" s="17">
        <v>21038</v>
      </c>
      <c r="J15" s="17">
        <v>212146</v>
      </c>
      <c r="K15" s="16">
        <v>88685958213</v>
      </c>
      <c r="L15" s="17">
        <v>1020</v>
      </c>
      <c r="M15" s="15">
        <v>169756</v>
      </c>
      <c r="N15" s="12">
        <v>1076029590067</v>
      </c>
    </row>
    <row r="16" spans="3:14" ht="20.25">
      <c r="C16" s="13">
        <f t="shared" si="0"/>
        <v>11</v>
      </c>
      <c r="D16" s="14" t="s">
        <v>23</v>
      </c>
      <c r="E16" s="15">
        <v>212970</v>
      </c>
      <c r="F16" s="15">
        <v>67</v>
      </c>
      <c r="G16" s="15">
        <v>355889</v>
      </c>
      <c r="H16" s="16">
        <v>69647338900</v>
      </c>
      <c r="I16" s="17">
        <v>470</v>
      </c>
      <c r="J16" s="17">
        <v>9083</v>
      </c>
      <c r="K16" s="16">
        <v>3519110543</v>
      </c>
      <c r="L16" s="17">
        <v>129</v>
      </c>
      <c r="M16" s="15">
        <v>17878</v>
      </c>
      <c r="N16" s="12">
        <v>81364559055</v>
      </c>
    </row>
    <row r="17" spans="3:14" ht="20.25">
      <c r="C17" s="13">
        <f t="shared" si="0"/>
        <v>12</v>
      </c>
      <c r="D17" s="14" t="s">
        <v>24</v>
      </c>
      <c r="E17" s="15">
        <v>1100416</v>
      </c>
      <c r="F17" s="15">
        <v>328</v>
      </c>
      <c r="G17" s="15">
        <v>1987020</v>
      </c>
      <c r="H17" s="16">
        <v>500543968945</v>
      </c>
      <c r="I17" s="17">
        <v>6831</v>
      </c>
      <c r="J17" s="17">
        <v>45219</v>
      </c>
      <c r="K17" s="16">
        <v>17152519300</v>
      </c>
      <c r="L17" s="17">
        <v>653</v>
      </c>
      <c r="M17" s="15">
        <v>90025</v>
      </c>
      <c r="N17" s="12">
        <v>637251136257</v>
      </c>
    </row>
    <row r="18" spans="3:14" ht="20.25">
      <c r="C18" s="13">
        <f t="shared" si="0"/>
        <v>13</v>
      </c>
      <c r="D18" s="14" t="s">
        <v>25</v>
      </c>
      <c r="E18" s="15">
        <v>286012</v>
      </c>
      <c r="F18" s="15">
        <v>119</v>
      </c>
      <c r="G18" s="15">
        <v>536499</v>
      </c>
      <c r="H18" s="16">
        <v>104012143020</v>
      </c>
      <c r="I18" s="17">
        <v>1532</v>
      </c>
      <c r="J18" s="17">
        <v>15209</v>
      </c>
      <c r="K18" s="16">
        <v>4181982682</v>
      </c>
      <c r="L18" s="17">
        <v>203</v>
      </c>
      <c r="M18" s="15">
        <v>22349</v>
      </c>
      <c r="N18" s="12">
        <v>124794030187</v>
      </c>
    </row>
    <row r="19" spans="3:14" ht="20.25">
      <c r="C19" s="13">
        <f t="shared" si="0"/>
        <v>14</v>
      </c>
      <c r="D19" s="14" t="s">
        <v>26</v>
      </c>
      <c r="E19" s="15">
        <v>236685</v>
      </c>
      <c r="F19" s="15">
        <v>0</v>
      </c>
      <c r="G19" s="15">
        <v>0</v>
      </c>
      <c r="H19" s="16">
        <v>0</v>
      </c>
      <c r="I19" s="17">
        <v>0</v>
      </c>
      <c r="J19" s="17">
        <v>0</v>
      </c>
      <c r="K19" s="16">
        <v>0</v>
      </c>
      <c r="L19" s="17">
        <v>4</v>
      </c>
      <c r="M19" s="15">
        <v>0</v>
      </c>
      <c r="N19" s="12">
        <v>0</v>
      </c>
    </row>
    <row r="20" spans="3:14" ht="20.25">
      <c r="C20" s="13">
        <f t="shared" si="0"/>
        <v>15</v>
      </c>
      <c r="D20" s="14" t="s">
        <v>27</v>
      </c>
      <c r="E20" s="15">
        <v>362600</v>
      </c>
      <c r="F20" s="15">
        <v>129</v>
      </c>
      <c r="G20" s="15">
        <v>649279</v>
      </c>
      <c r="H20" s="16">
        <v>122192980368</v>
      </c>
      <c r="I20" s="17">
        <v>2117</v>
      </c>
      <c r="J20" s="17">
        <v>27496</v>
      </c>
      <c r="K20" s="16">
        <v>6161388939</v>
      </c>
      <c r="L20" s="17">
        <v>247</v>
      </c>
      <c r="M20" s="15">
        <v>36356</v>
      </c>
      <c r="N20" s="12">
        <v>198254094159</v>
      </c>
    </row>
    <row r="21" spans="3:14" ht="20.25">
      <c r="C21" s="13">
        <f t="shared" si="0"/>
        <v>16</v>
      </c>
      <c r="D21" s="14" t="s">
        <v>28</v>
      </c>
      <c r="E21" s="15">
        <v>499679</v>
      </c>
      <c r="F21" s="15">
        <v>176</v>
      </c>
      <c r="G21" s="15">
        <v>811436</v>
      </c>
      <c r="H21" s="16">
        <v>143089937320</v>
      </c>
      <c r="I21" s="17">
        <v>939</v>
      </c>
      <c r="J21" s="17">
        <v>9638</v>
      </c>
      <c r="K21" s="16">
        <v>3828097936</v>
      </c>
      <c r="L21" s="17">
        <v>348</v>
      </c>
      <c r="M21" s="15">
        <v>47403</v>
      </c>
      <c r="N21" s="12">
        <v>322699383194</v>
      </c>
    </row>
    <row r="22" spans="3:14" ht="20.25">
      <c r="C22" s="13">
        <f t="shared" si="0"/>
        <v>17</v>
      </c>
      <c r="D22" s="14" t="s">
        <v>29</v>
      </c>
      <c r="E22" s="15">
        <v>1395316</v>
      </c>
      <c r="F22" s="15">
        <v>393</v>
      </c>
      <c r="G22" s="15">
        <v>2299118</v>
      </c>
      <c r="H22" s="16">
        <v>472421565320</v>
      </c>
      <c r="I22" s="17">
        <v>9006</v>
      </c>
      <c r="J22" s="17">
        <v>81376</v>
      </c>
      <c r="K22" s="16">
        <v>33469696419</v>
      </c>
      <c r="L22" s="17">
        <v>900</v>
      </c>
      <c r="M22" s="15">
        <v>132957</v>
      </c>
      <c r="N22" s="12">
        <v>808391780258</v>
      </c>
    </row>
    <row r="23" spans="3:14" ht="20.25">
      <c r="C23" s="13">
        <f t="shared" si="0"/>
        <v>18</v>
      </c>
      <c r="D23" s="14" t="s">
        <v>30</v>
      </c>
      <c r="E23" s="15">
        <v>348554</v>
      </c>
      <c r="F23" s="15">
        <v>132</v>
      </c>
      <c r="G23" s="15">
        <v>700062</v>
      </c>
      <c r="H23" s="16">
        <v>143354183860</v>
      </c>
      <c r="I23" s="17">
        <v>4182</v>
      </c>
      <c r="J23" s="17">
        <v>15541</v>
      </c>
      <c r="K23" s="16">
        <v>4264930785</v>
      </c>
      <c r="L23" s="17">
        <v>239</v>
      </c>
      <c r="M23" s="15">
        <v>24622</v>
      </c>
      <c r="N23" s="12">
        <v>138127764622</v>
      </c>
    </row>
    <row r="24" spans="3:14" ht="20.25">
      <c r="C24" s="13">
        <f t="shared" si="0"/>
        <v>19</v>
      </c>
      <c r="D24" s="14" t="s">
        <v>31</v>
      </c>
      <c r="E24" s="15">
        <v>430972</v>
      </c>
      <c r="F24" s="15">
        <v>140</v>
      </c>
      <c r="G24" s="15">
        <v>825142</v>
      </c>
      <c r="H24" s="16">
        <v>180025249237</v>
      </c>
      <c r="I24" s="17">
        <v>7643</v>
      </c>
      <c r="J24" s="17">
        <v>59734</v>
      </c>
      <c r="K24" s="16">
        <v>15334843191</v>
      </c>
      <c r="L24" s="17">
        <v>213</v>
      </c>
      <c r="M24" s="15">
        <v>45179</v>
      </c>
      <c r="N24" s="12">
        <v>404325008768</v>
      </c>
    </row>
    <row r="25" spans="3:14" ht="20.25">
      <c r="C25" s="13">
        <f t="shared" si="0"/>
        <v>20</v>
      </c>
      <c r="D25" s="14" t="s">
        <v>32</v>
      </c>
      <c r="E25" s="15">
        <v>365234</v>
      </c>
      <c r="F25" s="15">
        <v>145</v>
      </c>
      <c r="G25" s="15">
        <v>707886</v>
      </c>
      <c r="H25" s="16">
        <v>135953005947</v>
      </c>
      <c r="I25" s="17">
        <v>1141</v>
      </c>
      <c r="J25" s="17">
        <v>20289</v>
      </c>
      <c r="K25" s="16">
        <v>6302239833</v>
      </c>
      <c r="L25" s="17">
        <v>279</v>
      </c>
      <c r="M25" s="15">
        <v>26188</v>
      </c>
      <c r="N25" s="12">
        <v>156222551958</v>
      </c>
    </row>
    <row r="26" spans="3:14" ht="20.25">
      <c r="C26" s="13">
        <f t="shared" si="0"/>
        <v>21</v>
      </c>
      <c r="D26" s="14" t="s">
        <v>33</v>
      </c>
      <c r="E26" s="15">
        <v>771074</v>
      </c>
      <c r="F26" s="15">
        <v>245</v>
      </c>
      <c r="G26" s="15">
        <v>1280127</v>
      </c>
      <c r="H26" s="16">
        <v>237614395699</v>
      </c>
      <c r="I26" s="17">
        <v>6004</v>
      </c>
      <c r="J26" s="17">
        <v>42604</v>
      </c>
      <c r="K26" s="16">
        <v>13231381316</v>
      </c>
      <c r="L26" s="17">
        <v>575</v>
      </c>
      <c r="M26" s="15">
        <v>73149</v>
      </c>
      <c r="N26" s="12">
        <v>329551861184</v>
      </c>
    </row>
    <row r="27" spans="3:14" ht="20.25">
      <c r="C27" s="13">
        <f t="shared" si="0"/>
        <v>22</v>
      </c>
      <c r="D27" s="14" t="s">
        <v>34</v>
      </c>
      <c r="E27" s="15">
        <v>626027</v>
      </c>
      <c r="F27" s="15">
        <v>205</v>
      </c>
      <c r="G27" s="15">
        <v>1122771</v>
      </c>
      <c r="H27" s="16">
        <v>226877601824</v>
      </c>
      <c r="I27" s="17">
        <v>3186</v>
      </c>
      <c r="J27" s="17">
        <v>20837</v>
      </c>
      <c r="K27" s="16">
        <v>7292622103</v>
      </c>
      <c r="L27" s="17">
        <v>413</v>
      </c>
      <c r="M27" s="15">
        <v>41616</v>
      </c>
      <c r="N27" s="12">
        <v>251604348023</v>
      </c>
    </row>
    <row r="28" spans="3:14" ht="20.25">
      <c r="C28" s="13">
        <f t="shared" si="0"/>
        <v>23</v>
      </c>
      <c r="D28" s="14" t="s">
        <v>35</v>
      </c>
      <c r="E28" s="15">
        <v>144937</v>
      </c>
      <c r="F28" s="15">
        <v>67</v>
      </c>
      <c r="G28" s="15">
        <v>254815</v>
      </c>
      <c r="H28" s="16">
        <v>51363286801</v>
      </c>
      <c r="I28" s="17">
        <v>216</v>
      </c>
      <c r="J28" s="17">
        <v>2009</v>
      </c>
      <c r="K28" s="16">
        <v>488499563</v>
      </c>
      <c r="L28" s="17">
        <v>93</v>
      </c>
      <c r="M28" s="15">
        <v>9750</v>
      </c>
      <c r="N28" s="12">
        <v>46653284539</v>
      </c>
    </row>
    <row r="29" spans="3:14" ht="20.25">
      <c r="C29" s="13">
        <f t="shared" si="0"/>
        <v>24</v>
      </c>
      <c r="D29" s="14" t="s">
        <v>36</v>
      </c>
      <c r="E29" s="15">
        <v>523495</v>
      </c>
      <c r="F29" s="15">
        <v>178</v>
      </c>
      <c r="G29" s="15">
        <v>810128</v>
      </c>
      <c r="H29" s="16">
        <v>140375731664</v>
      </c>
      <c r="I29" s="17">
        <v>2802</v>
      </c>
      <c r="J29" s="17">
        <v>24977</v>
      </c>
      <c r="K29" s="16">
        <v>6013641527</v>
      </c>
      <c r="L29" s="17">
        <v>312</v>
      </c>
      <c r="M29" s="15">
        <v>35744</v>
      </c>
      <c r="N29" s="12">
        <v>175366990307</v>
      </c>
    </row>
    <row r="30" spans="3:14" ht="20.25">
      <c r="C30" s="13">
        <f t="shared" si="0"/>
        <v>25</v>
      </c>
      <c r="D30" s="14" t="s">
        <v>37</v>
      </c>
      <c r="E30" s="15">
        <v>685335</v>
      </c>
      <c r="F30" s="15">
        <v>226</v>
      </c>
      <c r="G30" s="15">
        <v>1258265</v>
      </c>
      <c r="H30" s="16">
        <v>258361109029</v>
      </c>
      <c r="I30" s="17">
        <v>9940</v>
      </c>
      <c r="J30" s="17">
        <v>42018</v>
      </c>
      <c r="K30" s="16">
        <v>11545572226</v>
      </c>
      <c r="L30" s="17">
        <v>499</v>
      </c>
      <c r="M30" s="15">
        <v>58651</v>
      </c>
      <c r="N30" s="12">
        <v>300001971370</v>
      </c>
    </row>
    <row r="31" spans="3:14" ht="20.25">
      <c r="C31" s="13">
        <f t="shared" si="0"/>
        <v>26</v>
      </c>
      <c r="D31" s="14" t="s">
        <v>38</v>
      </c>
      <c r="E31" s="15">
        <v>428344</v>
      </c>
      <c r="F31" s="15">
        <v>118</v>
      </c>
      <c r="G31" s="15">
        <v>693529</v>
      </c>
      <c r="H31" s="16">
        <v>124836601789</v>
      </c>
      <c r="I31" s="17">
        <v>1651</v>
      </c>
      <c r="J31" s="17">
        <v>15743</v>
      </c>
      <c r="K31" s="16">
        <v>4386827798</v>
      </c>
      <c r="L31" s="17">
        <v>282</v>
      </c>
      <c r="M31" s="15">
        <v>31921</v>
      </c>
      <c r="N31" s="12">
        <v>200034986157</v>
      </c>
    </row>
    <row r="32" spans="3:14" ht="20.25">
      <c r="C32" s="13">
        <f t="shared" si="0"/>
        <v>27</v>
      </c>
      <c r="D32" s="14" t="s">
        <v>39</v>
      </c>
      <c r="E32" s="15">
        <v>802412</v>
      </c>
      <c r="F32" s="15">
        <v>316</v>
      </c>
      <c r="G32" s="15">
        <v>1514972</v>
      </c>
      <c r="H32" s="16">
        <v>301196764197</v>
      </c>
      <c r="I32" s="17">
        <v>12975</v>
      </c>
      <c r="J32" s="17">
        <v>80249</v>
      </c>
      <c r="K32" s="16">
        <v>18823725338</v>
      </c>
      <c r="L32" s="17">
        <v>628</v>
      </c>
      <c r="M32" s="15">
        <v>75278</v>
      </c>
      <c r="N32" s="12">
        <v>448066477360</v>
      </c>
    </row>
    <row r="33" spans="3:14" ht="20.25">
      <c r="C33" s="13">
        <f t="shared" si="0"/>
        <v>28</v>
      </c>
      <c r="D33" s="14" t="s">
        <v>40</v>
      </c>
      <c r="E33" s="15">
        <v>448370</v>
      </c>
      <c r="F33" s="15">
        <v>163</v>
      </c>
      <c r="G33" s="15">
        <v>837729</v>
      </c>
      <c r="H33" s="16">
        <v>175578668062</v>
      </c>
      <c r="I33" s="17">
        <v>2563</v>
      </c>
      <c r="J33" s="17">
        <v>39477</v>
      </c>
      <c r="K33" s="16">
        <v>10892443901</v>
      </c>
      <c r="L33" s="17">
        <v>308</v>
      </c>
      <c r="M33" s="15">
        <v>47082</v>
      </c>
      <c r="N33" s="12">
        <v>283707521089</v>
      </c>
    </row>
    <row r="34" spans="3:14" ht="20.25">
      <c r="C34" s="13">
        <f t="shared" si="0"/>
        <v>29</v>
      </c>
      <c r="D34" s="14" t="s">
        <v>41</v>
      </c>
      <c r="E34" s="15">
        <v>169616</v>
      </c>
      <c r="F34" s="15">
        <v>113</v>
      </c>
      <c r="G34" s="15">
        <v>297678</v>
      </c>
      <c r="H34" s="16">
        <v>61542879365</v>
      </c>
      <c r="I34" s="17">
        <v>3506</v>
      </c>
      <c r="J34" s="17">
        <v>24936</v>
      </c>
      <c r="K34" s="16">
        <v>32592129176</v>
      </c>
      <c r="L34" s="17">
        <v>124</v>
      </c>
      <c r="M34" s="15">
        <v>15674</v>
      </c>
      <c r="N34" s="12">
        <v>154096383285</v>
      </c>
    </row>
    <row r="35" spans="3:14" ht="20.25">
      <c r="C35" s="13">
        <f t="shared" si="0"/>
        <v>30</v>
      </c>
      <c r="D35" s="14" t="s">
        <v>42</v>
      </c>
      <c r="E35" s="15">
        <v>465550</v>
      </c>
      <c r="F35" s="15">
        <v>178</v>
      </c>
      <c r="G35" s="15">
        <v>858789</v>
      </c>
      <c r="H35" s="16">
        <v>180578185337</v>
      </c>
      <c r="I35" s="17">
        <v>2009</v>
      </c>
      <c r="J35" s="17">
        <v>21868</v>
      </c>
      <c r="K35" s="16">
        <v>77700549924</v>
      </c>
      <c r="L35" s="17">
        <v>309</v>
      </c>
      <c r="M35" s="15">
        <v>44900</v>
      </c>
      <c r="N35" s="12">
        <v>340106708586</v>
      </c>
    </row>
    <row r="36" spans="3:14" ht="20.25">
      <c r="C36" s="13">
        <f t="shared" si="0"/>
        <v>31</v>
      </c>
      <c r="D36" s="14" t="s">
        <v>43</v>
      </c>
      <c r="E36" s="15">
        <v>457016</v>
      </c>
      <c r="F36" s="15">
        <v>149</v>
      </c>
      <c r="G36" s="15">
        <v>789258</v>
      </c>
      <c r="H36" s="16">
        <v>143620216663</v>
      </c>
      <c r="I36" s="17">
        <v>1696</v>
      </c>
      <c r="J36" s="17">
        <v>11442</v>
      </c>
      <c r="K36" s="16">
        <v>7109030516</v>
      </c>
      <c r="L36" s="17">
        <v>307</v>
      </c>
      <c r="M36" s="15">
        <v>33150</v>
      </c>
      <c r="N36" s="12">
        <v>181212783975</v>
      </c>
    </row>
    <row r="37" spans="3:14" ht="21" thickBot="1">
      <c r="C37" s="13">
        <f t="shared" si="0"/>
        <v>32</v>
      </c>
      <c r="D37" s="14" t="s">
        <v>44</v>
      </c>
      <c r="E37" s="15">
        <v>536492</v>
      </c>
      <c r="F37" s="15">
        <v>201</v>
      </c>
      <c r="G37" s="15">
        <v>984131</v>
      </c>
      <c r="H37" s="16">
        <v>170519392063</v>
      </c>
      <c r="I37" s="17">
        <v>4454</v>
      </c>
      <c r="J37" s="17">
        <v>2243971</v>
      </c>
      <c r="K37" s="16">
        <v>9438106701</v>
      </c>
      <c r="L37" s="17">
        <v>460</v>
      </c>
      <c r="M37" s="15">
        <v>68922</v>
      </c>
      <c r="N37" s="12">
        <v>339807911605</v>
      </c>
    </row>
    <row r="38" spans="3:14" ht="20.25" thickBot="1">
      <c r="C38" s="31" t="s">
        <v>5</v>
      </c>
      <c r="D38" s="32"/>
      <c r="E38" s="18">
        <f aca="true" t="shared" si="1" ref="E38:N38">SUM(E6:E37)</f>
        <v>27779998</v>
      </c>
      <c r="F38" s="19">
        <f t="shared" si="1"/>
        <v>8405</v>
      </c>
      <c r="G38" s="19">
        <f t="shared" si="1"/>
        <v>48358871</v>
      </c>
      <c r="H38" s="19">
        <f t="shared" si="1"/>
        <v>10467307888248</v>
      </c>
      <c r="I38" s="20">
        <f t="shared" si="1"/>
        <v>238960</v>
      </c>
      <c r="J38" s="20">
        <f t="shared" si="1"/>
        <v>4168075</v>
      </c>
      <c r="K38" s="19">
        <f t="shared" si="1"/>
        <v>1725795816156</v>
      </c>
      <c r="L38" s="20">
        <f t="shared" si="1"/>
        <v>15648</v>
      </c>
      <c r="M38" s="19">
        <f t="shared" si="1"/>
        <v>2486351</v>
      </c>
      <c r="N38" s="21">
        <f t="shared" si="1"/>
        <v>21715720618372</v>
      </c>
    </row>
    <row r="39" ht="13.5" thickTop="1"/>
  </sheetData>
  <sheetProtection/>
  <mergeCells count="9">
    <mergeCell ref="C38:D38"/>
    <mergeCell ref="L4:N4"/>
    <mergeCell ref="C1:N1"/>
    <mergeCell ref="C2:N2"/>
    <mergeCell ref="C3:N3"/>
    <mergeCell ref="D4:D5"/>
    <mergeCell ref="C4:C5"/>
    <mergeCell ref="F4:H4"/>
    <mergeCell ref="I4:K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Hakimi</dc:creator>
  <cp:keywords/>
  <dc:description/>
  <cp:lastModifiedBy>d.kabodvand</cp:lastModifiedBy>
  <cp:lastPrinted>2008-02-23T08:15:20Z</cp:lastPrinted>
  <dcterms:created xsi:type="dcterms:W3CDTF">2004-11-17T12:25:45Z</dcterms:created>
  <dcterms:modified xsi:type="dcterms:W3CDTF">2017-02-04T07:14:51Z</dcterms:modified>
  <cp:category/>
  <cp:version/>
  <cp:contentType/>
  <cp:contentStatus/>
</cp:coreProperties>
</file>