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drawings/drawing1.xml" ContentType="application/vnd.openxmlformats-officedocument.drawing+xml"/>
  <Default Extension="wdp" ContentType="image/vnd.ms-photo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 codeName="ThisWorkbook" defaultThemeVersion="124226"/>
  <bookViews>
    <workbookView xWindow="0" yWindow="0" windowWidth="19440" windowHeight="7455" tabRatio="783" firstSheet="5" activeTab="7"/>
  </bookViews>
  <sheets>
    <sheet name="SHAPARAK" sheetId="93" r:id="rId1"/>
    <sheet name="Number Of Transaction" sheetId="74" r:id="rId2"/>
    <sheet name="Transaction Amount" sheetId="75" r:id="rId3"/>
    <sheet name="Number of TFTPOS" sheetId="76" r:id="rId4"/>
    <sheet name="Num Of INT&amp;MOB Gatway" sheetId="92" r:id="rId5"/>
    <sheet name="Transaction Per State" sheetId="77" r:id="rId6"/>
    <sheet name="Transactions Amount Per State" sheetId="78" r:id="rId7"/>
    <sheet name="Number Of TFTPOS Per State" sheetId="79" r:id="rId8"/>
  </sheets>
  <calcPr calcId="125725"/>
  <fileRecoveryPr autoRecover="0"/>
</workbook>
</file>

<file path=xl/calcChain.xml><?xml version="1.0" encoding="utf-8"?>
<calcChain xmlns="http://schemas.openxmlformats.org/spreadsheetml/2006/main">
  <c r="C17" i="74"/>
  <c r="C17" i="78" l="1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D17" i="7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17"/>
  <c r="D17" i="75"/>
  <c r="E17"/>
  <c r="F17"/>
  <c r="G17"/>
  <c r="H17"/>
  <c r="I17"/>
  <c r="J17"/>
  <c r="K17"/>
  <c r="L17"/>
  <c r="M17"/>
  <c r="N17"/>
  <c r="C17"/>
  <c r="T17" i="74"/>
  <c r="S17"/>
  <c r="R17"/>
  <c r="Q17"/>
  <c r="P17"/>
  <c r="O17"/>
  <c r="N17"/>
  <c r="M17"/>
  <c r="L17"/>
  <c r="K17"/>
  <c r="J17"/>
  <c r="I17"/>
  <c r="H17"/>
  <c r="G17"/>
  <c r="F17"/>
  <c r="E17"/>
  <c r="D17"/>
  <c r="O17" i="75" l="1"/>
  <c r="T17"/>
  <c r="Y17" i="74"/>
  <c r="CR17" i="77"/>
  <c r="S17" i="75"/>
  <c r="P17"/>
  <c r="V17"/>
  <c r="U17"/>
  <c r="U17" i="74"/>
  <c r="AD17"/>
  <c r="AC17"/>
  <c r="AA17"/>
  <c r="W17"/>
  <c r="CR17" i="78"/>
  <c r="R17" i="75"/>
  <c r="Q17"/>
  <c r="AE17" i="74"/>
  <c r="AB17"/>
  <c r="Z17"/>
  <c r="V17"/>
  <c r="X17"/>
  <c r="AF17" l="1"/>
  <c r="W17" i="75"/>
  <c r="CQ48" i="78"/>
  <c r="CN48"/>
  <c r="CK48"/>
  <c r="CH48"/>
  <c r="CE48"/>
  <c r="CB48"/>
  <c r="BY48"/>
  <c r="BV48"/>
  <c r="BS48"/>
  <c r="BP48"/>
  <c r="BM48"/>
  <c r="BJ48"/>
  <c r="BG48"/>
  <c r="BD48"/>
  <c r="BA48"/>
  <c r="AX48"/>
  <c r="AU48"/>
  <c r="AR48"/>
  <c r="AO48"/>
  <c r="AL48"/>
  <c r="AI48"/>
  <c r="AF48"/>
  <c r="AC48"/>
  <c r="Z48"/>
  <c r="W48"/>
  <c r="T48"/>
  <c r="Q48"/>
  <c r="N48"/>
  <c r="K48"/>
  <c r="H48"/>
  <c r="E48"/>
  <c r="CP33"/>
  <c r="CM33"/>
  <c r="CJ33"/>
  <c r="CG33"/>
  <c r="CD33"/>
  <c r="CA33"/>
  <c r="BX33"/>
  <c r="BU33"/>
  <c r="BR33"/>
  <c r="BO33"/>
  <c r="BL33"/>
  <c r="BI33"/>
  <c r="BF33"/>
  <c r="BC33"/>
  <c r="AZ33"/>
  <c r="AW33"/>
  <c r="AT33"/>
  <c r="AQ33"/>
  <c r="AN33"/>
  <c r="AK33"/>
  <c r="AH33"/>
  <c r="AE33"/>
  <c r="AB33"/>
  <c r="Y33"/>
  <c r="V33"/>
  <c r="S33"/>
  <c r="P33"/>
  <c r="M33"/>
  <c r="J33"/>
  <c r="G33"/>
  <c r="D33"/>
  <c r="CQ48" i="77" l="1"/>
  <c r="CP33"/>
  <c r="CN48"/>
  <c r="CM33"/>
  <c r="CK48"/>
  <c r="CJ33"/>
  <c r="CH48"/>
  <c r="CG33"/>
  <c r="CE48"/>
  <c r="CD33"/>
  <c r="CB48"/>
  <c r="CA33"/>
  <c r="BY48"/>
  <c r="BX33"/>
  <c r="BV48"/>
  <c r="BU33"/>
  <c r="BS48"/>
  <c r="BR33"/>
  <c r="BP48"/>
  <c r="BO33"/>
  <c r="BM48"/>
  <c r="BL33"/>
  <c r="BJ48"/>
  <c r="BI33"/>
  <c r="BG48"/>
  <c r="BF33"/>
  <c r="BD48"/>
  <c r="BC33"/>
  <c r="BA48"/>
  <c r="AZ33"/>
  <c r="AX48"/>
  <c r="AW33"/>
  <c r="AU48"/>
  <c r="AT33"/>
  <c r="AR48"/>
  <c r="AQ33"/>
  <c r="AO48"/>
  <c r="AN33"/>
  <c r="AL48"/>
  <c r="AK33"/>
  <c r="AI48"/>
  <c r="AH33"/>
  <c r="AF48"/>
  <c r="AE33"/>
  <c r="AC48"/>
  <c r="AB33"/>
  <c r="Z48"/>
  <c r="Y33"/>
  <c r="W48"/>
  <c r="V33"/>
  <c r="T48"/>
  <c r="S33"/>
  <c r="Q48"/>
  <c r="P33"/>
  <c r="N48"/>
  <c r="M33"/>
  <c r="K48"/>
  <c r="H48"/>
  <c r="E48"/>
  <c r="J33"/>
  <c r="G33"/>
  <c r="D33"/>
  <c r="CQ62" i="78" l="1"/>
  <c r="CP47"/>
  <c r="CO32"/>
  <c r="CQ62" i="77"/>
  <c r="CP47"/>
  <c r="CO32"/>
  <c r="CQ61" i="78"/>
  <c r="CP46"/>
  <c r="CO31"/>
  <c r="CQ61" i="77"/>
  <c r="CP46"/>
  <c r="CO31"/>
  <c r="CQ60" i="78"/>
  <c r="CP45"/>
  <c r="CO30"/>
  <c r="CQ60" i="77"/>
  <c r="CP45"/>
  <c r="CO30"/>
  <c r="CQ59" i="78"/>
  <c r="CP44"/>
  <c r="CO29"/>
  <c r="CQ59" i="77"/>
  <c r="CP44"/>
  <c r="CO29"/>
  <c r="CQ58" i="78"/>
  <c r="CP43"/>
  <c r="CO28"/>
  <c r="CQ58" i="77"/>
  <c r="CP43"/>
  <c r="CO28"/>
  <c r="CQ57" i="78"/>
  <c r="CP42"/>
  <c r="CO27"/>
  <c r="CQ57" i="77"/>
  <c r="CP42"/>
  <c r="CO27"/>
  <c r="CQ56" i="78"/>
  <c r="CP41"/>
  <c r="CO26"/>
  <c r="CQ56" i="77"/>
  <c r="CP41"/>
  <c r="CO26"/>
  <c r="CQ54" i="78"/>
  <c r="CP39"/>
  <c r="CO24"/>
  <c r="CQ54" i="77"/>
  <c r="CP39"/>
  <c r="CO24"/>
  <c r="CQ53" i="78"/>
  <c r="CP38"/>
  <c r="CO23"/>
  <c r="CQ53" i="77"/>
  <c r="CP38"/>
  <c r="CO23"/>
  <c r="CQ52" i="78"/>
  <c r="CP37"/>
  <c r="CO22"/>
  <c r="CQ52" i="77"/>
  <c r="CP37"/>
  <c r="CO22"/>
  <c r="CQ51" i="78"/>
  <c r="CP36"/>
  <c r="CO21"/>
  <c r="CQ51" i="77"/>
  <c r="CP36"/>
  <c r="CO21"/>
  <c r="CP35" i="78"/>
  <c r="CQ50" i="77"/>
  <c r="CP35"/>
  <c r="CN62" i="78"/>
  <c r="CM47"/>
  <c r="CL32"/>
  <c r="CN62" i="77"/>
  <c r="CM47"/>
  <c r="CL32"/>
  <c r="CN61" i="78"/>
  <c r="CM46"/>
  <c r="CL31"/>
  <c r="CN61" i="77"/>
  <c r="CM46"/>
  <c r="CL31"/>
  <c r="CM45" i="78"/>
  <c r="CL30"/>
  <c r="CN60" i="77"/>
  <c r="CM45"/>
  <c r="CL30"/>
  <c r="CN59" i="78"/>
  <c r="CM44"/>
  <c r="CL29"/>
  <c r="CM44" i="77"/>
  <c r="CL29"/>
  <c r="CN58" i="78"/>
  <c r="CM43"/>
  <c r="CL28"/>
  <c r="CN58" i="77"/>
  <c r="CM43"/>
  <c r="CL28"/>
  <c r="CN57" i="78"/>
  <c r="CM42"/>
  <c r="CL27"/>
  <c r="CM42" i="77"/>
  <c r="CL27"/>
  <c r="CN56" i="78"/>
  <c r="CM41"/>
  <c r="CL26"/>
  <c r="CN56" i="77"/>
  <c r="CM41"/>
  <c r="CL26"/>
  <c r="CN54" i="78"/>
  <c r="CL24"/>
  <c r="CN54" i="77"/>
  <c r="CM39"/>
  <c r="CL24"/>
  <c r="CN53" i="78"/>
  <c r="CM38"/>
  <c r="CL23"/>
  <c r="CN53" i="77"/>
  <c r="CL23"/>
  <c r="CN52" i="78"/>
  <c r="CM37"/>
  <c r="CL22"/>
  <c r="CN52" i="77"/>
  <c r="CM37"/>
  <c r="CL22"/>
  <c r="CN51" i="78"/>
  <c r="CM36"/>
  <c r="CL21"/>
  <c r="CN51" i="77"/>
  <c r="CM36"/>
  <c r="CL21"/>
  <c r="CN50" i="78"/>
  <c r="CM35"/>
  <c r="CN50" i="77"/>
  <c r="CM35"/>
  <c r="CL20"/>
  <c r="CK62" i="78"/>
  <c r="CJ47"/>
  <c r="CI32"/>
  <c r="CK62" i="77"/>
  <c r="CJ47"/>
  <c r="CI32"/>
  <c r="CK61" i="78"/>
  <c r="CJ46"/>
  <c r="CK61" i="77"/>
  <c r="CJ46"/>
  <c r="CK60" i="78"/>
  <c r="CJ45"/>
  <c r="CI30"/>
  <c r="CK60" i="77"/>
  <c r="CJ45"/>
  <c r="CI30"/>
  <c r="CK59" i="78"/>
  <c r="CJ44"/>
  <c r="CK59" i="77"/>
  <c r="CJ44"/>
  <c r="CK58" i="78"/>
  <c r="CJ43"/>
  <c r="CI28"/>
  <c r="CK58" i="77"/>
  <c r="CJ43"/>
  <c r="CI28"/>
  <c r="CK57" i="78"/>
  <c r="CJ42"/>
  <c r="CK57" i="77"/>
  <c r="CJ42"/>
  <c r="CI27"/>
  <c r="CK56" i="78"/>
  <c r="CJ41"/>
  <c r="CI26"/>
  <c r="CK56" i="77"/>
  <c r="CJ41"/>
  <c r="CI26"/>
  <c r="CK54" i="78"/>
  <c r="CJ39"/>
  <c r="CK54" i="77"/>
  <c r="CJ39"/>
  <c r="CK53" i="78"/>
  <c r="CJ38"/>
  <c r="CI23"/>
  <c r="CK53" i="77"/>
  <c r="CJ38"/>
  <c r="CI23"/>
  <c r="CK52" i="78"/>
  <c r="CJ37"/>
  <c r="CK52" i="77"/>
  <c r="CJ37"/>
  <c r="CK51" i="78"/>
  <c r="CJ36"/>
  <c r="CI21"/>
  <c r="CK51" i="77"/>
  <c r="CJ36"/>
  <c r="CI21"/>
  <c r="CK50" i="78"/>
  <c r="CJ35"/>
  <c r="CI20"/>
  <c r="CK50" i="77"/>
  <c r="CJ35"/>
  <c r="CI20"/>
  <c r="CH62" i="78"/>
  <c r="CG47"/>
  <c r="CF32"/>
  <c r="CH62" i="77"/>
  <c r="CG47"/>
  <c r="CF32"/>
  <c r="CH61" i="78"/>
  <c r="CG46"/>
  <c r="CF31"/>
  <c r="CH61" i="77"/>
  <c r="CG46"/>
  <c r="CF31"/>
  <c r="CH60" i="78"/>
  <c r="CG45"/>
  <c r="CF30"/>
  <c r="CH60" i="77"/>
  <c r="CG45"/>
  <c r="CF30"/>
  <c r="CH59" i="78"/>
  <c r="CG44"/>
  <c r="CF29"/>
  <c r="CH59" i="77"/>
  <c r="CG44"/>
  <c r="CF29"/>
  <c r="CH58" i="78"/>
  <c r="CG43"/>
  <c r="CF28"/>
  <c r="CH58" i="77"/>
  <c r="CG43"/>
  <c r="CF28"/>
  <c r="CH57" i="78"/>
  <c r="CG42"/>
  <c r="CF27"/>
  <c r="CH57" i="77"/>
  <c r="CG42"/>
  <c r="CF27"/>
  <c r="CH56" i="78"/>
  <c r="CG41"/>
  <c r="CF26"/>
  <c r="CH56" i="77"/>
  <c r="CG41"/>
  <c r="CF26"/>
  <c r="CH54" i="78"/>
  <c r="CG39"/>
  <c r="CF24"/>
  <c r="CH54" i="77"/>
  <c r="CG39"/>
  <c r="CF24"/>
  <c r="CH53" i="78"/>
  <c r="CG38"/>
  <c r="CF23"/>
  <c r="CH53" i="77"/>
  <c r="CG38"/>
  <c r="CF23"/>
  <c r="CH52" i="78"/>
  <c r="CG37"/>
  <c r="CF22"/>
  <c r="CH52" i="77"/>
  <c r="CG37"/>
  <c r="CF22"/>
  <c r="CH51" i="78"/>
  <c r="CG36"/>
  <c r="CF21"/>
  <c r="CH51" i="77"/>
  <c r="CG36"/>
  <c r="CF21"/>
  <c r="CH50" i="78"/>
  <c r="CG35"/>
  <c r="CH50" i="77"/>
  <c r="CG35"/>
  <c r="CF20"/>
  <c r="CE62" i="78"/>
  <c r="CD47"/>
  <c r="CC32"/>
  <c r="CE62" i="77"/>
  <c r="CD47"/>
  <c r="CC32"/>
  <c r="CE61" i="78"/>
  <c r="CD46"/>
  <c r="CC31"/>
  <c r="CE61" i="77"/>
  <c r="CD46"/>
  <c r="CC31"/>
  <c r="CE60" i="78"/>
  <c r="CD45"/>
  <c r="CC30"/>
  <c r="CE60" i="77"/>
  <c r="CD45"/>
  <c r="CC30"/>
  <c r="CE59" i="78"/>
  <c r="CD44"/>
  <c r="CC29"/>
  <c r="CE59" i="77"/>
  <c r="CD44"/>
  <c r="CC29"/>
  <c r="CE58" i="78"/>
  <c r="CD43"/>
  <c r="CC28"/>
  <c r="CE58" i="77"/>
  <c r="CD43"/>
  <c r="CC28"/>
  <c r="CE57" i="78"/>
  <c r="CD42"/>
  <c r="CC27"/>
  <c r="CE57" i="77"/>
  <c r="CD42"/>
  <c r="CC27"/>
  <c r="CE56" i="78"/>
  <c r="CD41"/>
  <c r="CC26"/>
  <c r="CE56" i="77"/>
  <c r="CD41"/>
  <c r="CC26"/>
  <c r="CE54" i="78"/>
  <c r="CD39"/>
  <c r="CC24"/>
  <c r="CE54" i="77"/>
  <c r="CD39"/>
  <c r="CC24"/>
  <c r="CE53" i="78"/>
  <c r="CD38"/>
  <c r="CC23"/>
  <c r="CE53" i="77"/>
  <c r="CD38"/>
  <c r="CC23"/>
  <c r="CE52" i="78"/>
  <c r="CD37"/>
  <c r="CC22"/>
  <c r="CE52" i="77"/>
  <c r="CD37"/>
  <c r="CC22"/>
  <c r="CE51" i="78"/>
  <c r="CD36"/>
  <c r="CC21"/>
  <c r="CE51" i="77"/>
  <c r="CD36"/>
  <c r="CE50" i="78"/>
  <c r="CD35"/>
  <c r="CD35" i="77"/>
  <c r="CC20"/>
  <c r="CB62" i="78"/>
  <c r="CA47"/>
  <c r="BZ32"/>
  <c r="CB62" i="77"/>
  <c r="CA47"/>
  <c r="BZ32"/>
  <c r="CB61" i="78"/>
  <c r="CA46"/>
  <c r="BZ31"/>
  <c r="CB61" i="77"/>
  <c r="CA46"/>
  <c r="BZ31"/>
  <c r="CB60" i="78"/>
  <c r="CA45"/>
  <c r="BZ30"/>
  <c r="CB60" i="77"/>
  <c r="CA45"/>
  <c r="BZ30"/>
  <c r="CB59" i="78"/>
  <c r="CA44"/>
  <c r="BZ29"/>
  <c r="CB59" i="77"/>
  <c r="CA44"/>
  <c r="BZ29"/>
  <c r="CB58" i="78"/>
  <c r="CA43"/>
  <c r="BZ28"/>
  <c r="CB58" i="77"/>
  <c r="CA43"/>
  <c r="BZ28"/>
  <c r="CB57" i="78"/>
  <c r="CA42"/>
  <c r="BZ27"/>
  <c r="CB57" i="77"/>
  <c r="CA42"/>
  <c r="BZ27"/>
  <c r="CB56" i="78"/>
  <c r="CA41"/>
  <c r="BZ26"/>
  <c r="CB56" i="77"/>
  <c r="CA41"/>
  <c r="BZ26"/>
  <c r="CB54" i="78"/>
  <c r="CA39"/>
  <c r="BZ24"/>
  <c r="CB54" i="77"/>
  <c r="CA39"/>
  <c r="BZ24"/>
  <c r="CB53" i="78"/>
  <c r="CA38"/>
  <c r="BZ23"/>
  <c r="CB53" i="77"/>
  <c r="CA38"/>
  <c r="BZ23"/>
  <c r="CB52" i="78"/>
  <c r="CA37"/>
  <c r="BZ22"/>
  <c r="CB52" i="77"/>
  <c r="CA37"/>
  <c r="BZ22"/>
  <c r="CB51" i="78"/>
  <c r="CA36"/>
  <c r="BZ21"/>
  <c r="CB51" i="77"/>
  <c r="CA36"/>
  <c r="BZ21"/>
  <c r="CB50" i="78"/>
  <c r="CA35"/>
  <c r="BZ20"/>
  <c r="CB50" i="77"/>
  <c r="CA35"/>
  <c r="BY62" i="78"/>
  <c r="BX47"/>
  <c r="BW32"/>
  <c r="BY62" i="77"/>
  <c r="BW32"/>
  <c r="BY61" i="78"/>
  <c r="BX46"/>
  <c r="BW31"/>
  <c r="BY61" i="77"/>
  <c r="BW31"/>
  <c r="BY60" i="78"/>
  <c r="BX45"/>
  <c r="BW30"/>
  <c r="BY60" i="77"/>
  <c r="BW30"/>
  <c r="BY59" i="78"/>
  <c r="BX44"/>
  <c r="BW29"/>
  <c r="BY59" i="77"/>
  <c r="BX44"/>
  <c r="BW29"/>
  <c r="BY58" i="78"/>
  <c r="BX43"/>
  <c r="BW28"/>
  <c r="BY58" i="77"/>
  <c r="BW28"/>
  <c r="BY57" i="78"/>
  <c r="BX42"/>
  <c r="BW27"/>
  <c r="BY57" i="77"/>
  <c r="BW27"/>
  <c r="BY56" i="78"/>
  <c r="BX41"/>
  <c r="BW26"/>
  <c r="BY56" i="77"/>
  <c r="BW26"/>
  <c r="BY54" i="78"/>
  <c r="BX39"/>
  <c r="BW24"/>
  <c r="BY54" i="77"/>
  <c r="BX39"/>
  <c r="BW24"/>
  <c r="BY53" i="78"/>
  <c r="BX38"/>
  <c r="BW23"/>
  <c r="BY53" i="77"/>
  <c r="BX38"/>
  <c r="BW23"/>
  <c r="BY52" i="78"/>
  <c r="BX37"/>
  <c r="BW22"/>
  <c r="BY52" i="77"/>
  <c r="BX37"/>
  <c r="BW22"/>
  <c r="BY51" i="78"/>
  <c r="BX36"/>
  <c r="BW21"/>
  <c r="BY51" i="77"/>
  <c r="BX36"/>
  <c r="BW21"/>
  <c r="BW20" i="78"/>
  <c r="BX35" i="77"/>
  <c r="BV62" i="78"/>
  <c r="BU47"/>
  <c r="BT32"/>
  <c r="BV62" i="77"/>
  <c r="BT32"/>
  <c r="BV61" i="78"/>
  <c r="BU46"/>
  <c r="BT31"/>
  <c r="BV61" i="77"/>
  <c r="BT31"/>
  <c r="BV60" i="78"/>
  <c r="BU45"/>
  <c r="BT30"/>
  <c r="BV60" i="77"/>
  <c r="BU45"/>
  <c r="BT30"/>
  <c r="BV59" i="78"/>
  <c r="BU44"/>
  <c r="BT29"/>
  <c r="BV59" i="77"/>
  <c r="BU44"/>
  <c r="BT29"/>
  <c r="BV58" i="78"/>
  <c r="BU43"/>
  <c r="BV58" i="77"/>
  <c r="BT28"/>
  <c r="BV57" i="78"/>
  <c r="BU42"/>
  <c r="BV57" i="77"/>
  <c r="BU42"/>
  <c r="BT27"/>
  <c r="BV56" i="78"/>
  <c r="BU41"/>
  <c r="BT26"/>
  <c r="BV56" i="77"/>
  <c r="BU41"/>
  <c r="BT26"/>
  <c r="BV54" i="78"/>
  <c r="BU39"/>
  <c r="BT24"/>
  <c r="BV54" i="77"/>
  <c r="BU39"/>
  <c r="BT24"/>
  <c r="BV53" i="78"/>
  <c r="BU38"/>
  <c r="BT23"/>
  <c r="BV53" i="77"/>
  <c r="BU38"/>
  <c r="BT23"/>
  <c r="BV52" i="78"/>
  <c r="BU37"/>
  <c r="BT22"/>
  <c r="BV52" i="77"/>
  <c r="BU37"/>
  <c r="BT22"/>
  <c r="BV51" i="78"/>
  <c r="BU36"/>
  <c r="BT21"/>
  <c r="BV51" i="77"/>
  <c r="BU36"/>
  <c r="BT21"/>
  <c r="BV50" i="78"/>
  <c r="BU35"/>
  <c r="BV50" i="77"/>
  <c r="BU35"/>
  <c r="BT20"/>
  <c r="BS62" i="78"/>
  <c r="BR47"/>
  <c r="BQ32"/>
  <c r="BS62" i="77"/>
  <c r="BR47"/>
  <c r="BQ32"/>
  <c r="BS61" i="78"/>
  <c r="BR46"/>
  <c r="BQ31"/>
  <c r="BS61" i="77"/>
  <c r="BR46"/>
  <c r="BQ31"/>
  <c r="BS60" i="78"/>
  <c r="BQ30"/>
  <c r="BS60" i="77"/>
  <c r="BR45"/>
  <c r="BQ30"/>
  <c r="BS59" i="78"/>
  <c r="BR44"/>
  <c r="BQ29"/>
  <c r="BS59" i="77"/>
  <c r="BR44"/>
  <c r="BQ29"/>
  <c r="BS58" i="78"/>
  <c r="BQ28"/>
  <c r="BS58" i="77"/>
  <c r="BR43"/>
  <c r="BQ28"/>
  <c r="BS57" i="78"/>
  <c r="BR42"/>
  <c r="BQ27"/>
  <c r="BS57" i="77"/>
  <c r="BR42"/>
  <c r="BQ27"/>
  <c r="BS56" i="78"/>
  <c r="BQ26"/>
  <c r="BS56" i="77"/>
  <c r="BR41"/>
  <c r="BQ26"/>
  <c r="BS54" i="78"/>
  <c r="BR39"/>
  <c r="BQ24"/>
  <c r="BS54" i="77"/>
  <c r="BR39"/>
  <c r="BQ24"/>
  <c r="BS53" i="78"/>
  <c r="BR38"/>
  <c r="BS53" i="77"/>
  <c r="BR38"/>
  <c r="BQ23"/>
  <c r="BS52" i="78"/>
  <c r="BR37"/>
  <c r="BQ22"/>
  <c r="BS52" i="77"/>
  <c r="BR37"/>
  <c r="BQ22"/>
  <c r="BS51" i="78"/>
  <c r="BR36"/>
  <c r="BQ21"/>
  <c r="BS51" i="77"/>
  <c r="BR36"/>
  <c r="BS50" i="78"/>
  <c r="BR35"/>
  <c r="BQ20"/>
  <c r="BR35" i="77"/>
  <c r="BQ20"/>
  <c r="BP62" i="78"/>
  <c r="BN32"/>
  <c r="BP62" i="77"/>
  <c r="BO47"/>
  <c r="BN32"/>
  <c r="BP61" i="78"/>
  <c r="BN31"/>
  <c r="BP61" i="77"/>
  <c r="BO46"/>
  <c r="BN31"/>
  <c r="BP60" i="78"/>
  <c r="BN30"/>
  <c r="BP60" i="77"/>
  <c r="BO45"/>
  <c r="BN30"/>
  <c r="BP59" i="78"/>
  <c r="BO44"/>
  <c r="BN29"/>
  <c r="BP59" i="77"/>
  <c r="BO44"/>
  <c r="BN29"/>
  <c r="BP58" i="78"/>
  <c r="BN28"/>
  <c r="BP58" i="77"/>
  <c r="BO43"/>
  <c r="BN28"/>
  <c r="BP57" i="78"/>
  <c r="BN27"/>
  <c r="BP57" i="77"/>
  <c r="BO42"/>
  <c r="BN27"/>
  <c r="BP56" i="78"/>
  <c r="BN26"/>
  <c r="BP56" i="77"/>
  <c r="BO41"/>
  <c r="BN26"/>
  <c r="BP54" i="78"/>
  <c r="BO39"/>
  <c r="BN24"/>
  <c r="BP54" i="77"/>
  <c r="BN24"/>
  <c r="BP53" i="78"/>
  <c r="BO38"/>
  <c r="BN23"/>
  <c r="BP53" i="77"/>
  <c r="BO38"/>
  <c r="BN23"/>
  <c r="BP52" i="78"/>
  <c r="BO37"/>
  <c r="BN22"/>
  <c r="BP52" i="77"/>
  <c r="BO37"/>
  <c r="BN22"/>
  <c r="BP51" i="78"/>
  <c r="BO36"/>
  <c r="BN21"/>
  <c r="BP51" i="77"/>
  <c r="BO36"/>
  <c r="BN21"/>
  <c r="BO35" i="78"/>
  <c r="BP50" i="77"/>
  <c r="BO35"/>
  <c r="BM62" i="78"/>
  <c r="BL47"/>
  <c r="BK32"/>
  <c r="BM62" i="77"/>
  <c r="BL47"/>
  <c r="BK32"/>
  <c r="BM61" i="78"/>
  <c r="BL46"/>
  <c r="BK31"/>
  <c r="BM61" i="77"/>
  <c r="BL46"/>
  <c r="BK31"/>
  <c r="BM60" i="78"/>
  <c r="BL45"/>
  <c r="BK30"/>
  <c r="BM60" i="77"/>
  <c r="BL45"/>
  <c r="BM59" i="78"/>
  <c r="BL44"/>
  <c r="BK29"/>
  <c r="BM59" i="77"/>
  <c r="BL44"/>
  <c r="BK29"/>
  <c r="BM58" i="78"/>
  <c r="BL43"/>
  <c r="BK28"/>
  <c r="BM58" i="77"/>
  <c r="BL43"/>
  <c r="BK28"/>
  <c r="BM57" i="78"/>
  <c r="BL42"/>
  <c r="BK27"/>
  <c r="BM57" i="77"/>
  <c r="BL42"/>
  <c r="BK27"/>
  <c r="BM56" i="78"/>
  <c r="BL41"/>
  <c r="BK26"/>
  <c r="BM56" i="77"/>
  <c r="BK26"/>
  <c r="BM54" i="78"/>
  <c r="BL39"/>
  <c r="BM54" i="77"/>
  <c r="BL39"/>
  <c r="BK24"/>
  <c r="BM53" i="78"/>
  <c r="BL38"/>
  <c r="BK23"/>
  <c r="BM53" i="77"/>
  <c r="BL38"/>
  <c r="BK23"/>
  <c r="BM52" i="78"/>
  <c r="BL37"/>
  <c r="BK22"/>
  <c r="BM52" i="77"/>
  <c r="BL37"/>
  <c r="BM51" i="78"/>
  <c r="BL36"/>
  <c r="BK21"/>
  <c r="BM51" i="77"/>
  <c r="BL36"/>
  <c r="BK21"/>
  <c r="BM50" i="78"/>
  <c r="BL35"/>
  <c r="BL35" i="77"/>
  <c r="BJ62" i="78"/>
  <c r="BI47"/>
  <c r="BJ62" i="77"/>
  <c r="BI47"/>
  <c r="BH32"/>
  <c r="BJ61" i="78"/>
  <c r="BI46"/>
  <c r="BH31"/>
  <c r="BJ61" i="77"/>
  <c r="BI46"/>
  <c r="BH31"/>
  <c r="BJ60" i="78"/>
  <c r="BI45"/>
  <c r="BH30"/>
  <c r="BJ60" i="77"/>
  <c r="BI45"/>
  <c r="BH30"/>
  <c r="BJ59" i="78"/>
  <c r="BI44"/>
  <c r="BH29"/>
  <c r="BJ59" i="77"/>
  <c r="BI44"/>
  <c r="BH29"/>
  <c r="BJ58" i="78"/>
  <c r="BI43"/>
  <c r="BH28"/>
  <c r="BJ58" i="77"/>
  <c r="BH28"/>
  <c r="BJ57" i="78"/>
  <c r="BI42"/>
  <c r="BH27"/>
  <c r="BJ57" i="77"/>
  <c r="BH27"/>
  <c r="BJ56" i="78"/>
  <c r="BI41"/>
  <c r="BH26"/>
  <c r="BJ56" i="77"/>
  <c r="BH26"/>
  <c r="BJ54" i="78"/>
  <c r="BI39"/>
  <c r="BH24"/>
  <c r="BJ54" i="77"/>
  <c r="BH24"/>
  <c r="BJ53" i="78"/>
  <c r="BI38"/>
  <c r="BH23"/>
  <c r="BJ53" i="77"/>
  <c r="BI38"/>
  <c r="BH23"/>
  <c r="BJ52" i="78"/>
  <c r="BI37"/>
  <c r="BH22"/>
  <c r="BJ52" i="77"/>
  <c r="BI37"/>
  <c r="BH22"/>
  <c r="BJ51" i="78"/>
  <c r="BI36"/>
  <c r="BH21"/>
  <c r="BJ51" i="77"/>
  <c r="BI36"/>
  <c r="BH21"/>
  <c r="BI35" i="78"/>
  <c r="BH20"/>
  <c r="BJ50" i="77"/>
  <c r="BI35"/>
  <c r="BG62" i="78"/>
  <c r="BF47"/>
  <c r="BE32"/>
  <c r="BG62" i="77"/>
  <c r="BF47"/>
  <c r="BE32"/>
  <c r="BG61" i="78"/>
  <c r="BF46"/>
  <c r="BE31"/>
  <c r="BG61" i="77"/>
  <c r="BF46"/>
  <c r="BE31"/>
  <c r="BG60" i="78"/>
  <c r="BF45"/>
  <c r="BE30"/>
  <c r="BG60" i="77"/>
  <c r="BF45"/>
  <c r="BE30"/>
  <c r="BG59" i="78"/>
  <c r="BF44"/>
  <c r="BE29"/>
  <c r="BG59" i="77"/>
  <c r="BF44"/>
  <c r="BE29"/>
  <c r="BG58" i="78"/>
  <c r="BF43"/>
  <c r="BE28"/>
  <c r="BG58" i="77"/>
  <c r="BF43"/>
  <c r="BE28"/>
  <c r="BG57" i="78"/>
  <c r="BF42"/>
  <c r="BE27"/>
  <c r="BG57" i="77"/>
  <c r="BE27"/>
  <c r="BG56" i="78"/>
  <c r="BF41"/>
  <c r="BE26"/>
  <c r="BG56" i="77"/>
  <c r="BF41"/>
  <c r="BE26"/>
  <c r="BG54" i="78"/>
  <c r="BE24"/>
  <c r="BG54" i="77"/>
  <c r="BF39"/>
  <c r="BE24"/>
  <c r="BG53" i="78"/>
  <c r="BF38"/>
  <c r="BE23"/>
  <c r="BG53" i="77"/>
  <c r="BF38"/>
  <c r="BE23"/>
  <c r="BG52" i="78"/>
  <c r="BF37"/>
  <c r="BE22"/>
  <c r="BG52" i="77"/>
  <c r="BE22"/>
  <c r="BG51" i="78"/>
  <c r="BF36"/>
  <c r="BG51" i="77"/>
  <c r="BF36"/>
  <c r="BE21"/>
  <c r="BG50" i="78"/>
  <c r="BE20"/>
  <c r="BG50" i="77"/>
  <c r="BF35"/>
  <c r="BE20"/>
  <c r="BD62" i="78"/>
  <c r="BB32"/>
  <c r="BD62" i="77"/>
  <c r="BC47"/>
  <c r="BB32"/>
  <c r="BD61" i="78"/>
  <c r="BC46"/>
  <c r="BB31"/>
  <c r="BD61" i="77"/>
  <c r="BC46"/>
  <c r="BB31"/>
  <c r="BD60" i="78"/>
  <c r="BC45"/>
  <c r="BB30"/>
  <c r="BD60" i="77"/>
  <c r="BC45"/>
  <c r="BB30"/>
  <c r="BD59" i="78"/>
  <c r="BC44"/>
  <c r="BB29"/>
  <c r="BD59" i="77"/>
  <c r="BC44"/>
  <c r="BB29"/>
  <c r="BD58" i="78"/>
  <c r="BB28"/>
  <c r="BD58" i="77"/>
  <c r="BC43"/>
  <c r="BB28"/>
  <c r="BD57" i="78"/>
  <c r="BC42"/>
  <c r="BB27"/>
  <c r="BD57" i="77"/>
  <c r="BC42"/>
  <c r="BB27"/>
  <c r="BD56" i="78"/>
  <c r="BB26"/>
  <c r="BD56" i="77"/>
  <c r="BC41"/>
  <c r="BB26"/>
  <c r="BD54" i="78"/>
  <c r="BB24"/>
  <c r="BD54" i="77"/>
  <c r="BC39"/>
  <c r="BB24"/>
  <c r="BD53" i="78"/>
  <c r="BC38"/>
  <c r="BB23"/>
  <c r="BD53" i="77"/>
  <c r="BC38"/>
  <c r="BB23"/>
  <c r="BD52" i="78"/>
  <c r="BC37"/>
  <c r="BB22"/>
  <c r="BD52" i="77"/>
  <c r="BC37"/>
  <c r="BB22"/>
  <c r="BD51" i="78"/>
  <c r="BC36"/>
  <c r="BB21"/>
  <c r="BD51" i="77"/>
  <c r="BC36"/>
  <c r="BB21"/>
  <c r="BD50"/>
  <c r="BC35"/>
  <c r="BB20"/>
  <c r="BA62" i="78"/>
  <c r="AY32"/>
  <c r="BA62" i="77"/>
  <c r="AZ47"/>
  <c r="AY32"/>
  <c r="BA61" i="78"/>
  <c r="AZ46"/>
  <c r="AY31"/>
  <c r="BA61" i="77"/>
  <c r="AZ46"/>
  <c r="AY31"/>
  <c r="BA60" i="78"/>
  <c r="AZ45"/>
  <c r="AY30"/>
  <c r="BA60" i="77"/>
  <c r="AZ45"/>
  <c r="AY30"/>
  <c r="BA59" i="78"/>
  <c r="AZ44"/>
  <c r="AY29"/>
  <c r="BA59" i="77"/>
  <c r="AZ44"/>
  <c r="AY29"/>
  <c r="BA58" i="78"/>
  <c r="AY28"/>
  <c r="BA58" i="77"/>
  <c r="AZ43"/>
  <c r="AY28"/>
  <c r="BA57" i="78"/>
  <c r="AY27"/>
  <c r="BA57" i="77"/>
  <c r="AZ42"/>
  <c r="AY27"/>
  <c r="BA56" i="78"/>
  <c r="AY26"/>
  <c r="BA56" i="77"/>
  <c r="AZ41"/>
  <c r="AY26"/>
  <c r="BA54" i="78"/>
  <c r="AZ39"/>
  <c r="AY24"/>
  <c r="BA54" i="77"/>
  <c r="AZ39"/>
  <c r="AY24"/>
  <c r="BA53" i="78"/>
  <c r="AZ38"/>
  <c r="AY23"/>
  <c r="BA53" i="77"/>
  <c r="AZ38"/>
  <c r="AY23"/>
  <c r="BA52" i="78"/>
  <c r="AZ37"/>
  <c r="AY22"/>
  <c r="BA52" i="77"/>
  <c r="AZ37"/>
  <c r="AY22"/>
  <c r="BA51" i="78"/>
  <c r="AZ36"/>
  <c r="AY21"/>
  <c r="BA51" i="77"/>
  <c r="AZ36"/>
  <c r="AY21"/>
  <c r="AZ35" i="78"/>
  <c r="AZ35" i="77"/>
  <c r="AX62" i="78"/>
  <c r="AW47"/>
  <c r="AV32"/>
  <c r="AX62" i="77"/>
  <c r="AW47"/>
  <c r="AV32"/>
  <c r="AW46" i="78"/>
  <c r="AV31"/>
  <c r="AX61" i="77"/>
  <c r="AW46"/>
  <c r="AV31"/>
  <c r="AX60" i="78"/>
  <c r="AW45"/>
  <c r="AV30"/>
  <c r="AX60" i="77"/>
  <c r="AW45"/>
  <c r="AV30"/>
  <c r="AX59" i="78"/>
  <c r="AW44"/>
  <c r="AV29"/>
  <c r="AX59" i="77"/>
  <c r="AW44"/>
  <c r="AV29"/>
  <c r="AX58" i="78"/>
  <c r="AW43"/>
  <c r="AV28"/>
  <c r="AX58" i="77"/>
  <c r="AW43"/>
  <c r="AX57" i="78"/>
  <c r="AW42"/>
  <c r="AV27"/>
  <c r="AX57" i="77"/>
  <c r="AW42"/>
  <c r="AV27"/>
  <c r="AX56" i="78"/>
  <c r="AW41"/>
  <c r="AV26"/>
  <c r="AX56" i="77"/>
  <c r="AW41"/>
  <c r="AV26"/>
  <c r="AX54" i="78"/>
  <c r="AW39"/>
  <c r="AV24"/>
  <c r="AX54" i="77"/>
  <c r="AW39"/>
  <c r="AV24"/>
  <c r="AX53" i="78"/>
  <c r="AW38"/>
  <c r="AV23"/>
  <c r="AX53" i="77"/>
  <c r="AV23"/>
  <c r="AX52" i="78"/>
  <c r="AV22"/>
  <c r="AX52" i="77"/>
  <c r="AW37"/>
  <c r="AV22"/>
  <c r="AX51" i="78"/>
  <c r="AW36"/>
  <c r="AV21"/>
  <c r="AX51" i="77"/>
  <c r="AW36"/>
  <c r="AV21"/>
  <c r="AX50" i="78"/>
  <c r="AW35"/>
  <c r="AX50" i="77"/>
  <c r="AW35"/>
  <c r="AU62" i="78"/>
  <c r="AS32"/>
  <c r="AU62" i="77"/>
  <c r="AT47"/>
  <c r="AS32"/>
  <c r="AU61" i="78"/>
  <c r="AT46"/>
  <c r="AU61" i="77"/>
  <c r="AT46"/>
  <c r="AS31"/>
  <c r="AU60" i="78"/>
  <c r="AT45"/>
  <c r="AS30"/>
  <c r="AU60" i="77"/>
  <c r="AT45"/>
  <c r="AS30"/>
  <c r="AU59" i="78"/>
  <c r="AT44"/>
  <c r="AS29"/>
  <c r="AU59" i="77"/>
  <c r="AT44"/>
  <c r="AS29"/>
  <c r="AU58" i="78"/>
  <c r="AT43"/>
  <c r="AS28"/>
  <c r="AU58" i="77"/>
  <c r="AT43"/>
  <c r="AS28"/>
  <c r="AU57" i="78"/>
  <c r="AT42"/>
  <c r="AS27"/>
  <c r="AU57" i="77"/>
  <c r="AT42"/>
  <c r="AS27"/>
  <c r="AU56" i="78"/>
  <c r="AT41"/>
  <c r="AS26"/>
  <c r="AU56" i="77"/>
  <c r="AT41"/>
  <c r="AS26"/>
  <c r="AU54" i="78"/>
  <c r="AT39"/>
  <c r="AS24"/>
  <c r="AU54" i="77"/>
  <c r="AT39"/>
  <c r="AS24"/>
  <c r="AU53" i="78"/>
  <c r="AT38"/>
  <c r="AS23"/>
  <c r="AU53" i="77"/>
  <c r="AS23"/>
  <c r="AU52" i="78"/>
  <c r="AT37"/>
  <c r="AU52" i="77"/>
  <c r="AT37"/>
  <c r="AS22"/>
  <c r="AU51" i="78"/>
  <c r="AT36"/>
  <c r="AS21"/>
  <c r="AU51" i="77"/>
  <c r="AT36"/>
  <c r="AS21"/>
  <c r="AU50" i="78"/>
  <c r="AT35"/>
  <c r="AS20"/>
  <c r="AU50" i="77"/>
  <c r="AT35"/>
  <c r="AS20"/>
  <c r="AR62" i="78"/>
  <c r="AQ47"/>
  <c r="AP32"/>
  <c r="AR62" i="77"/>
  <c r="AQ47"/>
  <c r="AP32"/>
  <c r="AR61" i="78"/>
  <c r="AQ46"/>
  <c r="AP31"/>
  <c r="AR61" i="77"/>
  <c r="AQ46"/>
  <c r="AP31"/>
  <c r="AR60" i="78"/>
  <c r="AQ45"/>
  <c r="AP30"/>
  <c r="AR60" i="77"/>
  <c r="AQ45"/>
  <c r="AP30"/>
  <c r="AR59" i="78"/>
  <c r="AQ44"/>
  <c r="AP29"/>
  <c r="AR59" i="77"/>
  <c r="AQ44"/>
  <c r="AP29"/>
  <c r="AR58" i="78"/>
  <c r="AQ43"/>
  <c r="AP28"/>
  <c r="AR58" i="77"/>
  <c r="AQ43"/>
  <c r="AP28"/>
  <c r="AR57" i="78"/>
  <c r="AQ42"/>
  <c r="AP27"/>
  <c r="AR57" i="77"/>
  <c r="AQ42"/>
  <c r="AP27"/>
  <c r="AR56" i="78"/>
  <c r="AQ41"/>
  <c r="AP26"/>
  <c r="AR56" i="77"/>
  <c r="AQ41"/>
  <c r="AP26"/>
  <c r="AR54" i="78"/>
  <c r="AQ39"/>
  <c r="AP24"/>
  <c r="AR54" i="77"/>
  <c r="AQ39"/>
  <c r="AP24"/>
  <c r="AR53" i="78"/>
  <c r="AQ38"/>
  <c r="AP23"/>
  <c r="AR53" i="77"/>
  <c r="AQ38"/>
  <c r="AP23"/>
  <c r="AR52" i="78"/>
  <c r="AQ37"/>
  <c r="AP22"/>
  <c r="AR52" i="77"/>
  <c r="AQ37"/>
  <c r="AP22"/>
  <c r="AR51" i="78"/>
  <c r="AQ36"/>
  <c r="AP21"/>
  <c r="AR51" i="77"/>
  <c r="AQ36"/>
  <c r="AP21"/>
  <c r="AQ35" i="78"/>
  <c r="AP20"/>
  <c r="AR50" i="77"/>
  <c r="AQ35"/>
  <c r="AO62" i="78"/>
  <c r="AN47"/>
  <c r="AM32"/>
  <c r="AO62" i="77"/>
  <c r="AN47"/>
  <c r="AM32"/>
  <c r="AO61" i="78"/>
  <c r="AN46"/>
  <c r="AM31"/>
  <c r="AO61" i="77"/>
  <c r="AN46"/>
  <c r="AM31"/>
  <c r="AO60" i="78"/>
  <c r="AN45"/>
  <c r="AM30"/>
  <c r="AO60" i="77"/>
  <c r="AN45"/>
  <c r="AM30"/>
  <c r="AO59" i="78"/>
  <c r="AN44"/>
  <c r="AM29"/>
  <c r="AO59" i="77"/>
  <c r="AN44"/>
  <c r="AM29"/>
  <c r="AO58" i="78"/>
  <c r="AN43"/>
  <c r="AM28"/>
  <c r="AO58" i="77"/>
  <c r="AN43"/>
  <c r="AM28"/>
  <c r="AO57" i="78"/>
  <c r="AN42"/>
  <c r="AM27"/>
  <c r="AO57" i="77"/>
  <c r="AN42"/>
  <c r="AM27"/>
  <c r="AO56" i="78"/>
  <c r="AN41"/>
  <c r="AM26"/>
  <c r="AO56" i="77"/>
  <c r="AN41"/>
  <c r="AM26"/>
  <c r="AO54" i="78"/>
  <c r="AN39"/>
  <c r="AM24"/>
  <c r="AO54" i="77"/>
  <c r="AN39"/>
  <c r="AM24"/>
  <c r="AO53" i="78"/>
  <c r="AN38"/>
  <c r="AM23"/>
  <c r="AO53" i="77"/>
  <c r="AN38"/>
  <c r="AM23"/>
  <c r="AO52" i="78"/>
  <c r="AN37"/>
  <c r="AM22"/>
  <c r="AO52" i="77"/>
  <c r="AN37"/>
  <c r="AM22"/>
  <c r="AO51" i="78"/>
  <c r="AN36"/>
  <c r="AM21"/>
  <c r="AO51" i="77"/>
  <c r="AN36"/>
  <c r="AM21"/>
  <c r="AM20" i="78"/>
  <c r="AO50" i="77"/>
  <c r="AN35"/>
  <c r="AM20"/>
  <c r="AL62" i="78"/>
  <c r="AK47"/>
  <c r="AJ32"/>
  <c r="AL62" i="77"/>
  <c r="AK47"/>
  <c r="AJ32"/>
  <c r="AL61" i="78"/>
  <c r="AK46"/>
  <c r="AJ31"/>
  <c r="AL61" i="77"/>
  <c r="AK46"/>
  <c r="AJ31"/>
  <c r="AL60" i="78"/>
  <c r="AK45"/>
  <c r="AJ30"/>
  <c r="AL60" i="77"/>
  <c r="AK45"/>
  <c r="AJ30"/>
  <c r="AL59" i="78"/>
  <c r="AK44"/>
  <c r="AJ29"/>
  <c r="AL59" i="77"/>
  <c r="AK44"/>
  <c r="AJ29"/>
  <c r="AL58" i="78"/>
  <c r="AJ28"/>
  <c r="AL58" i="77"/>
  <c r="AK43"/>
  <c r="AJ28"/>
  <c r="AL57" i="78"/>
  <c r="AK42"/>
  <c r="AJ27"/>
  <c r="AL57" i="77"/>
  <c r="AK42"/>
  <c r="AJ27"/>
  <c r="AL56" i="78"/>
  <c r="AJ26"/>
  <c r="AL56" i="77"/>
  <c r="AK41"/>
  <c r="AJ26"/>
  <c r="AL54" i="78"/>
  <c r="AK39"/>
  <c r="AJ24"/>
  <c r="AL54" i="77"/>
  <c r="AK39"/>
  <c r="AJ24"/>
  <c r="AL53" i="78"/>
  <c r="AK38"/>
  <c r="AJ23"/>
  <c r="AL53" i="77"/>
  <c r="AK38"/>
  <c r="AJ23"/>
  <c r="AL52" i="78"/>
  <c r="AK37"/>
  <c r="AJ22"/>
  <c r="AL52" i="77"/>
  <c r="AK37"/>
  <c r="AJ22"/>
  <c r="AL51" i="78"/>
  <c r="AK36"/>
  <c r="AJ21"/>
  <c r="AL51" i="77"/>
  <c r="AK36"/>
  <c r="AJ21"/>
  <c r="AK35" i="78"/>
  <c r="AJ20"/>
  <c r="AK35" i="77"/>
  <c r="AI62" i="78"/>
  <c r="AH47"/>
  <c r="AG32"/>
  <c r="AI62" i="77"/>
  <c r="AH47"/>
  <c r="AG32"/>
  <c r="AI61" i="78"/>
  <c r="AH46"/>
  <c r="AG31"/>
  <c r="AI61" i="77"/>
  <c r="AH46"/>
  <c r="AG31"/>
  <c r="AI60" i="78"/>
  <c r="AH45"/>
  <c r="AG30"/>
  <c r="AI60" i="77"/>
  <c r="AH45"/>
  <c r="AG30"/>
  <c r="AI59" i="78"/>
  <c r="AH44"/>
  <c r="AG29"/>
  <c r="AI59" i="77"/>
  <c r="AH44"/>
  <c r="AG29"/>
  <c r="AI58" i="78"/>
  <c r="AH43"/>
  <c r="AG28"/>
  <c r="AI58" i="77"/>
  <c r="AH43"/>
  <c r="AG28"/>
  <c r="AI57" i="78"/>
  <c r="AH42"/>
  <c r="AG27"/>
  <c r="AI57" i="77"/>
  <c r="AH42"/>
  <c r="AG27"/>
  <c r="AI56" i="78"/>
  <c r="AH41"/>
  <c r="AG26"/>
  <c r="AI56" i="77"/>
  <c r="AH41"/>
  <c r="AG26"/>
  <c r="AI54" i="78"/>
  <c r="AH39"/>
  <c r="AG24"/>
  <c r="AI54" i="77"/>
  <c r="AH39"/>
  <c r="AG24"/>
  <c r="AI53" i="78"/>
  <c r="AH38"/>
  <c r="AG23"/>
  <c r="AI53" i="77"/>
  <c r="AH38"/>
  <c r="AG23"/>
  <c r="AI52" i="78"/>
  <c r="AH37"/>
  <c r="AG22"/>
  <c r="AI52" i="77"/>
  <c r="AH37"/>
  <c r="AG22"/>
  <c r="AI51" i="78"/>
  <c r="AH36"/>
  <c r="AG21"/>
  <c r="AI51" i="77"/>
  <c r="AH36"/>
  <c r="AG21"/>
  <c r="AI50" i="78"/>
  <c r="AH35"/>
  <c r="AI50" i="77"/>
  <c r="AH35"/>
  <c r="AF62" i="78"/>
  <c r="AE47"/>
  <c r="AD32"/>
  <c r="AF62" i="77"/>
  <c r="AE47"/>
  <c r="AD32"/>
  <c r="AF61" i="78"/>
  <c r="AE46"/>
  <c r="AD31"/>
  <c r="AF61" i="77"/>
  <c r="AE46"/>
  <c r="AD31"/>
  <c r="AF60" i="78"/>
  <c r="AE45"/>
  <c r="AD30"/>
  <c r="AF60" i="77"/>
  <c r="AE45"/>
  <c r="AD30"/>
  <c r="AF59" i="78"/>
  <c r="AE44"/>
  <c r="AD29"/>
  <c r="AF59" i="77"/>
  <c r="AE44"/>
  <c r="AD29"/>
  <c r="AF58" i="78"/>
  <c r="AE43"/>
  <c r="AD28"/>
  <c r="AF58" i="77"/>
  <c r="AE43"/>
  <c r="AD28"/>
  <c r="AF57" i="78"/>
  <c r="AE42"/>
  <c r="AD27"/>
  <c r="AF57" i="77"/>
  <c r="AE42"/>
  <c r="AD27"/>
  <c r="AF56" i="78"/>
  <c r="AE41"/>
  <c r="AD26"/>
  <c r="AF56" i="77"/>
  <c r="AE41"/>
  <c r="AD26"/>
  <c r="AF54" i="78"/>
  <c r="AE39"/>
  <c r="AD24"/>
  <c r="AF54" i="77"/>
  <c r="AE39"/>
  <c r="AD24"/>
  <c r="AF53" i="78"/>
  <c r="AE38"/>
  <c r="AD23"/>
  <c r="AF53" i="77"/>
  <c r="AE38"/>
  <c r="AD23"/>
  <c r="AF52" i="78"/>
  <c r="AE37"/>
  <c r="AD22"/>
  <c r="AF52" i="77"/>
  <c r="AE37"/>
  <c r="AD22"/>
  <c r="AF51" i="78"/>
  <c r="AE36"/>
  <c r="AD21"/>
  <c r="AE36" i="77"/>
  <c r="AD21"/>
  <c r="AF50" i="78"/>
  <c r="AE35"/>
  <c r="AF50" i="77"/>
  <c r="AE35"/>
  <c r="AC62" i="78"/>
  <c r="AB47"/>
  <c r="AA32"/>
  <c r="AC62" i="77"/>
  <c r="AB47"/>
  <c r="AA32"/>
  <c r="AC61" i="78"/>
  <c r="AB46"/>
  <c r="AA31"/>
  <c r="AC61" i="77"/>
  <c r="AB46"/>
  <c r="AA31"/>
  <c r="AC60" i="78"/>
  <c r="AB45"/>
  <c r="AA30"/>
  <c r="AC60" i="77"/>
  <c r="AB45"/>
  <c r="AA30"/>
  <c r="AC59" i="78"/>
  <c r="AB44"/>
  <c r="AA29"/>
  <c r="AC59" i="77"/>
  <c r="AB44"/>
  <c r="AA29"/>
  <c r="AC58" i="78"/>
  <c r="AB43"/>
  <c r="AA28"/>
  <c r="AC58" i="77"/>
  <c r="AB43"/>
  <c r="AA28"/>
  <c r="AC57" i="78"/>
  <c r="AB42"/>
  <c r="AA27"/>
  <c r="AC57" i="77"/>
  <c r="AB42"/>
  <c r="AA27"/>
  <c r="AC56" i="78"/>
  <c r="AB41"/>
  <c r="AA26"/>
  <c r="AC56" i="77"/>
  <c r="AB41"/>
  <c r="AA26"/>
  <c r="AC54" i="78"/>
  <c r="AB39"/>
  <c r="AA24"/>
  <c r="AC54" i="77"/>
  <c r="AB39"/>
  <c r="AA24"/>
  <c r="AC53" i="78"/>
  <c r="AB38"/>
  <c r="AA23"/>
  <c r="AC53" i="77"/>
  <c r="AB38"/>
  <c r="AA23"/>
  <c r="AC52" i="78"/>
  <c r="AB37"/>
  <c r="AA22"/>
  <c r="AC52" i="77"/>
  <c r="AB37"/>
  <c r="AA22"/>
  <c r="AC51" i="78"/>
  <c r="AB36"/>
  <c r="AA21"/>
  <c r="AC51" i="77"/>
  <c r="AB36"/>
  <c r="AA21"/>
  <c r="AC50" i="78"/>
  <c r="AB35"/>
  <c r="AC50" i="77"/>
  <c r="AB35"/>
  <c r="Z62" i="78"/>
  <c r="Y47"/>
  <c r="X32"/>
  <c r="Z62" i="77"/>
  <c r="Y47"/>
  <c r="X32"/>
  <c r="Z61" i="78"/>
  <c r="Y46"/>
  <c r="X31"/>
  <c r="Z61" i="77"/>
  <c r="X31"/>
  <c r="Z60" i="78"/>
  <c r="Y45"/>
  <c r="X30"/>
  <c r="Z60" i="77"/>
  <c r="Y45"/>
  <c r="X30"/>
  <c r="Z59" i="78"/>
  <c r="Y44"/>
  <c r="X29"/>
  <c r="Z59" i="77"/>
  <c r="Y44"/>
  <c r="X29"/>
  <c r="Z58" i="78"/>
  <c r="Y43"/>
  <c r="X28"/>
  <c r="Z58" i="77"/>
  <c r="Y43"/>
  <c r="X28"/>
  <c r="Z57" i="78"/>
  <c r="Y42"/>
  <c r="X27"/>
  <c r="Z57" i="77"/>
  <c r="Y42"/>
  <c r="X27"/>
  <c r="Z56" i="78"/>
  <c r="Y41"/>
  <c r="X26"/>
  <c r="Z56" i="77"/>
  <c r="Y41"/>
  <c r="X26"/>
  <c r="Z54" i="78"/>
  <c r="Y39"/>
  <c r="X24"/>
  <c r="Z54" i="77"/>
  <c r="X24"/>
  <c r="Z53" i="78"/>
  <c r="Y38"/>
  <c r="X23"/>
  <c r="Z53" i="77"/>
  <c r="Y38"/>
  <c r="X23"/>
  <c r="Z52" i="78"/>
  <c r="Y37"/>
  <c r="X22"/>
  <c r="Z52" i="77"/>
  <c r="X22"/>
  <c r="Z51" i="78"/>
  <c r="Y36"/>
  <c r="X21"/>
  <c r="Z51" i="77"/>
  <c r="Y36"/>
  <c r="X21"/>
  <c r="Z50"/>
  <c r="Y35"/>
  <c r="W62" i="78"/>
  <c r="V47"/>
  <c r="U32"/>
  <c r="W62" i="77"/>
  <c r="V47"/>
  <c r="U32"/>
  <c r="W61" i="78"/>
  <c r="V46"/>
  <c r="U31"/>
  <c r="W61" i="77"/>
  <c r="V46"/>
  <c r="U31"/>
  <c r="W60" i="78"/>
  <c r="V45"/>
  <c r="U30"/>
  <c r="W60" i="77"/>
  <c r="V45"/>
  <c r="U30"/>
  <c r="W59" i="78"/>
  <c r="V44"/>
  <c r="U29"/>
  <c r="W59" i="77"/>
  <c r="V44"/>
  <c r="U29"/>
  <c r="W58" i="78"/>
  <c r="V43"/>
  <c r="U28"/>
  <c r="W58" i="77"/>
  <c r="V43"/>
  <c r="U28"/>
  <c r="W57" i="78"/>
  <c r="V42"/>
  <c r="U27"/>
  <c r="W57" i="77"/>
  <c r="V42"/>
  <c r="U27"/>
  <c r="W56" i="78"/>
  <c r="V41"/>
  <c r="U26"/>
  <c r="W56" i="77"/>
  <c r="V41"/>
  <c r="U26"/>
  <c r="W54" i="78"/>
  <c r="V39"/>
  <c r="U24"/>
  <c r="W54" i="77"/>
  <c r="V39"/>
  <c r="U24"/>
  <c r="W53" i="78"/>
  <c r="U23"/>
  <c r="W53" i="77"/>
  <c r="V38"/>
  <c r="U23"/>
  <c r="W52" i="78"/>
  <c r="V37"/>
  <c r="U22"/>
  <c r="W52" i="77"/>
  <c r="V37"/>
  <c r="U22"/>
  <c r="W51" i="78"/>
  <c r="U21"/>
  <c r="W51" i="77"/>
  <c r="V36"/>
  <c r="U21"/>
  <c r="V35" i="78"/>
  <c r="W50" i="77"/>
  <c r="V35"/>
  <c r="T62" i="78"/>
  <c r="S47"/>
  <c r="R32"/>
  <c r="T62" i="77"/>
  <c r="S47"/>
  <c r="R32"/>
  <c r="T61" i="78"/>
  <c r="S46"/>
  <c r="R31"/>
  <c r="T61" i="77"/>
  <c r="S46"/>
  <c r="R31"/>
  <c r="T60" i="78"/>
  <c r="S45"/>
  <c r="R30"/>
  <c r="T60" i="77"/>
  <c r="S45"/>
  <c r="R30"/>
  <c r="T59" i="78"/>
  <c r="S44"/>
  <c r="R29"/>
  <c r="T59" i="77"/>
  <c r="S44"/>
  <c r="R29"/>
  <c r="T58" i="78"/>
  <c r="S43"/>
  <c r="R28"/>
  <c r="T58" i="77"/>
  <c r="S43"/>
  <c r="R28"/>
  <c r="T57" i="78"/>
  <c r="S42"/>
  <c r="R27"/>
  <c r="T57" i="77"/>
  <c r="S42"/>
  <c r="R27"/>
  <c r="S41" i="78"/>
  <c r="R26"/>
  <c r="T56" i="77"/>
  <c r="S41"/>
  <c r="R26"/>
  <c r="T54" i="78"/>
  <c r="S39"/>
  <c r="R24"/>
  <c r="T54" i="77"/>
  <c r="S39"/>
  <c r="R24"/>
  <c r="T53" i="78"/>
  <c r="S38"/>
  <c r="R23"/>
  <c r="T53" i="77"/>
  <c r="S38"/>
  <c r="R23"/>
  <c r="T52" i="78"/>
  <c r="S37"/>
  <c r="R22"/>
  <c r="T52" i="77"/>
  <c r="S37"/>
  <c r="R22"/>
  <c r="T51" i="78"/>
  <c r="S36"/>
  <c r="R21"/>
  <c r="T51" i="77"/>
  <c r="S36"/>
  <c r="R21"/>
  <c r="S35" i="78"/>
  <c r="T50" i="77"/>
  <c r="S35"/>
  <c r="R20"/>
  <c r="Q62" i="78"/>
  <c r="P47"/>
  <c r="O32"/>
  <c r="Q62" i="77"/>
  <c r="P47"/>
  <c r="O32"/>
  <c r="Q61" i="78"/>
  <c r="P46"/>
  <c r="Q61" i="77"/>
  <c r="P46"/>
  <c r="O31"/>
  <c r="Q60" i="78"/>
  <c r="P45"/>
  <c r="O30"/>
  <c r="Q60" i="77"/>
  <c r="P45"/>
  <c r="Q59" i="78"/>
  <c r="P44"/>
  <c r="O29"/>
  <c r="Q59" i="77"/>
  <c r="P44"/>
  <c r="Q58" i="78"/>
  <c r="P43"/>
  <c r="O28"/>
  <c r="Q58" i="77"/>
  <c r="P43"/>
  <c r="O28"/>
  <c r="Q57" i="78"/>
  <c r="P42"/>
  <c r="Q57" i="77"/>
  <c r="P42"/>
  <c r="O27"/>
  <c r="Q56" i="78"/>
  <c r="P41"/>
  <c r="O26"/>
  <c r="P41" i="77"/>
  <c r="O26"/>
  <c r="Q54" i="78"/>
  <c r="P39"/>
  <c r="O24"/>
  <c r="Q54" i="77"/>
  <c r="P39"/>
  <c r="O24"/>
  <c r="Q53" i="78"/>
  <c r="P38"/>
  <c r="O23"/>
  <c r="Q53" i="77"/>
  <c r="P38"/>
  <c r="O23"/>
  <c r="Q52" i="78"/>
  <c r="P37"/>
  <c r="O22"/>
  <c r="Q52" i="77"/>
  <c r="P37"/>
  <c r="O22"/>
  <c r="P36" i="78"/>
  <c r="O21"/>
  <c r="Q51" i="77"/>
  <c r="P36"/>
  <c r="O21"/>
  <c r="Q50" i="78"/>
  <c r="P35"/>
  <c r="Q50" i="77"/>
  <c r="P35"/>
  <c r="O20"/>
  <c r="N62" i="78"/>
  <c r="M47"/>
  <c r="L32"/>
  <c r="N62" i="77"/>
  <c r="M47"/>
  <c r="L32"/>
  <c r="N61" i="78"/>
  <c r="M46"/>
  <c r="L31"/>
  <c r="N61" i="77"/>
  <c r="M46"/>
  <c r="L31"/>
  <c r="N60" i="78"/>
  <c r="M45"/>
  <c r="L30"/>
  <c r="N60" i="77"/>
  <c r="M45"/>
  <c r="L30"/>
  <c r="N59" i="78"/>
  <c r="M44"/>
  <c r="N59" i="77"/>
  <c r="M44"/>
  <c r="N58" i="78"/>
  <c r="M43"/>
  <c r="L28"/>
  <c r="N58" i="77"/>
  <c r="M43"/>
  <c r="L28"/>
  <c r="N57" i="78"/>
  <c r="M42"/>
  <c r="N57" i="77"/>
  <c r="M42"/>
  <c r="N56" i="78"/>
  <c r="M41"/>
  <c r="L26"/>
  <c r="N56" i="77"/>
  <c r="M41"/>
  <c r="L26"/>
  <c r="N54" i="78"/>
  <c r="M39"/>
  <c r="L24"/>
  <c r="N54" i="77"/>
  <c r="M39"/>
  <c r="L24"/>
  <c r="N53" i="78"/>
  <c r="M38"/>
  <c r="N53" i="77"/>
  <c r="M38"/>
  <c r="N52" i="78"/>
  <c r="M37"/>
  <c r="L22"/>
  <c r="N52" i="77"/>
  <c r="M37"/>
  <c r="L22"/>
  <c r="N51" i="78"/>
  <c r="M36"/>
  <c r="N51" i="77"/>
  <c r="M36"/>
  <c r="N50" i="78"/>
  <c r="M35"/>
  <c r="L20"/>
  <c r="N50" i="77"/>
  <c r="M35"/>
  <c r="L20"/>
  <c r="K62" i="78"/>
  <c r="J47"/>
  <c r="I32"/>
  <c r="K62" i="77"/>
  <c r="J47"/>
  <c r="I32"/>
  <c r="K61" i="78"/>
  <c r="J46"/>
  <c r="I31"/>
  <c r="K61" i="77"/>
  <c r="J46"/>
  <c r="I31"/>
  <c r="K60" i="78"/>
  <c r="J45"/>
  <c r="I30"/>
  <c r="K60" i="77"/>
  <c r="J45"/>
  <c r="I30"/>
  <c r="K59" i="78"/>
  <c r="J44"/>
  <c r="I29"/>
  <c r="K59" i="77"/>
  <c r="J44"/>
  <c r="I29"/>
  <c r="K58" i="78"/>
  <c r="I28"/>
  <c r="K58" i="77"/>
  <c r="J43"/>
  <c r="I28"/>
  <c r="K57" i="78"/>
  <c r="J42"/>
  <c r="I27"/>
  <c r="K57" i="77"/>
  <c r="J42"/>
  <c r="I27"/>
  <c r="K56" i="78"/>
  <c r="I26"/>
  <c r="K56" i="77"/>
  <c r="J41"/>
  <c r="I26"/>
  <c r="K54" i="78"/>
  <c r="J39"/>
  <c r="I24"/>
  <c r="K54" i="77"/>
  <c r="J39"/>
  <c r="I24"/>
  <c r="K53" i="78"/>
  <c r="I23"/>
  <c r="K53" i="77"/>
  <c r="J38"/>
  <c r="I23"/>
  <c r="K52" i="78"/>
  <c r="J37"/>
  <c r="I22"/>
  <c r="K52" i="77"/>
  <c r="J37"/>
  <c r="I22"/>
  <c r="K51" i="78"/>
  <c r="I21"/>
  <c r="K51" i="77"/>
  <c r="J36"/>
  <c r="I21"/>
  <c r="J35" i="78"/>
  <c r="J35" i="77"/>
  <c r="H62" i="78"/>
  <c r="F32"/>
  <c r="H62" i="77"/>
  <c r="G47"/>
  <c r="F32"/>
  <c r="H61" i="78"/>
  <c r="F31"/>
  <c r="H61" i="77"/>
  <c r="G46"/>
  <c r="F31"/>
  <c r="H60" i="78"/>
  <c r="G45"/>
  <c r="F30"/>
  <c r="H60" i="77"/>
  <c r="G45"/>
  <c r="F30"/>
  <c r="H59" i="78"/>
  <c r="F29"/>
  <c r="H59" i="77"/>
  <c r="G44"/>
  <c r="F29"/>
  <c r="H58" i="78"/>
  <c r="F28"/>
  <c r="H58" i="77"/>
  <c r="G43"/>
  <c r="F28"/>
  <c r="H57" i="78"/>
  <c r="F27"/>
  <c r="H57" i="77"/>
  <c r="G42"/>
  <c r="F27"/>
  <c r="H56" i="78"/>
  <c r="F26"/>
  <c r="H56" i="77"/>
  <c r="G41"/>
  <c r="F26"/>
  <c r="H54" i="78"/>
  <c r="F24"/>
  <c r="H54" i="77"/>
  <c r="G39"/>
  <c r="F24"/>
  <c r="H53" i="78"/>
  <c r="G38"/>
  <c r="F23"/>
  <c r="H53" i="77"/>
  <c r="G38"/>
  <c r="F23"/>
  <c r="H52" i="78"/>
  <c r="F22"/>
  <c r="H52" i="77"/>
  <c r="G37"/>
  <c r="F22"/>
  <c r="H51" i="78"/>
  <c r="G36"/>
  <c r="F21"/>
  <c r="H51" i="77"/>
  <c r="G36"/>
  <c r="F21"/>
  <c r="H50" i="78"/>
  <c r="G35"/>
  <c r="H50" i="77"/>
  <c r="G35"/>
  <c r="AX55" l="1"/>
  <c r="AX64" s="1"/>
  <c r="W55" i="78"/>
  <c r="AG25"/>
  <c r="BA55"/>
  <c r="X25"/>
  <c r="Z55"/>
  <c r="AF55"/>
  <c r="AF64" s="1"/>
  <c r="AV25"/>
  <c r="AX55"/>
  <c r="BN25"/>
  <c r="CF25"/>
  <c r="BG55"/>
  <c r="BG64" s="1"/>
  <c r="CO25"/>
  <c r="CQ55"/>
  <c r="CB55"/>
  <c r="CB64" s="1"/>
  <c r="BS55"/>
  <c r="BS64" s="1"/>
  <c r="BM55" i="77"/>
  <c r="AU55" i="78"/>
  <c r="AU64" s="1"/>
  <c r="BK25"/>
  <c r="CI25"/>
  <c r="CN55" i="77"/>
  <c r="CH55" i="78"/>
  <c r="CH64" s="1"/>
  <c r="BT25" i="77"/>
  <c r="BT64" s="1"/>
  <c r="BB25" i="78"/>
  <c r="AS25"/>
  <c r="AP25"/>
  <c r="AP64" s="1"/>
  <c r="L25"/>
  <c r="BY55"/>
  <c r="BK25" i="77"/>
  <c r="BM55" i="78"/>
  <c r="BM64" s="1"/>
  <c r="BJ55"/>
  <c r="Q55"/>
  <c r="AV25" i="77"/>
  <c r="AS25"/>
  <c r="AS64" s="1"/>
  <c r="R25"/>
  <c r="R64" s="1"/>
  <c r="R25" i="78"/>
  <c r="K55"/>
  <c r="CI25" i="77"/>
  <c r="BN25"/>
  <c r="BH25" i="78"/>
  <c r="AL55"/>
  <c r="P40"/>
  <c r="P64" s="1"/>
  <c r="Q55" i="77"/>
  <c r="CQ50" i="78"/>
  <c r="CO20"/>
  <c r="CO64" s="1"/>
  <c r="CO20" i="77"/>
  <c r="CL20" i="78"/>
  <c r="CL25" i="77"/>
  <c r="CL64" s="1"/>
  <c r="CK55" i="78"/>
  <c r="CK64" s="1"/>
  <c r="CH55" i="77"/>
  <c r="CH64" s="1"/>
  <c r="CE55" i="78"/>
  <c r="CE64" s="1"/>
  <c r="CC20"/>
  <c r="CC25"/>
  <c r="CE50" i="77"/>
  <c r="BZ20"/>
  <c r="BW25" i="78"/>
  <c r="BW64" s="1"/>
  <c r="BY50" i="77"/>
  <c r="BW20"/>
  <c r="BT25" i="78"/>
  <c r="BR40"/>
  <c r="BP50"/>
  <c r="BP55"/>
  <c r="BM50" i="77"/>
  <c r="BJ50" i="78"/>
  <c r="BD50"/>
  <c r="AP20" i="77"/>
  <c r="AO50" i="78"/>
  <c r="AO55"/>
  <c r="AI55"/>
  <c r="AI64" s="1"/>
  <c r="AG20"/>
  <c r="AD20"/>
  <c r="AA20" i="77"/>
  <c r="Z50" i="78"/>
  <c r="X25" i="77"/>
  <c r="X20"/>
  <c r="W50" i="78"/>
  <c r="W64" s="1"/>
  <c r="U20"/>
  <c r="I20"/>
  <c r="K50" i="77"/>
  <c r="I20"/>
  <c r="CP40" i="78"/>
  <c r="CP64" s="1"/>
  <c r="CO25" i="77"/>
  <c r="CN60" i="78"/>
  <c r="CM40"/>
  <c r="CL25"/>
  <c r="CN57" i="77"/>
  <c r="CN59"/>
  <c r="CM38"/>
  <c r="CJ40" i="78"/>
  <c r="CJ64" s="1"/>
  <c r="CI27"/>
  <c r="CI29"/>
  <c r="CI31"/>
  <c r="CI22"/>
  <c r="CI29" i="77"/>
  <c r="CI31"/>
  <c r="CI22"/>
  <c r="CI24"/>
  <c r="CG40" i="78"/>
  <c r="CG64" s="1"/>
  <c r="CD40"/>
  <c r="CD64" s="1"/>
  <c r="CE55" i="77"/>
  <c r="CB55"/>
  <c r="CB64" s="1"/>
  <c r="BY55"/>
  <c r="BX35" i="78"/>
  <c r="BX41" i="77"/>
  <c r="BX43"/>
  <c r="BX45"/>
  <c r="BX47"/>
  <c r="BX42"/>
  <c r="BX46"/>
  <c r="BT28" i="78"/>
  <c r="BT27"/>
  <c r="BT20"/>
  <c r="BU46" i="77"/>
  <c r="BU43"/>
  <c r="BU47"/>
  <c r="BR41" i="78"/>
  <c r="BR43"/>
  <c r="BR45"/>
  <c r="BQ23"/>
  <c r="BQ25"/>
  <c r="BR40" i="77"/>
  <c r="BR64" s="1"/>
  <c r="BQ25"/>
  <c r="BQ21"/>
  <c r="BO42" i="78"/>
  <c r="BO46"/>
  <c r="BO41"/>
  <c r="BO43"/>
  <c r="BO45"/>
  <c r="BO47"/>
  <c r="BO39" i="77"/>
  <c r="BK24" i="78"/>
  <c r="BK30" i="77"/>
  <c r="BK20"/>
  <c r="BK22"/>
  <c r="BH32" i="78"/>
  <c r="BI42" i="77"/>
  <c r="BI41"/>
  <c r="BI43"/>
  <c r="BI40"/>
  <c r="BI39"/>
  <c r="BH25"/>
  <c r="BF40"/>
  <c r="BF35" i="78"/>
  <c r="BF39"/>
  <c r="BE21"/>
  <c r="BF42" i="77"/>
  <c r="BF37"/>
  <c r="BE25"/>
  <c r="BE64" s="1"/>
  <c r="BD55" i="78"/>
  <c r="BC41"/>
  <c r="BC43"/>
  <c r="BC47"/>
  <c r="BC35"/>
  <c r="BC39"/>
  <c r="BD55" i="77"/>
  <c r="BD64" s="1"/>
  <c r="AZ42" i="78"/>
  <c r="AZ41"/>
  <c r="AZ43"/>
  <c r="AZ47"/>
  <c r="AY25" i="77"/>
  <c r="AX61" i="78"/>
  <c r="AW40"/>
  <c r="AW37"/>
  <c r="AV28" i="77"/>
  <c r="AS31" i="78"/>
  <c r="AS22"/>
  <c r="AU55" i="77"/>
  <c r="AU64" s="1"/>
  <c r="AT38"/>
  <c r="AR55" i="78"/>
  <c r="AR55" i="77"/>
  <c r="AR64" s="1"/>
  <c r="AN40" i="78"/>
  <c r="AK41"/>
  <c r="AK43"/>
  <c r="AJ25" i="77"/>
  <c r="AI55"/>
  <c r="AI64" s="1"/>
  <c r="AG25"/>
  <c r="AF51"/>
  <c r="AB40" i="78"/>
  <c r="AB64" s="1"/>
  <c r="Y40" i="77"/>
  <c r="Y46"/>
  <c r="Y37"/>
  <c r="Y39"/>
  <c r="V36" i="78"/>
  <c r="U25"/>
  <c r="U25" i="77"/>
  <c r="T56" i="78"/>
  <c r="T55" i="77"/>
  <c r="T64" s="1"/>
  <c r="Q51" i="78"/>
  <c r="Q64" s="1"/>
  <c r="O27"/>
  <c r="O31"/>
  <c r="O25"/>
  <c r="P40" i="77"/>
  <c r="P64" s="1"/>
  <c r="O30"/>
  <c r="O29"/>
  <c r="O25"/>
  <c r="M40" i="78"/>
  <c r="M64" s="1"/>
  <c r="L27"/>
  <c r="L29"/>
  <c r="L21"/>
  <c r="L23"/>
  <c r="N55" i="77"/>
  <c r="N64" s="1"/>
  <c r="L27"/>
  <c r="L29"/>
  <c r="L23"/>
  <c r="J41" i="78"/>
  <c r="J43"/>
  <c r="J36"/>
  <c r="J38"/>
  <c r="K55" i="77"/>
  <c r="I25"/>
  <c r="G43" i="78"/>
  <c r="G42"/>
  <c r="G46"/>
  <c r="G41"/>
  <c r="G44"/>
  <c r="G47"/>
  <c r="G37"/>
  <c r="G39"/>
  <c r="F25"/>
  <c r="G40" i="77"/>
  <c r="G64" s="1"/>
  <c r="CQ55"/>
  <c r="CQ64" s="1"/>
  <c r="CP40"/>
  <c r="CP64" s="1"/>
  <c r="CM40"/>
  <c r="CN55" i="78"/>
  <c r="CK55" i="77"/>
  <c r="CK64" s="1"/>
  <c r="CG40"/>
  <c r="CG64" s="1"/>
  <c r="CF25"/>
  <c r="CF64" s="1"/>
  <c r="CD40"/>
  <c r="CD64" s="1"/>
  <c r="CC25"/>
  <c r="CA40" i="78"/>
  <c r="CA64" s="1"/>
  <c r="BZ25"/>
  <c r="BZ64" s="1"/>
  <c r="CA40" i="77"/>
  <c r="CA64" s="1"/>
  <c r="BZ25"/>
  <c r="BX40"/>
  <c r="BV55" i="78"/>
  <c r="BV64" s="1"/>
  <c r="BV55" i="77"/>
  <c r="BV64" s="1"/>
  <c r="BU40"/>
  <c r="BU40" i="78"/>
  <c r="BU64" s="1"/>
  <c r="BS55" i="77"/>
  <c r="BO40"/>
  <c r="BO40" i="78"/>
  <c r="BL40"/>
  <c r="BL64" s="1"/>
  <c r="BI40"/>
  <c r="BI64" s="1"/>
  <c r="BJ55" i="77"/>
  <c r="BJ64" s="1"/>
  <c r="BF40" i="78"/>
  <c r="BE25"/>
  <c r="BG55" i="77"/>
  <c r="BG64" s="1"/>
  <c r="BC40" i="78"/>
  <c r="BB25" i="77"/>
  <c r="BB64" s="1"/>
  <c r="AZ40" i="78"/>
  <c r="AY25"/>
  <c r="BA55" i="77"/>
  <c r="AW40"/>
  <c r="AT40"/>
  <c r="AT40" i="78"/>
  <c r="AQ40"/>
  <c r="AQ64" s="1"/>
  <c r="AQ40" i="77"/>
  <c r="AQ64" s="1"/>
  <c r="AP25"/>
  <c r="AM25"/>
  <c r="AM64" s="1"/>
  <c r="AO55"/>
  <c r="AO64" s="1"/>
  <c r="AN40"/>
  <c r="AN64" s="1"/>
  <c r="AK40"/>
  <c r="AK64" s="1"/>
  <c r="AK40" i="78"/>
  <c r="AJ25"/>
  <c r="AJ64" s="1"/>
  <c r="AL55" i="77"/>
  <c r="AH40"/>
  <c r="AH64" s="1"/>
  <c r="AF55"/>
  <c r="AE40" i="78"/>
  <c r="AE64" s="1"/>
  <c r="AD25"/>
  <c r="AE40" i="77"/>
  <c r="AE64" s="1"/>
  <c r="AA25" i="78"/>
  <c r="AC55"/>
  <c r="AC64" s="1"/>
  <c r="AC55" i="77"/>
  <c r="AC64" s="1"/>
  <c r="AB40"/>
  <c r="AB64" s="1"/>
  <c r="V40" i="78"/>
  <c r="V40" i="77"/>
  <c r="V64" s="1"/>
  <c r="S40"/>
  <c r="S64" s="1"/>
  <c r="T55" i="78"/>
  <c r="S40"/>
  <c r="S64" s="1"/>
  <c r="N55"/>
  <c r="N64" s="1"/>
  <c r="L25" i="77"/>
  <c r="J40" i="78"/>
  <c r="I25"/>
  <c r="H55"/>
  <c r="H64" s="1"/>
  <c r="G40"/>
  <c r="H55" i="77"/>
  <c r="H64" s="1"/>
  <c r="F25"/>
  <c r="BU64" l="1"/>
  <c r="CN64" i="78"/>
  <c r="CQ64"/>
  <c r="AX64"/>
  <c r="X64" i="77"/>
  <c r="BX64"/>
  <c r="AK64" i="78"/>
  <c r="AZ64"/>
  <c r="CI64" i="77"/>
  <c r="AG64" i="78"/>
  <c r="BO64"/>
  <c r="Y64" i="77"/>
  <c r="AW64" i="78"/>
  <c r="BF64" i="77"/>
  <c r="BI64"/>
  <c r="BQ64"/>
  <c r="Z64" i="78"/>
  <c r="BM64" i="77"/>
  <c r="BQ64" i="78"/>
  <c r="AO64"/>
  <c r="BJ64"/>
  <c r="L64"/>
  <c r="O64" i="77"/>
  <c r="BE64" i="78"/>
  <c r="CN64" i="77"/>
  <c r="AT64"/>
  <c r="AS64" i="78"/>
  <c r="BO64" i="77"/>
  <c r="CM64"/>
  <c r="BH64" i="78"/>
  <c r="AF64" i="77"/>
  <c r="G64" i="78"/>
  <c r="J64"/>
  <c r="BR64"/>
  <c r="BF64"/>
  <c r="I64" i="77"/>
  <c r="CE64"/>
  <c r="BP64" i="78"/>
  <c r="CL64"/>
  <c r="BK64" i="77"/>
  <c r="BT64" i="78"/>
  <c r="U64"/>
  <c r="AD64"/>
  <c r="AP64" i="77"/>
  <c r="BD64" i="78"/>
  <c r="BZ64" i="77"/>
  <c r="BC64" i="78"/>
  <c r="K64" i="77"/>
  <c r="I64" i="78"/>
  <c r="BY64" i="77"/>
  <c r="CC64" i="78"/>
  <c r="CO64" i="77"/>
  <c r="CM39" i="78"/>
  <c r="CM64" s="1"/>
  <c r="CI24"/>
  <c r="CI64" s="1"/>
  <c r="CF20"/>
  <c r="CF64" s="1"/>
  <c r="CC21" i="77"/>
  <c r="CC64" s="1"/>
  <c r="BY50" i="78"/>
  <c r="BY64" s="1"/>
  <c r="BS50" i="77"/>
  <c r="BS64" s="1"/>
  <c r="BN20" i="78"/>
  <c r="BN64" s="1"/>
  <c r="BN20" i="77"/>
  <c r="BN64" s="1"/>
  <c r="BK20" i="78"/>
  <c r="BK64" s="1"/>
  <c r="BL41" i="77"/>
  <c r="BH20"/>
  <c r="BH64" s="1"/>
  <c r="BB20" i="78"/>
  <c r="BB64" s="1"/>
  <c r="BA50"/>
  <c r="BA64" s="1"/>
  <c r="AY20"/>
  <c r="AY64" s="1"/>
  <c r="BA50" i="77"/>
  <c r="BA64" s="1"/>
  <c r="AY20"/>
  <c r="AY64" s="1"/>
  <c r="AV20" i="78"/>
  <c r="AV64" s="1"/>
  <c r="AW38" i="77"/>
  <c r="AW64" s="1"/>
  <c r="AV20"/>
  <c r="AV64" s="1"/>
  <c r="AT47" i="78"/>
  <c r="AT64" s="1"/>
  <c r="AR50"/>
  <c r="AR64" s="1"/>
  <c r="AN35"/>
  <c r="AN64" s="1"/>
  <c r="AL50"/>
  <c r="AL64" s="1"/>
  <c r="AL50" i="77"/>
  <c r="AL64" s="1"/>
  <c r="AJ20"/>
  <c r="AJ64" s="1"/>
  <c r="AG20"/>
  <c r="AG64" s="1"/>
  <c r="AD20"/>
  <c r="AA20" i="78"/>
  <c r="AA64" s="1"/>
  <c r="Y35"/>
  <c r="X20"/>
  <c r="X64" s="1"/>
  <c r="V38"/>
  <c r="V64" s="1"/>
  <c r="U20" i="77"/>
  <c r="U64" s="1"/>
  <c r="T50" i="78"/>
  <c r="T64" s="1"/>
  <c r="R20"/>
  <c r="R64" s="1"/>
  <c r="O20"/>
  <c r="O64" s="1"/>
  <c r="Q56" i="77"/>
  <c r="Q64" s="1"/>
  <c r="L21"/>
  <c r="L64" s="1"/>
  <c r="K50" i="78"/>
  <c r="K64" s="1"/>
  <c r="F20"/>
  <c r="F64" s="1"/>
  <c r="F20" i="77"/>
  <c r="F64" s="1"/>
  <c r="CJ40"/>
  <c r="CJ64" s="1"/>
  <c r="BX40" i="78"/>
  <c r="BX64" s="1"/>
  <c r="BW25" i="77"/>
  <c r="BW64" s="1"/>
  <c r="BP55"/>
  <c r="BP64" s="1"/>
  <c r="BL40"/>
  <c r="BC40"/>
  <c r="BC64" s="1"/>
  <c r="AZ40"/>
  <c r="AZ64" s="1"/>
  <c r="AM25" i="78"/>
  <c r="AM64" s="1"/>
  <c r="AH40"/>
  <c r="AH64" s="1"/>
  <c r="AD25" i="77"/>
  <c r="AA25"/>
  <c r="AA64" s="1"/>
  <c r="Y40" i="78"/>
  <c r="Z55" i="77"/>
  <c r="Z64" s="1"/>
  <c r="W55"/>
  <c r="W64" s="1"/>
  <c r="M40"/>
  <c r="M64" s="1"/>
  <c r="J40"/>
  <c r="J64" s="1"/>
  <c r="E62" i="78"/>
  <c r="D47"/>
  <c r="C32"/>
  <c r="E61"/>
  <c r="D46"/>
  <c r="C31"/>
  <c r="E60"/>
  <c r="D45"/>
  <c r="C30"/>
  <c r="E59"/>
  <c r="D44"/>
  <c r="C29"/>
  <c r="E58"/>
  <c r="D43"/>
  <c r="C28"/>
  <c r="E57"/>
  <c r="D42"/>
  <c r="C27"/>
  <c r="E56"/>
  <c r="D41"/>
  <c r="C26"/>
  <c r="E55"/>
  <c r="D40"/>
  <c r="C25"/>
  <c r="E54"/>
  <c r="D39"/>
  <c r="C24"/>
  <c r="E53"/>
  <c r="D38"/>
  <c r="C23"/>
  <c r="E52"/>
  <c r="D37"/>
  <c r="C22"/>
  <c r="E51"/>
  <c r="D36"/>
  <c r="C21"/>
  <c r="E50"/>
  <c r="D35"/>
  <c r="C20"/>
  <c r="E62" i="77"/>
  <c r="D47"/>
  <c r="C32"/>
  <c r="E61"/>
  <c r="D46"/>
  <c r="C31"/>
  <c r="E60"/>
  <c r="D45"/>
  <c r="C30"/>
  <c r="E59"/>
  <c r="D44"/>
  <c r="C29"/>
  <c r="E58"/>
  <c r="D43"/>
  <c r="C28"/>
  <c r="E57"/>
  <c r="D42"/>
  <c r="C27"/>
  <c r="E56"/>
  <c r="D41"/>
  <c r="C26"/>
  <c r="E55"/>
  <c r="D40"/>
  <c r="C25"/>
  <c r="E54"/>
  <c r="D39"/>
  <c r="E53"/>
  <c r="D38"/>
  <c r="C23"/>
  <c r="E52"/>
  <c r="D37"/>
  <c r="C22"/>
  <c r="E51"/>
  <c r="D36"/>
  <c r="C21"/>
  <c r="E50"/>
  <c r="D35"/>
  <c r="C20"/>
  <c r="BL64" l="1"/>
  <c r="D64"/>
  <c r="C64" i="78"/>
  <c r="E64" i="77"/>
  <c r="D64" i="78"/>
  <c r="Y64"/>
  <c r="AD64" i="77"/>
  <c r="E64" i="78"/>
  <c r="C24" i="77"/>
  <c r="C64" s="1"/>
</calcChain>
</file>

<file path=xl/connections.xml><?xml version="1.0" encoding="utf-8"?>
<connections xmlns="http://schemas.openxmlformats.org/spreadsheetml/2006/main">
  <connection id="1" name="920601_amount" type="6" refreshedVersion="4" background="1">
    <textPr codePage="720" sourceFile="D:\My Office\01-Reports\02-Daily\01-Daily Function &amp; Amount Report\1392\06\Data\920601_amount.txt">
      <textFields>
        <textField/>
      </textFields>
    </textPr>
  </connection>
  <connection id="2" name="920601_amount1" type="6" refreshedVersion="4" background="1">
    <textPr codePage="720" sourceFile="D:\My Office\01-Reports\02-Daily\01-Daily Function &amp; Amount Report\1392\06\Data\920601_amount.txt" delimiter="|">
      <textFields count="6">
        <textField/>
        <textField/>
        <textField/>
        <textField/>
        <textField/>
        <textField/>
      </textFields>
    </textPr>
  </connection>
  <connection id="3" name="ACTIVE_NOtrans_state" type="6" refreshedVersion="4" background="1" saveData="1">
    <textPr codePage="1256" sourceFile="D:\My Office\01-Reports\08-Terminal-Acceptor-Cluster-State\State\13920301-13920428\Data\ACTIVE_NOtrans_state.tsv">
      <textFields count="4">
        <textField/>
        <textField/>
        <textField/>
        <textField/>
      </textFields>
    </textPr>
  </connection>
  <connection id="4" name="ACTIVE_state" type="6" refreshedVersion="4" background="1" saveData="1">
    <textPr codePage="1256" sourceFile="D:\My Office\01-Reports\08-Terminal-Acceptor-Cluster-State\State\13920301-13920428\Data\ACTIVE_state.tsv">
      <textFields count="4">
        <textField/>
        <textField/>
        <textField/>
        <textField/>
      </textFields>
    </textPr>
  </connection>
  <connection id="5" name="oastan_count_amnt_ord92" type="6" refreshedVersion="4" background="1" saveData="1">
    <textPr codePage="720" sourceFile="D:\My Office\01-Reports\01-Cbi\02-Cbi State\oastan_count_amnt_ord92.tsv">
      <textFields>
        <textField/>
      </textFields>
    </textPr>
  </connection>
  <connection id="6" name="oastan_terms_ord92" type="6" refreshedVersion="4" background="1" saveData="1">
    <textPr codePage="720" sourceFile="D:\My Office\01-Reports\01-Cbi\02-Cbi State\oastan_terms_ord92.tsv">
      <textFields>
        <textField/>
      </textFields>
    </textPr>
  </connection>
</connections>
</file>

<file path=xl/sharedStrings.xml><?xml version="1.0" encoding="utf-8"?>
<sst xmlns="http://schemas.openxmlformats.org/spreadsheetml/2006/main" count="701" uniqueCount="86">
  <si>
    <t>موبایل</t>
  </si>
  <si>
    <t>INT</t>
  </si>
  <si>
    <t>MOB</t>
  </si>
  <si>
    <t>POS</t>
  </si>
  <si>
    <t>purchase</t>
  </si>
  <si>
    <t>Balance Inquiry</t>
  </si>
  <si>
    <t>Bill Payment&amp; Reload</t>
  </si>
  <si>
    <t>Mobile Payment Gatway</t>
  </si>
  <si>
    <t>EFTPOS</t>
  </si>
  <si>
    <t>Internet Payment Gatway</t>
  </si>
  <si>
    <t>month</t>
  </si>
  <si>
    <t>#</t>
  </si>
  <si>
    <t>Other State</t>
  </si>
  <si>
    <t>SHAPARAK</t>
  </si>
  <si>
    <t>Tehran</t>
  </si>
  <si>
    <t>All Transaction</t>
  </si>
  <si>
    <t xml:space="preserve">Number Of Transaction In Other State </t>
  </si>
  <si>
    <t xml:space="preserve">Number Of Tehran's Transactions </t>
  </si>
  <si>
    <t>Purchase</t>
  </si>
  <si>
    <t>sum</t>
  </si>
  <si>
    <t xml:space="preserve">                                                       
</t>
  </si>
  <si>
    <t>Number Of Active TFTPOS</t>
  </si>
  <si>
    <t xml:space="preserve">   
</t>
  </si>
  <si>
    <t>THR</t>
  </si>
  <si>
    <t>AZE</t>
  </si>
  <si>
    <t>AZW</t>
  </si>
  <si>
    <t>ARD</t>
  </si>
  <si>
    <t>ESF</t>
  </si>
  <si>
    <t>ALB</t>
  </si>
  <si>
    <t>EIL</t>
  </si>
  <si>
    <t>BSH</t>
  </si>
  <si>
    <t>CHB</t>
  </si>
  <si>
    <t>KHS</t>
  </si>
  <si>
    <t>KHR</t>
  </si>
  <si>
    <t>KHN</t>
  </si>
  <si>
    <t>KHO</t>
  </si>
  <si>
    <t>ZNJ</t>
  </si>
  <si>
    <t>SEM</t>
  </si>
  <si>
    <t>SBA</t>
  </si>
  <si>
    <t>FAR</t>
  </si>
  <si>
    <t>QAZ</t>
  </si>
  <si>
    <t>QOM</t>
  </si>
  <si>
    <t>KRD</t>
  </si>
  <si>
    <t>KRM</t>
  </si>
  <si>
    <t>KSH</t>
  </si>
  <si>
    <t>KOB</t>
  </si>
  <si>
    <t>GOL</t>
  </si>
  <si>
    <t>GIL</t>
  </si>
  <si>
    <t>LOR</t>
  </si>
  <si>
    <t>MAZ</t>
  </si>
  <si>
    <t>MAR</t>
  </si>
  <si>
    <t>HOR</t>
  </si>
  <si>
    <t>HAM</t>
  </si>
  <si>
    <t>YAZ</t>
  </si>
  <si>
    <t>sum (Mill IIR)</t>
  </si>
  <si>
    <t>Transactions Amount In tehran (Mill IIR)</t>
  </si>
  <si>
    <t>Transactions Amount In Other State (Mill IIR)</t>
  </si>
  <si>
    <t>All Transactions Amount (Mill IIR)</t>
  </si>
  <si>
    <t>1- Number Of Transaction Per Month</t>
  </si>
  <si>
    <t>2- Transactions Amount Per Month</t>
  </si>
  <si>
    <t>3- Number Of Active EFTPOS</t>
  </si>
  <si>
    <t>4- Number Of Internet Payment Gatway &amp; Mobile Payment Gatway</t>
  </si>
  <si>
    <t>5- Number Of Transaction Per State</t>
  </si>
  <si>
    <t>6- Transactions Amount Per State</t>
  </si>
  <si>
    <t>7- Number Of EFTPOS Per State</t>
  </si>
  <si>
    <t>Contents:</t>
  </si>
  <si>
    <t xml:space="preserve">To Select Each Report Click on Its Title And to Return To Main Menu Click on </t>
  </si>
  <si>
    <t>Farvardin (21 Mar.-20 Apr. 2014)</t>
  </si>
  <si>
    <t>Ordibehesht (21 Apr. -21 May 2014)</t>
  </si>
  <si>
    <t>Khordad (22 May-21 June 2014)</t>
  </si>
  <si>
    <t>Tir (22 June-22 July 2014)</t>
  </si>
  <si>
    <t>Mordad (23 July-22 Aug. 2014)</t>
  </si>
  <si>
    <t>Shahrivar (23 Aug.-22 Sept. 2014)</t>
  </si>
  <si>
    <t>Mehr (23 Sept.-22 Oct. 2014)</t>
  </si>
  <si>
    <t>Aban (23 Oct.-21 Nov. 2014)</t>
  </si>
  <si>
    <t>Azar (22 Nov. -21 Dec. 2014)</t>
  </si>
  <si>
    <t>Dey (22 Dec.-20 Jan. 2015)</t>
  </si>
  <si>
    <t xml:space="preserve"> Bahman (21 Jan.-19 Feb. 2015)</t>
  </si>
  <si>
    <t xml:space="preserve">Esfand (20 Feb.-19 Mar. 2015)
</t>
  </si>
  <si>
    <t xml:space="preserve"> Number Of SHAPARAK Transactions In 1393 (21 Mar.2014-20 Mar. 2015)
</t>
  </si>
  <si>
    <t xml:space="preserve"> SHAPARAK Transactions Amount in 1393 (Mill IIR) (21 Mar.2014-20 Mar. 2015)
</t>
  </si>
  <si>
    <t xml:space="preserve">   Number Of Active TFTPOS In Tehran And Other State in 1393
(21 Mar.2014-20 Mar. 2015)</t>
  </si>
  <si>
    <t>Number Of Internet Payment Gatway &amp; Mobile Payment Gatway In 1393
(21 Mar.2014-20 Mar. 2015)</t>
  </si>
  <si>
    <t xml:space="preserve">Number Of SHAPARAK's Transaction In 1393 (21 Mar.2014-20 Mar. 2015)
</t>
  </si>
  <si>
    <t xml:space="preserve">SHAPARAK Transactions Amount Per State in 1393 (Mill IIR) (21 Mar.2014-20 Mar. 2015)
</t>
  </si>
  <si>
    <t xml:space="preserve">Number Of EFTPOS In Each State In 1393 (21 Mar.2014-20 Mar. 2015)
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</si>
</sst>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20">
    <font>
      <sz val="11"/>
      <color theme="1"/>
      <name val="Calibri"/>
      <family val="2"/>
      <scheme val="minor"/>
    </font>
    <font>
      <b/>
      <sz val="11"/>
      <color theme="1"/>
      <name val="B Mitra"/>
      <charset val="178"/>
    </font>
    <font>
      <u/>
      <sz val="11"/>
      <color theme="10"/>
      <name val="Calibri"/>
      <family val="2"/>
      <scheme val="minor"/>
    </font>
    <font>
      <b/>
      <sz val="10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B Mitra"/>
      <charset val="178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sz val="14"/>
      <color rgb="FF2D06BA"/>
      <name val="Calibri"/>
      <family val="2"/>
      <scheme val="minor"/>
    </font>
  </fonts>
  <fills count="1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gradientFill degree="90"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5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B5CD81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10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3" fontId="5" fillId="4" borderId="4" xfId="0" applyNumberFormat="1" applyFon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readingOrder="1"/>
    </xf>
    <xf numFmtId="0" fontId="14" fillId="4" borderId="1" xfId="0" applyFont="1" applyFill="1" applyBorder="1" applyAlignment="1">
      <alignment horizontal="center" vertical="center" readingOrder="1"/>
    </xf>
    <xf numFmtId="3" fontId="0" fillId="5" borderId="3" xfId="0" applyNumberFormat="1" applyFill="1" applyBorder="1" applyAlignment="1">
      <alignment horizontal="center" vertical="center" readingOrder="1"/>
    </xf>
    <xf numFmtId="3" fontId="0" fillId="5" borderId="11" xfId="0" applyNumberFormat="1" applyFill="1" applyBorder="1" applyAlignment="1">
      <alignment horizontal="center" vertical="center" readingOrder="1"/>
    </xf>
    <xf numFmtId="3" fontId="5" fillId="4" borderId="4" xfId="0" applyNumberFormat="1" applyFont="1" applyFill="1" applyBorder="1" applyAlignment="1">
      <alignment horizontal="center" vertical="center" readingOrder="1"/>
    </xf>
    <xf numFmtId="3" fontId="5" fillId="6" borderId="5" xfId="0" applyNumberFormat="1" applyFont="1" applyFill="1" applyBorder="1" applyAlignment="1">
      <alignment horizontal="center" vertical="center" readingOrder="1"/>
    </xf>
    <xf numFmtId="3" fontId="5" fillId="6" borderId="9" xfId="0" applyNumberFormat="1" applyFont="1" applyFill="1" applyBorder="1" applyAlignment="1">
      <alignment horizontal="center" vertical="center" readingOrder="1"/>
    </xf>
    <xf numFmtId="3" fontId="5" fillId="6" borderId="6" xfId="0" applyNumberFormat="1" applyFont="1" applyFill="1" applyBorder="1" applyAlignment="1">
      <alignment horizontal="center" vertical="center" readingOrder="1"/>
    </xf>
    <xf numFmtId="0" fontId="6" fillId="0" borderId="0" xfId="0" applyFont="1" applyBorder="1" applyAlignment="1">
      <alignment horizontal="center" vertical="center" readingOrder="1"/>
    </xf>
    <xf numFmtId="3" fontId="6" fillId="0" borderId="0" xfId="0" applyNumberFormat="1" applyFont="1" applyBorder="1" applyAlignment="1">
      <alignment horizontal="center" vertical="center" readingOrder="1"/>
    </xf>
    <xf numFmtId="0" fontId="6" fillId="0" borderId="0" xfId="0" applyFont="1" applyAlignment="1">
      <alignment horizontal="center" vertical="center" readingOrder="1"/>
    </xf>
    <xf numFmtId="3" fontId="12" fillId="0" borderId="0" xfId="0" applyNumberFormat="1" applyFont="1" applyAlignment="1">
      <alignment horizontal="center" vertical="center" readingOrder="1"/>
    </xf>
    <xf numFmtId="0" fontId="4" fillId="3" borderId="0" xfId="0" applyFont="1" applyFill="1" applyBorder="1" applyAlignment="1">
      <alignment horizontal="center" vertical="center" wrapText="1" readingOrder="1"/>
    </xf>
    <xf numFmtId="0" fontId="14" fillId="4" borderId="23" xfId="0" applyFont="1" applyFill="1" applyBorder="1" applyAlignment="1">
      <alignment horizontal="center" vertical="center" readingOrder="1"/>
    </xf>
    <xf numFmtId="0" fontId="13" fillId="4" borderId="0" xfId="1" applyFont="1" applyFill="1" applyBorder="1" applyAlignment="1">
      <alignment horizontal="center" vertical="center" readingOrder="1"/>
    </xf>
    <xf numFmtId="3" fontId="10" fillId="11" borderId="0" xfId="0" applyNumberFormat="1" applyFont="1" applyFill="1" applyBorder="1" applyAlignment="1">
      <alignment horizontal="center" vertical="center" readingOrder="1"/>
    </xf>
    <xf numFmtId="3" fontId="10" fillId="11" borderId="17" xfId="0" applyNumberFormat="1" applyFont="1" applyFill="1" applyBorder="1" applyAlignment="1">
      <alignment horizontal="center" vertical="center" readingOrder="1"/>
    </xf>
    <xf numFmtId="0" fontId="14" fillId="4" borderId="24" xfId="0" applyFont="1" applyFill="1" applyBorder="1" applyAlignment="1">
      <alignment horizontal="center" vertical="center" readingOrder="1"/>
    </xf>
    <xf numFmtId="0" fontId="13" fillId="4" borderId="25" xfId="1" applyFont="1" applyFill="1" applyBorder="1" applyAlignment="1">
      <alignment horizontal="center" vertical="center" readingOrder="1"/>
    </xf>
    <xf numFmtId="3" fontId="10" fillId="11" borderId="25" xfId="0" applyNumberFormat="1" applyFont="1" applyFill="1" applyBorder="1" applyAlignment="1">
      <alignment horizontal="center" vertical="center" readingOrder="1"/>
    </xf>
    <xf numFmtId="3" fontId="10" fillId="11" borderId="26" xfId="0" applyNumberFormat="1" applyFont="1" applyFill="1" applyBorder="1" applyAlignment="1">
      <alignment horizontal="center" vertical="center" readingOrder="1"/>
    </xf>
    <xf numFmtId="0" fontId="11" fillId="2" borderId="12" xfId="0" applyFont="1" applyFill="1" applyBorder="1" applyAlignment="1">
      <alignment horizontal="center" vertical="center" wrapText="1" readingOrder="1"/>
    </xf>
    <xf numFmtId="0" fontId="11" fillId="2" borderId="13" xfId="0" applyFont="1" applyFill="1" applyBorder="1" applyAlignment="1">
      <alignment horizontal="center" vertical="center" wrapText="1" readingOrder="1"/>
    </xf>
    <xf numFmtId="164" fontId="0" fillId="0" borderId="0" xfId="2" applyNumberFormat="1" applyFont="1" applyAlignment="1">
      <alignment horizontal="center" vertical="center" readingOrder="1"/>
    </xf>
    <xf numFmtId="0" fontId="3" fillId="8" borderId="3" xfId="0" applyFont="1" applyFill="1" applyBorder="1" applyAlignment="1">
      <alignment horizontal="center" vertical="center" wrapText="1" readingOrder="1"/>
    </xf>
    <xf numFmtId="0" fontId="3" fillId="9" borderId="3" xfId="0" applyFont="1" applyFill="1" applyBorder="1" applyAlignment="1">
      <alignment horizontal="center" vertical="center" wrapText="1" readingOrder="1"/>
    </xf>
    <xf numFmtId="0" fontId="3" fillId="10" borderId="3" xfId="0" applyFont="1" applyFill="1" applyBorder="1" applyAlignment="1">
      <alignment horizontal="center" vertical="center" wrapText="1" readingOrder="1"/>
    </xf>
    <xf numFmtId="0" fontId="3" fillId="10" borderId="11" xfId="0" applyFont="1" applyFill="1" applyBorder="1" applyAlignment="1">
      <alignment horizontal="center" vertical="center" wrapText="1" readingOrder="1"/>
    </xf>
    <xf numFmtId="3" fontId="5" fillId="4" borderId="3" xfId="0" applyNumberFormat="1" applyFont="1" applyFill="1" applyBorder="1" applyAlignment="1">
      <alignment horizontal="center" vertical="center" readingOrder="1"/>
    </xf>
    <xf numFmtId="3" fontId="6" fillId="0" borderId="0" xfId="0" applyNumberFormat="1" applyFont="1" applyAlignment="1">
      <alignment horizontal="center" vertical="center" readingOrder="1"/>
    </xf>
    <xf numFmtId="0" fontId="17" fillId="13" borderId="0" xfId="0" applyFont="1" applyFill="1" applyAlignment="1">
      <alignment horizontal="left" vertical="center" readingOrder="1"/>
    </xf>
    <xf numFmtId="0" fontId="0" fillId="13" borderId="0" xfId="0" applyFill="1"/>
    <xf numFmtId="3" fontId="0" fillId="5" borderId="3" xfId="0" applyNumberFormat="1" applyFont="1" applyFill="1" applyBorder="1" applyAlignment="1">
      <alignment horizontal="center" vertical="center"/>
    </xf>
    <xf numFmtId="0" fontId="19" fillId="4" borderId="3" xfId="1" applyFont="1" applyFill="1" applyBorder="1" applyAlignment="1">
      <alignment horizontal="center" vertical="center" readingOrder="1"/>
    </xf>
    <xf numFmtId="0" fontId="19" fillId="4" borderId="3" xfId="1" applyFont="1" applyFill="1" applyBorder="1" applyAlignment="1">
      <alignment horizontal="center" vertical="center" wrapText="1" readingOrder="1"/>
    </xf>
    <xf numFmtId="0" fontId="19" fillId="4" borderId="5" xfId="1" applyFont="1" applyFill="1" applyBorder="1" applyAlignment="1">
      <alignment horizontal="center" vertical="center" wrapText="1" readingOrder="1"/>
    </xf>
    <xf numFmtId="0" fontId="18" fillId="13" borderId="0" xfId="0" applyFont="1" applyFill="1" applyAlignment="1">
      <alignment horizontal="center"/>
    </xf>
    <xf numFmtId="0" fontId="14" fillId="13" borderId="0" xfId="1" applyFont="1" applyFill="1" applyAlignment="1">
      <alignment vertical="top"/>
    </xf>
    <xf numFmtId="0" fontId="14" fillId="13" borderId="0" xfId="1" applyFont="1" applyFill="1" applyAlignment="1">
      <alignment vertical="top" wrapText="1"/>
    </xf>
    <xf numFmtId="0" fontId="7" fillId="6" borderId="7" xfId="1" applyFont="1" applyFill="1" applyBorder="1" applyAlignment="1">
      <alignment horizontal="center" vertical="center" readingOrder="1"/>
    </xf>
    <xf numFmtId="0" fontId="7" fillId="6" borderId="5" xfId="1" applyFont="1" applyFill="1" applyBorder="1" applyAlignment="1">
      <alignment horizontal="center" vertical="center" readingOrder="1"/>
    </xf>
    <xf numFmtId="0" fontId="1" fillId="7" borderId="2" xfId="0" applyFont="1" applyFill="1" applyBorder="1" applyAlignment="1">
      <alignment horizontal="center" vertical="center" wrapText="1" readingOrder="1"/>
    </xf>
    <xf numFmtId="0" fontId="1" fillId="7" borderId="0" xfId="0" applyFont="1" applyFill="1" applyBorder="1" applyAlignment="1">
      <alignment horizontal="center" vertical="center" wrapText="1" readingOrder="1"/>
    </xf>
    <xf numFmtId="0" fontId="1" fillId="7" borderId="10" xfId="0" applyFont="1" applyFill="1" applyBorder="1" applyAlignment="1">
      <alignment horizontal="center" vertical="center" wrapText="1" readingOrder="1"/>
    </xf>
    <xf numFmtId="0" fontId="1" fillId="8" borderId="3" xfId="0" applyFont="1" applyFill="1" applyBorder="1" applyAlignment="1">
      <alignment horizontal="center" vertical="center" wrapText="1" readingOrder="1"/>
    </xf>
    <xf numFmtId="0" fontId="1" fillId="9" borderId="3" xfId="0" applyFont="1" applyFill="1" applyBorder="1" applyAlignment="1">
      <alignment horizontal="center" vertical="center" wrapText="1" readingOrder="1"/>
    </xf>
    <xf numFmtId="0" fontId="1" fillId="10" borderId="2" xfId="0" applyFont="1" applyFill="1" applyBorder="1" applyAlignment="1">
      <alignment horizontal="center" vertical="center" wrapText="1" readingOrder="1"/>
    </xf>
    <xf numFmtId="0" fontId="1" fillId="10" borderId="0" xfId="0" applyFont="1" applyFill="1" applyBorder="1" applyAlignment="1">
      <alignment horizontal="center" vertical="center" wrapText="1" readingOrder="1"/>
    </xf>
    <xf numFmtId="0" fontId="1" fillId="10" borderId="10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 wrapText="1" readingOrder="1"/>
    </xf>
    <xf numFmtId="0" fontId="15" fillId="2" borderId="12" xfId="0" applyFont="1" applyFill="1" applyBorder="1" applyAlignment="1">
      <alignment horizontal="center" vertical="center" wrapText="1" readingOrder="1"/>
    </xf>
    <xf numFmtId="0" fontId="15" fillId="2" borderId="13" xfId="0" applyFont="1" applyFill="1" applyBorder="1" applyAlignment="1">
      <alignment horizontal="center" vertical="center" readingOrder="1"/>
    </xf>
    <xf numFmtId="0" fontId="15" fillId="2" borderId="14" xfId="0" applyFont="1" applyFill="1" applyBorder="1" applyAlignment="1">
      <alignment horizontal="center" vertical="center" readingOrder="1"/>
    </xf>
    <xf numFmtId="0" fontId="1" fillId="3" borderId="15" xfId="0" applyFont="1" applyFill="1" applyBorder="1" applyAlignment="1">
      <alignment horizontal="center" vertical="center" wrapText="1" readingOrder="1"/>
    </xf>
    <xf numFmtId="0" fontId="1" fillId="3" borderId="16" xfId="0" applyFont="1" applyFill="1" applyBorder="1" applyAlignment="1">
      <alignment horizontal="center" vertical="center" wrapText="1" readingOrder="1"/>
    </xf>
    <xf numFmtId="0" fontId="1" fillId="3" borderId="0" xfId="0" applyFont="1" applyFill="1" applyBorder="1" applyAlignment="1">
      <alignment horizontal="center" vertical="center" wrapText="1" readingOrder="1"/>
    </xf>
    <xf numFmtId="0" fontId="1" fillId="3" borderId="17" xfId="0" applyFont="1" applyFill="1" applyBorder="1" applyAlignment="1">
      <alignment horizontal="center" vertical="center" wrapText="1" readingOrder="1"/>
    </xf>
    <xf numFmtId="0" fontId="1" fillId="3" borderId="3" xfId="0" applyFont="1" applyFill="1" applyBorder="1" applyAlignment="1">
      <alignment horizontal="center" vertical="center" wrapText="1" readingOrder="1"/>
    </xf>
    <xf numFmtId="0" fontId="1" fillId="3" borderId="4" xfId="0" applyFont="1" applyFill="1" applyBorder="1" applyAlignment="1">
      <alignment horizontal="center" vertical="center" wrapText="1" readingOrder="1"/>
    </xf>
    <xf numFmtId="0" fontId="16" fillId="2" borderId="13" xfId="0" applyFont="1" applyFill="1" applyBorder="1" applyAlignment="1">
      <alignment horizontal="center" vertical="center" wrapText="1" readingOrder="1"/>
    </xf>
    <xf numFmtId="0" fontId="16" fillId="2" borderId="14" xfId="0" applyFont="1" applyFill="1" applyBorder="1" applyAlignment="1">
      <alignment horizontal="center" vertical="center" wrapText="1" readingOrder="1"/>
    </xf>
    <xf numFmtId="0" fontId="4" fillId="3" borderId="0" xfId="0" applyFont="1" applyFill="1" applyBorder="1" applyAlignment="1">
      <alignment horizontal="center" vertical="center" wrapText="1" readingOrder="1"/>
    </xf>
    <xf numFmtId="0" fontId="4" fillId="3" borderId="17" xfId="0" applyFont="1" applyFill="1" applyBorder="1" applyAlignment="1">
      <alignment horizontal="center" vertical="center" wrapText="1" readingOrder="1"/>
    </xf>
    <xf numFmtId="0" fontId="4" fillId="3" borderId="23" xfId="0" applyFont="1" applyFill="1" applyBorder="1" applyAlignment="1">
      <alignment horizontal="center" vertical="center" wrapText="1" readingOrder="1"/>
    </xf>
    <xf numFmtId="0" fontId="1" fillId="8" borderId="8" xfId="0" applyFont="1" applyFill="1" applyBorder="1" applyAlignment="1">
      <alignment horizontal="center" vertical="center" wrapText="1" readingOrder="1"/>
    </xf>
    <xf numFmtId="0" fontId="1" fillId="10" borderId="11" xfId="0" applyFont="1" applyFill="1" applyBorder="1" applyAlignment="1">
      <alignment horizontal="center" vertical="center" wrapText="1" readingOrder="1"/>
    </xf>
    <xf numFmtId="0" fontId="1" fillId="12" borderId="19" xfId="0" applyFont="1" applyFill="1" applyBorder="1" applyAlignment="1">
      <alignment horizontal="center" vertical="center" wrapText="1" readingOrder="1"/>
    </xf>
    <xf numFmtId="0" fontId="1" fillId="12" borderId="20" xfId="0" applyFont="1" applyFill="1" applyBorder="1" applyAlignment="1">
      <alignment horizontal="center" vertical="center" wrapText="1" readingOrder="1"/>
    </xf>
    <xf numFmtId="0" fontId="1" fillId="12" borderId="18" xfId="0" applyFont="1" applyFill="1" applyBorder="1" applyAlignment="1">
      <alignment horizontal="center" vertical="center" wrapText="1" readingOrder="1"/>
    </xf>
    <xf numFmtId="0" fontId="9" fillId="2" borderId="13" xfId="0" applyFont="1" applyFill="1" applyBorder="1" applyAlignment="1">
      <alignment horizontal="center" vertical="center" readingOrder="1"/>
    </xf>
    <xf numFmtId="0" fontId="9" fillId="2" borderId="14" xfId="0" applyFont="1" applyFill="1" applyBorder="1" applyAlignment="1">
      <alignment horizontal="center" vertical="center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4" fillId="3" borderId="22" xfId="0" applyFont="1" applyFill="1" applyBorder="1" applyAlignment="1">
      <alignment horizontal="center" vertical="center" wrapText="1" readingOrder="1"/>
    </xf>
    <xf numFmtId="0" fontId="1" fillId="12" borderId="2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right" vertical="center" wrapText="1" indent="66"/>
    </xf>
    <xf numFmtId="0" fontId="15" fillId="2" borderId="13" xfId="0" applyFont="1" applyFill="1" applyBorder="1" applyAlignment="1">
      <alignment horizontal="right" vertical="center" indent="66"/>
    </xf>
    <xf numFmtId="0" fontId="15" fillId="2" borderId="14" xfId="0" applyFont="1" applyFill="1" applyBorder="1" applyAlignment="1">
      <alignment horizontal="right" vertical="center" indent="66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3">
    <cellStyle name="Comma" xfId="2" builtinId="3"/>
    <cellStyle name="Hyperlink" xfId="1" builtinId="8"/>
    <cellStyle name="Normal" xfId="0" builtinId="0"/>
  </cellStyles>
  <dxfs count="12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colors>
    <mruColors>
      <color rgb="FFFFFFFF"/>
      <color rgb="FFE4ECF4"/>
      <color rgb="FF82A5D0"/>
      <color rgb="FF17C334"/>
      <color rgb="FF19D138"/>
      <color rgb="FFB5CD81"/>
      <color rgb="FFEFEF0F"/>
      <color rgb="FFFFFF66"/>
      <color rgb="FFB4C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SHAPARAK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SHAPARAK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SHAPARAK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SHAPARAK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SHAPARAK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SHAPARAK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SHAPARAK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0</xdr:rowOff>
    </xdr:from>
    <xdr:to>
      <xdr:col>15</xdr:col>
      <xdr:colOff>85725</xdr:colOff>
      <xdr:row>2</xdr:row>
      <xdr:rowOff>161925</xdr:rowOff>
    </xdr:to>
    <xdr:sp macro="" textlink="">
      <xdr:nvSpPr>
        <xdr:cNvPr id="2" name="Rounded Rectangle 1"/>
        <xdr:cNvSpPr/>
      </xdr:nvSpPr>
      <xdr:spPr>
        <a:xfrm flipH="1">
          <a:off x="3276600" y="0"/>
          <a:ext cx="5724525" cy="523875"/>
        </a:xfrm>
        <a:prstGeom prst="roundRect">
          <a:avLst/>
        </a:prstGeom>
        <a:noFill/>
        <a:ln w="9525">
          <a:solidFill>
            <a:schemeClr val="bg1">
              <a:alpha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n-US" sz="1600" b="1">
              <a:solidFill>
                <a:schemeClr val="tx1"/>
              </a:solidFill>
              <a:cs typeface="B Nazanin" pitchFamily="2" charset="-78"/>
            </a:rPr>
            <a:t>SHAPARAK</a:t>
          </a:r>
          <a:r>
            <a:rPr lang="en-US" sz="1600" b="1" baseline="0">
              <a:solidFill>
                <a:schemeClr val="tx1"/>
              </a:solidFill>
              <a:cs typeface="B Nazanin" pitchFamily="2" charset="-78"/>
            </a:rPr>
            <a:t> Annual Performance Report (1393)</a:t>
          </a:r>
          <a:endParaRPr lang="en-US" sz="16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10</xdr:col>
      <xdr:colOff>190500</xdr:colOff>
      <xdr:row>4</xdr:row>
      <xdr:rowOff>171450</xdr:rowOff>
    </xdr:from>
    <xdr:to>
      <xdr:col>10</xdr:col>
      <xdr:colOff>448817</xdr:colOff>
      <xdr:row>6</xdr:row>
      <xdr:rowOff>46905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flipH="1">
          <a:off x="5676900" y="895350"/>
          <a:ext cx="258317" cy="265980"/>
        </a:xfrm>
        <a:prstGeom prst="rect">
          <a:avLst/>
        </a:prstGeom>
      </xdr:spPr>
    </xdr:pic>
    <xdr:clientData/>
  </xdr:twoCellAnchor>
  <xdr:twoCellAnchor editAs="oneCell">
    <xdr:from>
      <xdr:col>14</xdr:col>
      <xdr:colOff>171450</xdr:colOff>
      <xdr:row>2</xdr:row>
      <xdr:rowOff>171450</xdr:rowOff>
    </xdr:from>
    <xdr:to>
      <xdr:col>17</xdr:col>
      <xdr:colOff>534372</xdr:colOff>
      <xdr:row>11</xdr:row>
      <xdr:rowOff>105294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401050" y="533400"/>
          <a:ext cx="2420322" cy="15911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1214437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952898720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0</xdr:row>
      <xdr:rowOff>23812</xdr:rowOff>
    </xdr:from>
    <xdr:to>
      <xdr:col>2</xdr:col>
      <xdr:colOff>651870</xdr:colOff>
      <xdr:row>0</xdr:row>
      <xdr:rowOff>625370</xdr:rowOff>
    </xdr:to>
    <xdr:pic>
      <xdr:nvPicPr>
        <xdr:cNvPr id="7" name="Picture 6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 xmlns="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951711068" y="23812"/>
          <a:ext cx="604244" cy="6015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9521486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0</xdr:row>
      <xdr:rowOff>23815</xdr:rowOff>
    </xdr:from>
    <xdr:to>
      <xdr:col>2</xdr:col>
      <xdr:colOff>663776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 xmlns="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950984786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952386751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 xmlns="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950377569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991315426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 xmlns="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990473056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1178718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9918202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23815</xdr:rowOff>
    </xdr:from>
    <xdr:to>
      <xdr:col>2</xdr:col>
      <xdr:colOff>616154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 xmlns="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949544128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1178718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9889246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23814</xdr:rowOff>
    </xdr:from>
    <xdr:to>
      <xdr:col>2</xdr:col>
      <xdr:colOff>616154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 xmlns="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949722721" y="23814"/>
          <a:ext cx="604244" cy="6015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9889913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23815</xdr:colOff>
      <xdr:row>0</xdr:row>
      <xdr:rowOff>23814</xdr:rowOff>
    </xdr:from>
    <xdr:to>
      <xdr:col>2</xdr:col>
      <xdr:colOff>628059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 xmlns="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948901191" y="23814"/>
          <a:ext cx="604244" cy="601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D5:M16"/>
  <sheetViews>
    <sheetView showGridLines="0" workbookViewId="0">
      <selection activeCell="E10" sqref="E10:M10"/>
    </sheetView>
  </sheetViews>
  <sheetFormatPr defaultColWidth="9" defaultRowHeight="15"/>
  <cols>
    <col min="1" max="2" width="5" style="51" customWidth="1"/>
    <col min="3" max="16384" width="9" style="51"/>
  </cols>
  <sheetData>
    <row r="5" spans="4:13" ht="15.75">
      <c r="D5" s="50" t="s">
        <v>65</v>
      </c>
    </row>
    <row r="6" spans="4:13">
      <c r="D6" s="56" t="s">
        <v>66</v>
      </c>
      <c r="E6" s="56"/>
      <c r="F6" s="56"/>
      <c r="G6" s="56"/>
      <c r="H6" s="56"/>
      <c r="I6" s="56"/>
      <c r="J6" s="56"/>
      <c r="K6" s="56"/>
    </row>
    <row r="10" spans="4:13" ht="14.25" customHeight="1">
      <c r="E10" s="58" t="s">
        <v>58</v>
      </c>
      <c r="F10" s="58"/>
      <c r="G10" s="58"/>
      <c r="H10" s="58"/>
      <c r="I10" s="58"/>
      <c r="J10" s="58"/>
      <c r="K10" s="58"/>
      <c r="L10" s="58"/>
      <c r="M10" s="58"/>
    </row>
    <row r="11" spans="4:13" ht="14.25" customHeight="1">
      <c r="E11" s="58" t="s">
        <v>59</v>
      </c>
      <c r="F11" s="58"/>
      <c r="G11" s="58"/>
      <c r="H11" s="58"/>
      <c r="I11" s="58"/>
      <c r="J11" s="58"/>
      <c r="K11" s="58"/>
      <c r="L11" s="58"/>
      <c r="M11" s="58"/>
    </row>
    <row r="12" spans="4:13">
      <c r="E12" s="57" t="s">
        <v>60</v>
      </c>
      <c r="F12" s="57"/>
      <c r="G12" s="57"/>
      <c r="H12" s="57"/>
      <c r="I12" s="57"/>
      <c r="J12" s="57"/>
      <c r="K12" s="57"/>
      <c r="L12" s="57"/>
      <c r="M12" s="57"/>
    </row>
    <row r="13" spans="4:13">
      <c r="E13" s="57" t="s">
        <v>61</v>
      </c>
      <c r="F13" s="57"/>
      <c r="G13" s="57"/>
      <c r="H13" s="57"/>
      <c r="I13" s="57"/>
      <c r="J13" s="57"/>
      <c r="K13" s="57"/>
      <c r="L13" s="57"/>
      <c r="M13" s="57"/>
    </row>
    <row r="14" spans="4:13" ht="14.25" customHeight="1">
      <c r="E14" s="58" t="s">
        <v>62</v>
      </c>
      <c r="F14" s="58"/>
      <c r="G14" s="58"/>
      <c r="H14" s="58"/>
      <c r="I14" s="58"/>
      <c r="J14" s="58"/>
      <c r="K14" s="58"/>
      <c r="L14" s="58"/>
      <c r="M14" s="58"/>
    </row>
    <row r="15" spans="4:13">
      <c r="E15" s="57" t="s">
        <v>63</v>
      </c>
      <c r="F15" s="57"/>
      <c r="G15" s="57"/>
      <c r="H15" s="57"/>
      <c r="I15" s="57"/>
      <c r="J15" s="57"/>
      <c r="K15" s="57"/>
      <c r="L15" s="57"/>
      <c r="M15" s="57"/>
    </row>
    <row r="16" spans="4:13">
      <c r="E16" s="57" t="s">
        <v>64</v>
      </c>
      <c r="F16" s="57"/>
      <c r="G16" s="57"/>
      <c r="H16" s="57"/>
      <c r="I16" s="57"/>
      <c r="J16" s="57"/>
      <c r="K16" s="57"/>
      <c r="L16" s="57"/>
      <c r="M16" s="57"/>
    </row>
  </sheetData>
  <mergeCells count="8">
    <mergeCell ref="D6:K6"/>
    <mergeCell ref="E15:M15"/>
    <mergeCell ref="E16:M16"/>
    <mergeCell ref="E10:M10"/>
    <mergeCell ref="E11:M11"/>
    <mergeCell ref="E12:M12"/>
    <mergeCell ref="E13:M13"/>
    <mergeCell ref="E14:M14"/>
  </mergeCells>
  <hyperlinks>
    <hyperlink ref="E10:M10" location="'Number Of Transaction'!A1" display="1- Number Of Transaction Per Month"/>
    <hyperlink ref="E11:M11" location="'Transaction Amount'!A1" display="2- Transactions Amount Per Month"/>
    <hyperlink ref="E12:M12" location="'Number of TFTPOS'!A1" display="3- Number Of Active EFTPOS"/>
    <hyperlink ref="E13:M13" location="'Num Of INT&amp;MOB Gatway'!A1" display="4- Number Of Internet Payment Gatway &amp; Mobile Payment Gatway"/>
    <hyperlink ref="E14:M14" location="'Transaction Per State'!A1" display="5- Number Of Transaction Per State"/>
    <hyperlink ref="E15:M15" location="'Transactions Amount Per State'!A1" display="6- Transactions Amount Per State"/>
    <hyperlink ref="E16:M16" location="'Number Of TFTPOS Per State'!A1" display="7- Number Of EFTPOS Per State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6">
    <tabColor theme="4" tint="-0.249977111117893"/>
  </sheetPr>
  <dimension ref="A1:AF19"/>
  <sheetViews>
    <sheetView showGridLines="0" zoomScale="80" zoomScaleNormal="80" workbookViewId="0">
      <pane xSplit="2" ySplit="4" topLeftCell="S5" activePane="bottomRight" state="frozen"/>
      <selection activeCell="C11" sqref="C11"/>
      <selection pane="topRight" activeCell="C11" sqref="C11"/>
      <selection pane="bottomLeft" activeCell="C11" sqref="C11"/>
      <selection pane="bottomRight" sqref="A1:AF1"/>
    </sheetView>
  </sheetViews>
  <sheetFormatPr defaultColWidth="9.140625" defaultRowHeight="15"/>
  <cols>
    <col min="1" max="1" width="3" style="20" bestFit="1" customWidth="1"/>
    <col min="2" max="2" width="48" style="20" customWidth="1"/>
    <col min="3" max="3" width="11.140625" style="20" customWidth="1"/>
    <col min="4" max="4" width="12.28515625" style="20" customWidth="1"/>
    <col min="5" max="5" width="15.85546875" style="20" bestFit="1" customWidth="1"/>
    <col min="6" max="6" width="13.5703125" style="20" bestFit="1" customWidth="1"/>
    <col min="7" max="7" width="12" style="20" bestFit="1" customWidth="1"/>
    <col min="8" max="8" width="16.7109375" style="20" customWidth="1"/>
    <col min="9" max="9" width="12" style="20" bestFit="1" customWidth="1"/>
    <col min="10" max="10" width="8.140625" style="20" bestFit="1" customWidth="1"/>
    <col min="11" max="11" width="15.140625" style="20" customWidth="1"/>
    <col min="12" max="12" width="10.28515625" style="20" customWidth="1"/>
    <col min="13" max="13" width="8.5703125" style="20" bestFit="1" customWidth="1"/>
    <col min="14" max="14" width="16.5703125" style="20" customWidth="1"/>
    <col min="15" max="15" width="13.5703125" style="20" bestFit="1" customWidth="1"/>
    <col min="16" max="16" width="12" style="20" bestFit="1" customWidth="1"/>
    <col min="17" max="17" width="16.85546875" style="20" customWidth="1"/>
    <col min="18" max="18" width="10.85546875" style="20" bestFit="1" customWidth="1"/>
    <col min="19" max="19" width="8.5703125" style="20" bestFit="1" customWidth="1"/>
    <col min="20" max="20" width="17.42578125" style="20" customWidth="1"/>
    <col min="21" max="21" width="10" style="20" customWidth="1"/>
    <col min="22" max="22" width="12" style="20" bestFit="1" customWidth="1"/>
    <col min="23" max="23" width="15.85546875" style="20" bestFit="1" customWidth="1"/>
    <col min="24" max="24" width="13.5703125" style="20" bestFit="1" customWidth="1"/>
    <col min="25" max="25" width="12" style="20" bestFit="1" customWidth="1"/>
    <col min="26" max="26" width="17.7109375" style="20" customWidth="1"/>
    <col min="27" max="27" width="12" style="20" bestFit="1" customWidth="1"/>
    <col min="28" max="28" width="8.5703125" style="20" bestFit="1" customWidth="1"/>
    <col min="29" max="29" width="17.42578125" style="20" customWidth="1"/>
    <col min="30" max="30" width="13.5703125" style="20" customWidth="1"/>
    <col min="31" max="31" width="13.5703125" style="20" bestFit="1" customWidth="1"/>
    <col min="32" max="32" width="14.85546875" style="20" bestFit="1" customWidth="1"/>
    <col min="33" max="16384" width="9.140625" style="20"/>
  </cols>
  <sheetData>
    <row r="1" spans="1:32" ht="57.75" customHeight="1">
      <c r="A1" s="71" t="s">
        <v>79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3"/>
    </row>
    <row r="2" spans="1:32" ht="26.25" customHeight="1">
      <c r="A2" s="69" t="s">
        <v>11</v>
      </c>
      <c r="B2" s="70" t="s">
        <v>10</v>
      </c>
      <c r="C2" s="61" t="s">
        <v>17</v>
      </c>
      <c r="D2" s="62"/>
      <c r="E2" s="62"/>
      <c r="F2" s="62"/>
      <c r="G2" s="62"/>
      <c r="H2" s="62"/>
      <c r="I2" s="62"/>
      <c r="J2" s="62"/>
      <c r="K2" s="63"/>
      <c r="L2" s="61" t="s">
        <v>16</v>
      </c>
      <c r="M2" s="62"/>
      <c r="N2" s="62"/>
      <c r="O2" s="62"/>
      <c r="P2" s="62"/>
      <c r="Q2" s="62"/>
      <c r="R2" s="62"/>
      <c r="S2" s="62"/>
      <c r="T2" s="63"/>
      <c r="U2" s="61" t="s">
        <v>15</v>
      </c>
      <c r="V2" s="62"/>
      <c r="W2" s="62"/>
      <c r="X2" s="62"/>
      <c r="Y2" s="62"/>
      <c r="Z2" s="62"/>
      <c r="AA2" s="62"/>
      <c r="AB2" s="62"/>
      <c r="AC2" s="63"/>
      <c r="AD2" s="75" t="s">
        <v>15</v>
      </c>
      <c r="AE2" s="76"/>
      <c r="AF2" s="77"/>
    </row>
    <row r="3" spans="1:32" ht="21" customHeight="1">
      <c r="A3" s="69"/>
      <c r="B3" s="70"/>
      <c r="C3" s="64" t="s">
        <v>7</v>
      </c>
      <c r="D3" s="64"/>
      <c r="E3" s="64"/>
      <c r="F3" s="65" t="s">
        <v>8</v>
      </c>
      <c r="G3" s="65"/>
      <c r="H3" s="65"/>
      <c r="I3" s="66" t="s">
        <v>9</v>
      </c>
      <c r="J3" s="67"/>
      <c r="K3" s="68"/>
      <c r="L3" s="64" t="s">
        <v>7</v>
      </c>
      <c r="M3" s="64"/>
      <c r="N3" s="64"/>
      <c r="O3" s="65" t="s">
        <v>8</v>
      </c>
      <c r="P3" s="65"/>
      <c r="Q3" s="65"/>
      <c r="R3" s="66" t="s">
        <v>9</v>
      </c>
      <c r="S3" s="67"/>
      <c r="T3" s="68"/>
      <c r="U3" s="64" t="s">
        <v>7</v>
      </c>
      <c r="V3" s="64"/>
      <c r="W3" s="64"/>
      <c r="X3" s="65" t="s">
        <v>8</v>
      </c>
      <c r="Y3" s="65"/>
      <c r="Z3" s="65"/>
      <c r="AA3" s="66" t="s">
        <v>9</v>
      </c>
      <c r="AB3" s="67"/>
      <c r="AC3" s="68"/>
      <c r="AD3" s="74" t="s">
        <v>14</v>
      </c>
      <c r="AE3" s="78" t="s">
        <v>12</v>
      </c>
      <c r="AF3" s="79" t="s">
        <v>13</v>
      </c>
    </row>
    <row r="4" spans="1:32" ht="34.5" customHeight="1">
      <c r="A4" s="69"/>
      <c r="B4" s="70"/>
      <c r="C4" s="44" t="s">
        <v>4</v>
      </c>
      <c r="D4" s="44" t="s">
        <v>5</v>
      </c>
      <c r="E4" s="44" t="s">
        <v>6</v>
      </c>
      <c r="F4" s="45" t="s">
        <v>4</v>
      </c>
      <c r="G4" s="45" t="s">
        <v>5</v>
      </c>
      <c r="H4" s="45" t="s">
        <v>6</v>
      </c>
      <c r="I4" s="46" t="s">
        <v>4</v>
      </c>
      <c r="J4" s="46" t="s">
        <v>5</v>
      </c>
      <c r="K4" s="47" t="s">
        <v>6</v>
      </c>
      <c r="L4" s="44" t="s">
        <v>4</v>
      </c>
      <c r="M4" s="44" t="s">
        <v>5</v>
      </c>
      <c r="N4" s="44" t="s">
        <v>6</v>
      </c>
      <c r="O4" s="45" t="s">
        <v>4</v>
      </c>
      <c r="P4" s="45" t="s">
        <v>5</v>
      </c>
      <c r="Q4" s="45" t="s">
        <v>6</v>
      </c>
      <c r="R4" s="46" t="s">
        <v>4</v>
      </c>
      <c r="S4" s="46" t="s">
        <v>5</v>
      </c>
      <c r="T4" s="47" t="s">
        <v>6</v>
      </c>
      <c r="U4" s="44" t="s">
        <v>4</v>
      </c>
      <c r="V4" s="44" t="s">
        <v>5</v>
      </c>
      <c r="W4" s="44" t="s">
        <v>6</v>
      </c>
      <c r="X4" s="45" t="s">
        <v>4</v>
      </c>
      <c r="Y4" s="45" t="s">
        <v>5</v>
      </c>
      <c r="Z4" s="45" t="s">
        <v>6</v>
      </c>
      <c r="AA4" s="46" t="s">
        <v>4</v>
      </c>
      <c r="AB4" s="46" t="s">
        <v>5</v>
      </c>
      <c r="AC4" s="47" t="s">
        <v>6</v>
      </c>
      <c r="AD4" s="74"/>
      <c r="AE4" s="78"/>
      <c r="AF4" s="79"/>
    </row>
    <row r="5" spans="1:32" ht="26.45" customHeight="1">
      <c r="A5" s="21">
        <v>1</v>
      </c>
      <c r="B5" s="53" t="s">
        <v>67</v>
      </c>
      <c r="C5" s="22">
        <v>87222</v>
      </c>
      <c r="D5" s="22">
        <v>37193864</v>
      </c>
      <c r="E5" s="22">
        <v>60203789</v>
      </c>
      <c r="F5" s="22">
        <v>60390910</v>
      </c>
      <c r="G5" s="22">
        <v>17727298</v>
      </c>
      <c r="H5" s="22">
        <v>11484683</v>
      </c>
      <c r="I5" s="22">
        <v>7256055</v>
      </c>
      <c r="J5" s="22">
        <v>0</v>
      </c>
      <c r="K5" s="23">
        <v>34632804</v>
      </c>
      <c r="L5" s="22">
        <v>748</v>
      </c>
      <c r="M5" s="22">
        <v>0</v>
      </c>
      <c r="N5" s="22">
        <v>11928</v>
      </c>
      <c r="O5" s="22">
        <v>178475518</v>
      </c>
      <c r="P5" s="22">
        <v>60617149</v>
      </c>
      <c r="Q5" s="22">
        <v>26626631</v>
      </c>
      <c r="R5" s="22">
        <v>1914831</v>
      </c>
      <c r="S5" s="22">
        <v>0</v>
      </c>
      <c r="T5" s="22">
        <v>33603</v>
      </c>
      <c r="U5" s="22">
        <v>87970</v>
      </c>
      <c r="V5" s="22">
        <v>37193864</v>
      </c>
      <c r="W5" s="22">
        <v>60215717</v>
      </c>
      <c r="X5" s="22">
        <v>238866428</v>
      </c>
      <c r="Y5" s="22">
        <v>78344447</v>
      </c>
      <c r="Z5" s="22">
        <v>38111314</v>
      </c>
      <c r="AA5" s="22">
        <v>9170886</v>
      </c>
      <c r="AB5" s="22">
        <v>0</v>
      </c>
      <c r="AC5" s="22">
        <v>34666407</v>
      </c>
      <c r="AD5" s="48">
        <v>228976625</v>
      </c>
      <c r="AE5" s="48">
        <v>267680408</v>
      </c>
      <c r="AF5" s="24">
        <v>496657033</v>
      </c>
    </row>
    <row r="6" spans="1:32" ht="26.45" customHeight="1">
      <c r="A6" s="21">
        <v>2</v>
      </c>
      <c r="B6" s="53" t="s">
        <v>68</v>
      </c>
      <c r="C6" s="22">
        <v>62856</v>
      </c>
      <c r="D6" s="22">
        <v>40156735</v>
      </c>
      <c r="E6" s="22">
        <v>67907650</v>
      </c>
      <c r="F6" s="22">
        <v>83730626</v>
      </c>
      <c r="G6" s="22">
        <v>25389468</v>
      </c>
      <c r="H6" s="22">
        <v>14489236</v>
      </c>
      <c r="I6" s="22">
        <v>8625579</v>
      </c>
      <c r="J6" s="22">
        <v>0</v>
      </c>
      <c r="K6" s="23">
        <v>31431428</v>
      </c>
      <c r="L6" s="22">
        <v>958</v>
      </c>
      <c r="M6" s="22">
        <v>0</v>
      </c>
      <c r="N6" s="22">
        <v>16821</v>
      </c>
      <c r="O6" s="22">
        <v>203998677</v>
      </c>
      <c r="P6" s="22">
        <v>75773237</v>
      </c>
      <c r="Q6" s="22">
        <v>32119919</v>
      </c>
      <c r="R6" s="22">
        <v>2428416</v>
      </c>
      <c r="S6" s="22">
        <v>0</v>
      </c>
      <c r="T6" s="22">
        <v>41739</v>
      </c>
      <c r="U6" s="22">
        <v>63814</v>
      </c>
      <c r="V6" s="22">
        <v>40156735</v>
      </c>
      <c r="W6" s="22">
        <v>67924471</v>
      </c>
      <c r="X6" s="22">
        <v>287729303</v>
      </c>
      <c r="Y6" s="22">
        <v>101162705</v>
      </c>
      <c r="Z6" s="22">
        <v>46609155</v>
      </c>
      <c r="AA6" s="22">
        <v>11053995</v>
      </c>
      <c r="AB6" s="22">
        <v>0</v>
      </c>
      <c r="AC6" s="23">
        <v>31473167</v>
      </c>
      <c r="AD6" s="48">
        <v>271793578</v>
      </c>
      <c r="AE6" s="48">
        <v>314379767</v>
      </c>
      <c r="AF6" s="24">
        <v>586173345</v>
      </c>
    </row>
    <row r="7" spans="1:32" ht="26.45" customHeight="1">
      <c r="A7" s="21">
        <v>3</v>
      </c>
      <c r="B7" s="53" t="s">
        <v>69</v>
      </c>
      <c r="C7" s="22">
        <v>49060</v>
      </c>
      <c r="D7" s="22">
        <v>36539529</v>
      </c>
      <c r="E7" s="22">
        <v>72715060</v>
      </c>
      <c r="F7" s="22">
        <v>82336308</v>
      </c>
      <c r="G7" s="22">
        <v>21297082</v>
      </c>
      <c r="H7" s="22">
        <v>14707949</v>
      </c>
      <c r="I7" s="22">
        <v>10034342</v>
      </c>
      <c r="J7" s="22">
        <v>0</v>
      </c>
      <c r="K7" s="23">
        <v>25328970</v>
      </c>
      <c r="L7" s="22">
        <v>1350</v>
      </c>
      <c r="M7" s="22">
        <v>0</v>
      </c>
      <c r="N7" s="22">
        <v>18829</v>
      </c>
      <c r="O7" s="22">
        <v>212367518</v>
      </c>
      <c r="P7" s="22">
        <v>66256057</v>
      </c>
      <c r="Q7" s="22">
        <v>32981863</v>
      </c>
      <c r="R7" s="22">
        <v>2384866</v>
      </c>
      <c r="S7" s="22">
        <v>0</v>
      </c>
      <c r="T7" s="22">
        <v>50703</v>
      </c>
      <c r="U7" s="22">
        <v>50410</v>
      </c>
      <c r="V7" s="22">
        <v>36539529</v>
      </c>
      <c r="W7" s="22">
        <v>72733889</v>
      </c>
      <c r="X7" s="22">
        <v>294703826</v>
      </c>
      <c r="Y7" s="22">
        <v>87553139</v>
      </c>
      <c r="Z7" s="22">
        <v>47689812</v>
      </c>
      <c r="AA7" s="22">
        <v>12419208</v>
      </c>
      <c r="AB7" s="22">
        <v>0</v>
      </c>
      <c r="AC7" s="23">
        <v>25379673</v>
      </c>
      <c r="AD7" s="48">
        <v>263008300</v>
      </c>
      <c r="AE7" s="48">
        <v>314061186</v>
      </c>
      <c r="AF7" s="24">
        <v>577069486</v>
      </c>
    </row>
    <row r="8" spans="1:32" ht="18.75">
      <c r="A8" s="21">
        <v>4</v>
      </c>
      <c r="B8" s="53" t="s">
        <v>70</v>
      </c>
      <c r="C8" s="22">
        <v>64171</v>
      </c>
      <c r="D8" s="22">
        <v>35137496</v>
      </c>
      <c r="E8" s="22">
        <v>71537708</v>
      </c>
      <c r="F8" s="22">
        <v>81538844</v>
      </c>
      <c r="G8" s="22">
        <v>14920574</v>
      </c>
      <c r="H8" s="22">
        <v>14169642</v>
      </c>
      <c r="I8" s="22">
        <v>8566163</v>
      </c>
      <c r="J8" s="22">
        <v>0</v>
      </c>
      <c r="K8" s="23">
        <v>27793932</v>
      </c>
      <c r="L8" s="22">
        <v>1431</v>
      </c>
      <c r="M8" s="22">
        <v>0</v>
      </c>
      <c r="N8" s="22">
        <v>29687</v>
      </c>
      <c r="O8" s="22">
        <v>211313800</v>
      </c>
      <c r="P8" s="22">
        <v>48590849</v>
      </c>
      <c r="Q8" s="22">
        <v>31270608</v>
      </c>
      <c r="R8" s="22">
        <v>2313338</v>
      </c>
      <c r="S8" s="22">
        <v>0</v>
      </c>
      <c r="T8" s="22">
        <v>47620</v>
      </c>
      <c r="U8" s="22">
        <v>65602</v>
      </c>
      <c r="V8" s="22">
        <v>35137496</v>
      </c>
      <c r="W8" s="22">
        <v>71567395</v>
      </c>
      <c r="X8" s="22">
        <v>292852644</v>
      </c>
      <c r="Y8" s="22">
        <v>63511423</v>
      </c>
      <c r="Z8" s="22">
        <v>45440250</v>
      </c>
      <c r="AA8" s="22">
        <v>10879501</v>
      </c>
      <c r="AB8" s="22">
        <v>0</v>
      </c>
      <c r="AC8" s="23">
        <v>27841552</v>
      </c>
      <c r="AD8" s="48">
        <v>253728530</v>
      </c>
      <c r="AE8" s="48">
        <v>293567333</v>
      </c>
      <c r="AF8" s="24">
        <v>547295863</v>
      </c>
    </row>
    <row r="9" spans="1:32" ht="18.75">
      <c r="A9" s="21">
        <v>5</v>
      </c>
      <c r="B9" s="53" t="s">
        <v>71</v>
      </c>
      <c r="C9" s="22">
        <v>1506069</v>
      </c>
      <c r="D9" s="22">
        <v>34320332</v>
      </c>
      <c r="E9" s="22">
        <v>75256829</v>
      </c>
      <c r="F9" s="22">
        <v>87240165</v>
      </c>
      <c r="G9" s="22">
        <v>13514303</v>
      </c>
      <c r="H9" s="22">
        <v>14834017</v>
      </c>
      <c r="I9" s="22">
        <v>8945348</v>
      </c>
      <c r="J9" s="22">
        <v>0</v>
      </c>
      <c r="K9" s="23">
        <v>22426079</v>
      </c>
      <c r="L9" s="22">
        <v>1448</v>
      </c>
      <c r="M9" s="22">
        <v>0</v>
      </c>
      <c r="N9" s="22">
        <v>40029</v>
      </c>
      <c r="O9" s="22">
        <v>232929645</v>
      </c>
      <c r="P9" s="22">
        <v>45224224</v>
      </c>
      <c r="Q9" s="22">
        <v>32439775</v>
      </c>
      <c r="R9" s="22">
        <v>2281481</v>
      </c>
      <c r="S9" s="22">
        <v>0</v>
      </c>
      <c r="T9" s="22">
        <v>42443</v>
      </c>
      <c r="U9" s="22">
        <v>1507517</v>
      </c>
      <c r="V9" s="22">
        <v>34320332</v>
      </c>
      <c r="W9" s="22">
        <v>75296858</v>
      </c>
      <c r="X9" s="22">
        <v>320169810</v>
      </c>
      <c r="Y9" s="22">
        <v>58738527</v>
      </c>
      <c r="Z9" s="22">
        <v>47273792</v>
      </c>
      <c r="AA9" s="22">
        <v>11226829</v>
      </c>
      <c r="AB9" s="22">
        <v>0</v>
      </c>
      <c r="AC9" s="23">
        <v>22468522</v>
      </c>
      <c r="AD9" s="48">
        <v>258043142</v>
      </c>
      <c r="AE9" s="48">
        <v>312959045</v>
      </c>
      <c r="AF9" s="24">
        <v>571002187</v>
      </c>
    </row>
    <row r="10" spans="1:32" ht="26.45" customHeight="1">
      <c r="A10" s="21">
        <v>6</v>
      </c>
      <c r="B10" s="53" t="s">
        <v>72</v>
      </c>
      <c r="C10" s="22">
        <v>945254</v>
      </c>
      <c r="D10" s="22">
        <v>36075213</v>
      </c>
      <c r="E10" s="22">
        <v>81478098</v>
      </c>
      <c r="F10" s="22">
        <v>95882606</v>
      </c>
      <c r="G10" s="22">
        <v>14004619</v>
      </c>
      <c r="H10" s="22">
        <v>15555905</v>
      </c>
      <c r="I10" s="22">
        <v>11062959</v>
      </c>
      <c r="J10" s="22">
        <v>0</v>
      </c>
      <c r="K10" s="23">
        <v>18349281</v>
      </c>
      <c r="L10" s="22">
        <v>2161</v>
      </c>
      <c r="M10" s="22">
        <v>0</v>
      </c>
      <c r="N10" s="22">
        <v>48744</v>
      </c>
      <c r="O10" s="22">
        <v>257629750</v>
      </c>
      <c r="P10" s="22">
        <v>46857211</v>
      </c>
      <c r="Q10" s="22">
        <v>33635031</v>
      </c>
      <c r="R10" s="22">
        <v>3012519</v>
      </c>
      <c r="S10" s="22">
        <v>0</v>
      </c>
      <c r="T10" s="22">
        <v>39954</v>
      </c>
      <c r="U10" s="22">
        <v>947415</v>
      </c>
      <c r="V10" s="22">
        <v>36075213</v>
      </c>
      <c r="W10" s="22">
        <v>81526842</v>
      </c>
      <c r="X10" s="22">
        <v>353512356</v>
      </c>
      <c r="Y10" s="22">
        <v>60861830</v>
      </c>
      <c r="Z10" s="22">
        <v>49190936</v>
      </c>
      <c r="AA10" s="22">
        <v>14075478</v>
      </c>
      <c r="AB10" s="22">
        <v>0</v>
      </c>
      <c r="AC10" s="23">
        <v>18389235</v>
      </c>
      <c r="AD10" s="48">
        <v>273353935</v>
      </c>
      <c r="AE10" s="48">
        <v>341225370</v>
      </c>
      <c r="AF10" s="24">
        <v>614579305</v>
      </c>
    </row>
    <row r="11" spans="1:32" ht="26.45" customHeight="1">
      <c r="A11" s="21">
        <v>7</v>
      </c>
      <c r="B11" s="53" t="s">
        <v>73</v>
      </c>
      <c r="C11" s="22">
        <v>71267</v>
      </c>
      <c r="D11" s="22">
        <v>34293192</v>
      </c>
      <c r="E11" s="22">
        <v>82698486</v>
      </c>
      <c r="F11" s="22">
        <v>92793977</v>
      </c>
      <c r="G11" s="22">
        <v>12577821</v>
      </c>
      <c r="H11" s="22">
        <v>16098641</v>
      </c>
      <c r="I11" s="22">
        <v>9540386</v>
      </c>
      <c r="J11" s="22">
        <v>0</v>
      </c>
      <c r="K11" s="23">
        <v>28278470</v>
      </c>
      <c r="L11" s="22">
        <v>3173</v>
      </c>
      <c r="M11" s="22">
        <v>0</v>
      </c>
      <c r="N11" s="22">
        <v>48053</v>
      </c>
      <c r="O11" s="22">
        <v>246845011</v>
      </c>
      <c r="P11" s="22">
        <v>42691894</v>
      </c>
      <c r="Q11" s="22">
        <v>35764843</v>
      </c>
      <c r="R11" s="22">
        <v>2820936</v>
      </c>
      <c r="S11" s="22">
        <v>0</v>
      </c>
      <c r="T11" s="22">
        <v>43735</v>
      </c>
      <c r="U11" s="22">
        <v>74440</v>
      </c>
      <c r="V11" s="22">
        <v>34293192</v>
      </c>
      <c r="W11" s="22">
        <v>82746539</v>
      </c>
      <c r="X11" s="22">
        <v>339638988</v>
      </c>
      <c r="Y11" s="22">
        <v>55269715</v>
      </c>
      <c r="Z11" s="22">
        <v>51863484</v>
      </c>
      <c r="AA11" s="22">
        <v>12361322</v>
      </c>
      <c r="AB11" s="22">
        <v>0</v>
      </c>
      <c r="AC11" s="23">
        <v>28322205</v>
      </c>
      <c r="AD11" s="48">
        <v>276352240</v>
      </c>
      <c r="AE11" s="48">
        <v>328217645</v>
      </c>
      <c r="AF11" s="24">
        <v>604569885</v>
      </c>
    </row>
    <row r="12" spans="1:32" ht="26.45" customHeight="1">
      <c r="A12" s="21">
        <v>8</v>
      </c>
      <c r="B12" s="53" t="s">
        <v>74</v>
      </c>
      <c r="C12" s="22">
        <v>82953</v>
      </c>
      <c r="D12" s="22">
        <v>34433911</v>
      </c>
      <c r="E12" s="22">
        <v>82564494</v>
      </c>
      <c r="F12" s="22">
        <v>85645606</v>
      </c>
      <c r="G12" s="22">
        <v>11269583</v>
      </c>
      <c r="H12" s="22">
        <v>15731263</v>
      </c>
      <c r="I12" s="22">
        <v>10139228</v>
      </c>
      <c r="J12" s="22">
        <v>0</v>
      </c>
      <c r="K12" s="23">
        <v>32686961</v>
      </c>
      <c r="L12" s="22">
        <v>3254</v>
      </c>
      <c r="M12" s="22">
        <v>0</v>
      </c>
      <c r="N12" s="22">
        <v>58532</v>
      </c>
      <c r="O12" s="22">
        <v>233748062</v>
      </c>
      <c r="P12" s="22">
        <v>39811980</v>
      </c>
      <c r="Q12" s="22">
        <v>37691886</v>
      </c>
      <c r="R12" s="22">
        <v>3027743</v>
      </c>
      <c r="S12" s="22">
        <v>0</v>
      </c>
      <c r="T12" s="22">
        <v>38696</v>
      </c>
      <c r="U12" s="22">
        <v>86207</v>
      </c>
      <c r="V12" s="22">
        <v>34433911</v>
      </c>
      <c r="W12" s="22">
        <v>82623026</v>
      </c>
      <c r="X12" s="22">
        <v>319393668</v>
      </c>
      <c r="Y12" s="22">
        <v>51081563</v>
      </c>
      <c r="Z12" s="22">
        <v>53423149</v>
      </c>
      <c r="AA12" s="22">
        <v>13166971</v>
      </c>
      <c r="AB12" s="22">
        <v>0</v>
      </c>
      <c r="AC12" s="23">
        <v>32725657</v>
      </c>
      <c r="AD12" s="48">
        <v>272553999</v>
      </c>
      <c r="AE12" s="48">
        <v>314380153</v>
      </c>
      <c r="AF12" s="24">
        <v>586934152</v>
      </c>
    </row>
    <row r="13" spans="1:32" ht="26.45" customHeight="1">
      <c r="A13" s="21">
        <v>9</v>
      </c>
      <c r="B13" s="53" t="s">
        <v>75</v>
      </c>
      <c r="C13" s="22">
        <v>94153</v>
      </c>
      <c r="D13" s="22">
        <v>35669277</v>
      </c>
      <c r="E13" s="22">
        <v>87557603</v>
      </c>
      <c r="F13" s="22">
        <v>90425655</v>
      </c>
      <c r="G13" s="22">
        <v>11347947</v>
      </c>
      <c r="H13" s="22">
        <v>17356366</v>
      </c>
      <c r="I13" s="22">
        <v>10337241</v>
      </c>
      <c r="J13" s="22">
        <v>0</v>
      </c>
      <c r="K13" s="23">
        <v>31520007</v>
      </c>
      <c r="L13" s="22">
        <v>4928</v>
      </c>
      <c r="M13" s="22">
        <v>0</v>
      </c>
      <c r="N13" s="22">
        <v>98279</v>
      </c>
      <c r="O13" s="22">
        <v>250300120</v>
      </c>
      <c r="P13" s="22">
        <v>41354234</v>
      </c>
      <c r="Q13" s="22">
        <v>42161100</v>
      </c>
      <c r="R13" s="22">
        <v>3432894</v>
      </c>
      <c r="S13" s="22">
        <v>0</v>
      </c>
      <c r="T13" s="22">
        <v>45007</v>
      </c>
      <c r="U13" s="22">
        <v>99081</v>
      </c>
      <c r="V13" s="22">
        <v>35669277</v>
      </c>
      <c r="W13" s="22">
        <v>87655882</v>
      </c>
      <c r="X13" s="22">
        <v>340725775</v>
      </c>
      <c r="Y13" s="22">
        <v>52702181</v>
      </c>
      <c r="Z13" s="22">
        <v>59517466</v>
      </c>
      <c r="AA13" s="22">
        <v>13770135</v>
      </c>
      <c r="AB13" s="22">
        <v>0</v>
      </c>
      <c r="AC13" s="23">
        <v>31565014</v>
      </c>
      <c r="AD13" s="48">
        <v>284308249</v>
      </c>
      <c r="AE13" s="48">
        <v>337396562</v>
      </c>
      <c r="AF13" s="24">
        <v>621704811</v>
      </c>
    </row>
    <row r="14" spans="1:32" ht="26.45" customHeight="1">
      <c r="A14" s="21">
        <v>10</v>
      </c>
      <c r="B14" s="53" t="s">
        <v>76</v>
      </c>
      <c r="C14" s="22">
        <v>62645</v>
      </c>
      <c r="D14" s="22">
        <v>37765029</v>
      </c>
      <c r="E14" s="22">
        <v>88532542</v>
      </c>
      <c r="F14" s="22">
        <v>94037662</v>
      </c>
      <c r="G14" s="22">
        <v>11815094</v>
      </c>
      <c r="H14" s="22">
        <v>17759668</v>
      </c>
      <c r="I14" s="22">
        <v>10824554</v>
      </c>
      <c r="J14" s="22">
        <v>0</v>
      </c>
      <c r="K14" s="23">
        <v>40112005</v>
      </c>
      <c r="L14" s="22">
        <v>21888</v>
      </c>
      <c r="M14" s="22">
        <v>0</v>
      </c>
      <c r="N14" s="22">
        <v>128730</v>
      </c>
      <c r="O14" s="22">
        <v>262376165</v>
      </c>
      <c r="P14" s="22">
        <v>43239453</v>
      </c>
      <c r="Q14" s="22">
        <v>43625850</v>
      </c>
      <c r="R14" s="22">
        <v>3879824</v>
      </c>
      <c r="S14" s="22">
        <v>0</v>
      </c>
      <c r="T14" s="22">
        <v>44201</v>
      </c>
      <c r="U14" s="22">
        <v>84533</v>
      </c>
      <c r="V14" s="22">
        <v>37765029</v>
      </c>
      <c r="W14" s="22">
        <v>88661272</v>
      </c>
      <c r="X14" s="22">
        <v>356413827</v>
      </c>
      <c r="Y14" s="22">
        <v>55054547</v>
      </c>
      <c r="Z14" s="22">
        <v>61385518</v>
      </c>
      <c r="AA14" s="22">
        <v>14704378</v>
      </c>
      <c r="AB14" s="22">
        <v>0</v>
      </c>
      <c r="AC14" s="23">
        <v>40156206</v>
      </c>
      <c r="AD14" s="48">
        <v>300909199</v>
      </c>
      <c r="AE14" s="48">
        <v>353316111</v>
      </c>
      <c r="AF14" s="24">
        <v>654225310</v>
      </c>
    </row>
    <row r="15" spans="1:32" ht="26.45" customHeight="1">
      <c r="A15" s="21">
        <v>11</v>
      </c>
      <c r="B15" s="53" t="s">
        <v>77</v>
      </c>
      <c r="C15" s="22">
        <v>141401</v>
      </c>
      <c r="D15" s="22">
        <v>38379616</v>
      </c>
      <c r="E15" s="22">
        <v>90332567</v>
      </c>
      <c r="F15" s="22">
        <v>104322639</v>
      </c>
      <c r="G15" s="22">
        <v>12205172</v>
      </c>
      <c r="H15" s="22">
        <v>18943360</v>
      </c>
      <c r="I15" s="22">
        <v>12514081</v>
      </c>
      <c r="J15" s="22">
        <v>0</v>
      </c>
      <c r="K15" s="23">
        <v>43740768</v>
      </c>
      <c r="L15" s="22">
        <v>73020</v>
      </c>
      <c r="M15" s="22">
        <v>0</v>
      </c>
      <c r="N15" s="22">
        <v>120365</v>
      </c>
      <c r="O15" s="22">
        <v>293107782</v>
      </c>
      <c r="P15" s="22">
        <v>45107674</v>
      </c>
      <c r="Q15" s="22">
        <v>45440757</v>
      </c>
      <c r="R15" s="22">
        <v>4062280</v>
      </c>
      <c r="S15" s="22">
        <v>0</v>
      </c>
      <c r="T15" s="22">
        <v>40388</v>
      </c>
      <c r="U15" s="22">
        <v>212387</v>
      </c>
      <c r="V15" s="22">
        <v>35867845</v>
      </c>
      <c r="W15" s="22">
        <v>85345959</v>
      </c>
      <c r="X15" s="22">
        <v>397430421</v>
      </c>
      <c r="Y15" s="22">
        <v>57312846</v>
      </c>
      <c r="Z15" s="22">
        <v>64384117</v>
      </c>
      <c r="AA15" s="22">
        <v>16576288</v>
      </c>
      <c r="AB15" s="22">
        <v>0</v>
      </c>
      <c r="AC15" s="23">
        <v>38316736</v>
      </c>
      <c r="AD15" s="48">
        <v>320579604</v>
      </c>
      <c r="AE15" s="48">
        <v>387952266</v>
      </c>
      <c r="AF15" s="24">
        <v>708531870</v>
      </c>
    </row>
    <row r="16" spans="1:32" ht="26.45" customHeight="1">
      <c r="A16" s="21">
        <v>12</v>
      </c>
      <c r="B16" s="54" t="s">
        <v>78</v>
      </c>
      <c r="C16" s="22">
        <v>146664</v>
      </c>
      <c r="D16" s="22">
        <v>44410847</v>
      </c>
      <c r="E16" s="22">
        <v>93918709</v>
      </c>
      <c r="F16" s="22">
        <v>125624503</v>
      </c>
      <c r="G16" s="22">
        <v>14126608</v>
      </c>
      <c r="H16" s="22">
        <v>19094938</v>
      </c>
      <c r="I16" s="22">
        <v>9774400</v>
      </c>
      <c r="J16" s="22">
        <v>0</v>
      </c>
      <c r="K16" s="23">
        <v>45336310</v>
      </c>
      <c r="L16" s="22">
        <v>120638</v>
      </c>
      <c r="M16" s="22">
        <v>4</v>
      </c>
      <c r="N16" s="22">
        <v>173041</v>
      </c>
      <c r="O16" s="22">
        <v>353528580</v>
      </c>
      <c r="P16" s="22">
        <v>51785194</v>
      </c>
      <c r="Q16" s="22">
        <v>46480003</v>
      </c>
      <c r="R16" s="22">
        <v>3441511</v>
      </c>
      <c r="S16" s="22">
        <v>0</v>
      </c>
      <c r="T16" s="22">
        <v>41278</v>
      </c>
      <c r="U16" s="22">
        <v>267302</v>
      </c>
      <c r="V16" s="22">
        <v>44410851</v>
      </c>
      <c r="W16" s="22">
        <v>94091750</v>
      </c>
      <c r="X16" s="22">
        <v>479153083</v>
      </c>
      <c r="Y16" s="22">
        <v>65911802</v>
      </c>
      <c r="Z16" s="22">
        <v>65574941</v>
      </c>
      <c r="AA16" s="22">
        <v>13215911</v>
      </c>
      <c r="AB16" s="22">
        <v>0</v>
      </c>
      <c r="AC16" s="23">
        <v>45377588</v>
      </c>
      <c r="AD16" s="48">
        <v>352432979</v>
      </c>
      <c r="AE16" s="48">
        <v>455570249</v>
      </c>
      <c r="AF16" s="24">
        <v>808003228</v>
      </c>
    </row>
    <row r="17" spans="1:32" ht="27" customHeight="1" thickBot="1">
      <c r="A17" s="59" t="s">
        <v>19</v>
      </c>
      <c r="B17" s="60"/>
      <c r="C17" s="25">
        <f>SUM(C5:C16)</f>
        <v>3313715</v>
      </c>
      <c r="D17" s="25">
        <f t="shared" ref="D17:AF17" si="0">SUM(D5:D16)</f>
        <v>444375041</v>
      </c>
      <c r="E17" s="25">
        <f t="shared" si="0"/>
        <v>954703535</v>
      </c>
      <c r="F17" s="25">
        <f t="shared" si="0"/>
        <v>1083969501</v>
      </c>
      <c r="G17" s="25">
        <f t="shared" si="0"/>
        <v>180195569</v>
      </c>
      <c r="H17" s="25">
        <f t="shared" si="0"/>
        <v>190225668</v>
      </c>
      <c r="I17" s="25">
        <f t="shared" si="0"/>
        <v>117620336</v>
      </c>
      <c r="J17" s="25">
        <f t="shared" si="0"/>
        <v>0</v>
      </c>
      <c r="K17" s="26">
        <f t="shared" si="0"/>
        <v>381637015</v>
      </c>
      <c r="L17" s="25">
        <f t="shared" si="0"/>
        <v>234997</v>
      </c>
      <c r="M17" s="25">
        <f t="shared" si="0"/>
        <v>4</v>
      </c>
      <c r="N17" s="25">
        <f t="shared" si="0"/>
        <v>793038</v>
      </c>
      <c r="O17" s="25">
        <f t="shared" si="0"/>
        <v>2936620628</v>
      </c>
      <c r="P17" s="25">
        <f t="shared" si="0"/>
        <v>607309156</v>
      </c>
      <c r="Q17" s="25">
        <f t="shared" si="0"/>
        <v>440238266</v>
      </c>
      <c r="R17" s="25">
        <f t="shared" si="0"/>
        <v>35000639</v>
      </c>
      <c r="S17" s="25">
        <f t="shared" si="0"/>
        <v>0</v>
      </c>
      <c r="T17" s="26">
        <f t="shared" si="0"/>
        <v>509367</v>
      </c>
      <c r="U17" s="25">
        <f t="shared" si="0"/>
        <v>3546678</v>
      </c>
      <c r="V17" s="25">
        <f t="shared" si="0"/>
        <v>441863274</v>
      </c>
      <c r="W17" s="25">
        <f t="shared" si="0"/>
        <v>950389600</v>
      </c>
      <c r="X17" s="25">
        <f t="shared" si="0"/>
        <v>4020590129</v>
      </c>
      <c r="Y17" s="25">
        <f t="shared" si="0"/>
        <v>787504725</v>
      </c>
      <c r="Z17" s="25">
        <f t="shared" si="0"/>
        <v>630463934</v>
      </c>
      <c r="AA17" s="25">
        <f t="shared" si="0"/>
        <v>152620902</v>
      </c>
      <c r="AB17" s="25">
        <f t="shared" si="0"/>
        <v>0</v>
      </c>
      <c r="AC17" s="26">
        <f t="shared" si="0"/>
        <v>376681962</v>
      </c>
      <c r="AD17" s="25">
        <f t="shared" si="0"/>
        <v>3356040380</v>
      </c>
      <c r="AE17" s="25">
        <f t="shared" si="0"/>
        <v>4020706095</v>
      </c>
      <c r="AF17" s="27">
        <f t="shared" si="0"/>
        <v>7376746475</v>
      </c>
    </row>
    <row r="18" spans="1:32">
      <c r="C18" s="49"/>
      <c r="D18" s="49"/>
      <c r="E18" s="49"/>
      <c r="F18" s="49"/>
      <c r="G18" s="49"/>
      <c r="H18" s="49"/>
      <c r="I18" s="49"/>
      <c r="J18" s="49"/>
      <c r="K18" s="49"/>
    </row>
    <row r="19" spans="1:32">
      <c r="C19" s="30"/>
      <c r="D19" s="30"/>
      <c r="E19" s="30"/>
      <c r="F19" s="30"/>
      <c r="G19" s="30"/>
      <c r="H19" s="30"/>
      <c r="I19" s="30"/>
      <c r="J19" s="30"/>
      <c r="K19" s="30"/>
    </row>
  </sheetData>
  <sheetProtection insertColumns="0" insertRows="0" selectLockedCells="1" selectUnlockedCells="1"/>
  <mergeCells count="20">
    <mergeCell ref="A1:AF1"/>
    <mergeCell ref="AD3:AD4"/>
    <mergeCell ref="AD2:AF2"/>
    <mergeCell ref="AE3:AE4"/>
    <mergeCell ref="AF3:AF4"/>
    <mergeCell ref="R3:T3"/>
    <mergeCell ref="U2:AC2"/>
    <mergeCell ref="U3:W3"/>
    <mergeCell ref="X3:Z3"/>
    <mergeCell ref="AA3:AC3"/>
    <mergeCell ref="A17:B17"/>
    <mergeCell ref="L2:T2"/>
    <mergeCell ref="L3:N3"/>
    <mergeCell ref="O3:Q3"/>
    <mergeCell ref="F3:H3"/>
    <mergeCell ref="I3:K3"/>
    <mergeCell ref="A2:A4"/>
    <mergeCell ref="B2:B4"/>
    <mergeCell ref="C2:K2"/>
    <mergeCell ref="C3:E3"/>
  </mergeCells>
  <conditionalFormatting sqref="E19:K19">
    <cfRule type="cellIs" dxfId="120" priority="12" operator="equal">
      <formula>FALSE</formula>
    </cfRule>
  </conditionalFormatting>
  <conditionalFormatting sqref="C19:D19">
    <cfRule type="cellIs" dxfId="119" priority="13" operator="equal">
      <formula>FALSE</formula>
    </cfRule>
  </conditionalFormatting>
  <conditionalFormatting sqref="AD5:AD16">
    <cfRule type="dataBar" priority="8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{B9FF545B-2807-4499-9C6E-8687482C9D3A}</x14:id>
        </ext>
      </extLst>
    </cfRule>
  </conditionalFormatting>
  <conditionalFormatting sqref="AE5:AE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{324BF15A-42FA-408A-A43F-5B8C5DD7733B}</x14:id>
        </ext>
      </extLst>
    </cfRule>
  </conditionalFormatting>
  <conditionalFormatting sqref="AF5:AF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{82E940EF-7867-44AD-AFE5-95EC5EA32EE5}</x14:id>
        </ext>
      </extLst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FF545B-2807-4499-9C6E-8687482C9D3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AD5:AD16</xm:sqref>
        </x14:conditionalFormatting>
        <x14:conditionalFormatting xmlns:xm="http://schemas.microsoft.com/office/excel/2006/main">
          <x14:cfRule type="dataBar" id="{324BF15A-42FA-408A-A43F-5B8C5DD7733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AE5:AE16</xm:sqref>
        </x14:conditionalFormatting>
        <x14:conditionalFormatting xmlns:xm="http://schemas.microsoft.com/office/excel/2006/main">
          <x14:cfRule type="dataBar" id="{82E940EF-7867-44AD-AFE5-95EC5EA32EE5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AF5:AF16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7">
    <tabColor theme="4" tint="-0.249977111117893"/>
  </sheetPr>
  <dimension ref="A1:W19"/>
  <sheetViews>
    <sheetView showGridLines="0" zoomScale="80" zoomScaleNormal="80" workbookViewId="0">
      <pane xSplit="2" ySplit="4" topLeftCell="L11" activePane="bottomRight" state="frozen"/>
      <selection activeCell="E16" sqref="E16"/>
      <selection pane="topRight" activeCell="E16" sqref="E16"/>
      <selection pane="bottomLeft" activeCell="E16" sqref="E16"/>
      <selection pane="bottomRight" activeCell="N24" sqref="N24"/>
    </sheetView>
  </sheetViews>
  <sheetFormatPr defaultColWidth="9.140625" defaultRowHeight="15"/>
  <cols>
    <col min="1" max="1" width="5" style="20" customWidth="1"/>
    <col min="2" max="2" width="34.42578125" style="20" customWidth="1"/>
    <col min="3" max="4" width="18.140625" style="20" customWidth="1"/>
    <col min="5" max="5" width="13.5703125" style="20" bestFit="1" customWidth="1"/>
    <col min="6" max="6" width="15.85546875" style="20" bestFit="1" customWidth="1"/>
    <col min="7" max="7" width="12" style="20" bestFit="1" customWidth="1"/>
    <col min="8" max="8" width="15.7109375" style="20" bestFit="1" customWidth="1"/>
    <col min="9" max="10" width="13.42578125" style="20" customWidth="1"/>
    <col min="11" max="11" width="13.5703125" style="20" bestFit="1" customWidth="1"/>
    <col min="12" max="12" width="15.85546875" style="20" bestFit="1" customWidth="1"/>
    <col min="13" max="14" width="14.140625" style="20" customWidth="1"/>
    <col min="15" max="16" width="13.42578125" style="20" customWidth="1"/>
    <col min="17" max="17" width="14.85546875" style="20" bestFit="1" customWidth="1"/>
    <col min="18" max="18" width="15.85546875" style="20" bestFit="1" customWidth="1"/>
    <col min="19" max="19" width="12" style="20" bestFit="1" customWidth="1"/>
    <col min="20" max="20" width="15.85546875" style="20" bestFit="1" customWidth="1"/>
    <col min="21" max="21" width="13.5703125" style="20" customWidth="1"/>
    <col min="22" max="22" width="13.5703125" style="20" bestFit="1" customWidth="1"/>
    <col min="23" max="23" width="14.85546875" style="20" bestFit="1" customWidth="1"/>
    <col min="24" max="16384" width="9.140625" style="20"/>
  </cols>
  <sheetData>
    <row r="1" spans="1:23" ht="57.75" customHeight="1">
      <c r="A1" s="71" t="s">
        <v>80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3"/>
    </row>
    <row r="2" spans="1:23" ht="26.25" customHeight="1">
      <c r="A2" s="69" t="s">
        <v>11</v>
      </c>
      <c r="B2" s="70" t="s">
        <v>10</v>
      </c>
      <c r="C2" s="61" t="s">
        <v>55</v>
      </c>
      <c r="D2" s="62"/>
      <c r="E2" s="62"/>
      <c r="F2" s="62"/>
      <c r="G2" s="62"/>
      <c r="H2" s="63"/>
      <c r="I2" s="61" t="s">
        <v>56</v>
      </c>
      <c r="J2" s="62"/>
      <c r="K2" s="62"/>
      <c r="L2" s="62"/>
      <c r="M2" s="62"/>
      <c r="N2" s="63"/>
      <c r="O2" s="61" t="s">
        <v>57</v>
      </c>
      <c r="P2" s="62"/>
      <c r="Q2" s="62"/>
      <c r="R2" s="62"/>
      <c r="S2" s="62"/>
      <c r="T2" s="63"/>
      <c r="U2" s="75" t="s">
        <v>57</v>
      </c>
      <c r="V2" s="76"/>
      <c r="W2" s="77"/>
    </row>
    <row r="3" spans="1:23" ht="21" customHeight="1">
      <c r="A3" s="69"/>
      <c r="B3" s="70"/>
      <c r="C3" s="64" t="s">
        <v>7</v>
      </c>
      <c r="D3" s="64"/>
      <c r="E3" s="65" t="s">
        <v>8</v>
      </c>
      <c r="F3" s="65"/>
      <c r="G3" s="66" t="s">
        <v>9</v>
      </c>
      <c r="H3" s="68"/>
      <c r="I3" s="64" t="s">
        <v>7</v>
      </c>
      <c r="J3" s="64"/>
      <c r="K3" s="65" t="s">
        <v>8</v>
      </c>
      <c r="L3" s="65"/>
      <c r="M3" s="66" t="s">
        <v>9</v>
      </c>
      <c r="N3" s="68"/>
      <c r="O3" s="64" t="s">
        <v>7</v>
      </c>
      <c r="P3" s="64"/>
      <c r="Q3" s="65" t="s">
        <v>8</v>
      </c>
      <c r="R3" s="65"/>
      <c r="S3" s="66" t="s">
        <v>9</v>
      </c>
      <c r="T3" s="68"/>
      <c r="U3" s="74" t="s">
        <v>14</v>
      </c>
      <c r="V3" s="78" t="s">
        <v>12</v>
      </c>
      <c r="W3" s="79" t="s">
        <v>13</v>
      </c>
    </row>
    <row r="4" spans="1:23" ht="34.5" customHeight="1">
      <c r="A4" s="69"/>
      <c r="B4" s="70"/>
      <c r="C4" s="44" t="s">
        <v>18</v>
      </c>
      <c r="D4" s="44" t="s">
        <v>6</v>
      </c>
      <c r="E4" s="45" t="s">
        <v>18</v>
      </c>
      <c r="F4" s="45" t="s">
        <v>6</v>
      </c>
      <c r="G4" s="46" t="s">
        <v>18</v>
      </c>
      <c r="H4" s="47" t="s">
        <v>6</v>
      </c>
      <c r="I4" s="44" t="s">
        <v>18</v>
      </c>
      <c r="J4" s="44" t="s">
        <v>6</v>
      </c>
      <c r="K4" s="45" t="s">
        <v>18</v>
      </c>
      <c r="L4" s="45" t="s">
        <v>6</v>
      </c>
      <c r="M4" s="46" t="s">
        <v>18</v>
      </c>
      <c r="N4" s="47" t="s">
        <v>6</v>
      </c>
      <c r="O4" s="44" t="s">
        <v>18</v>
      </c>
      <c r="P4" s="44" t="s">
        <v>6</v>
      </c>
      <c r="Q4" s="45" t="s">
        <v>18</v>
      </c>
      <c r="R4" s="45" t="s">
        <v>6</v>
      </c>
      <c r="S4" s="46" t="s">
        <v>18</v>
      </c>
      <c r="T4" s="47" t="s">
        <v>6</v>
      </c>
      <c r="U4" s="74"/>
      <c r="V4" s="78"/>
      <c r="W4" s="79"/>
    </row>
    <row r="5" spans="1:23" ht="26.45" customHeight="1">
      <c r="A5" s="21">
        <v>1</v>
      </c>
      <c r="B5" s="53" t="s">
        <v>67</v>
      </c>
      <c r="C5" s="22">
        <v>3042.2026409999999</v>
      </c>
      <c r="D5" s="22">
        <v>1801806.3708739998</v>
      </c>
      <c r="E5" s="22">
        <v>147876936.477249</v>
      </c>
      <c r="F5" s="22">
        <v>3495776.9947949997</v>
      </c>
      <c r="G5" s="22">
        <v>10451264.356613999</v>
      </c>
      <c r="H5" s="23">
        <v>1768542.3143180001</v>
      </c>
      <c r="I5" s="22">
        <v>224.53159999999997</v>
      </c>
      <c r="J5" s="22">
        <v>6326.0874329999997</v>
      </c>
      <c r="K5" s="22">
        <v>331206943.52971697</v>
      </c>
      <c r="L5" s="22">
        <v>3742574.125208999</v>
      </c>
      <c r="M5" s="22">
        <v>5967646.7954679998</v>
      </c>
      <c r="N5" s="22">
        <v>13088.402</v>
      </c>
      <c r="O5" s="22">
        <v>3266.7342409999997</v>
      </c>
      <c r="P5" s="22">
        <v>1808132.4583069999</v>
      </c>
      <c r="Q5" s="22">
        <v>479083880.00696599</v>
      </c>
      <c r="R5" s="22">
        <v>7238351.1200039983</v>
      </c>
      <c r="S5" s="22">
        <v>16418911.152082</v>
      </c>
      <c r="T5" s="22">
        <v>1781630.7163180001</v>
      </c>
      <c r="U5" s="48">
        <v>165397368.71649098</v>
      </c>
      <c r="V5" s="48">
        <v>340936803.4714269</v>
      </c>
      <c r="W5" s="24">
        <v>506334172.18791789</v>
      </c>
    </row>
    <row r="6" spans="1:23" ht="26.45" customHeight="1">
      <c r="A6" s="21">
        <v>2</v>
      </c>
      <c r="B6" s="53" t="s">
        <v>68</v>
      </c>
      <c r="C6" s="22">
        <v>3983.3080830000004</v>
      </c>
      <c r="D6" s="22">
        <v>2037050.846712</v>
      </c>
      <c r="E6" s="22">
        <v>251508166.08444503</v>
      </c>
      <c r="F6" s="22">
        <v>3940334.1444379995</v>
      </c>
      <c r="G6" s="22">
        <v>27108648.460163001</v>
      </c>
      <c r="H6" s="23">
        <v>1374907.5324649999</v>
      </c>
      <c r="I6" s="22">
        <v>279.19399999999996</v>
      </c>
      <c r="J6" s="22">
        <v>6303.2186870000014</v>
      </c>
      <c r="K6" s="22">
        <v>452380035.01485509</v>
      </c>
      <c r="L6" s="22">
        <v>5055494.9894509995</v>
      </c>
      <c r="M6" s="22">
        <v>15132635.528992999</v>
      </c>
      <c r="N6" s="22">
        <v>20950.806500999995</v>
      </c>
      <c r="O6" s="22">
        <v>4262.5020830000003</v>
      </c>
      <c r="P6" s="22">
        <v>2043354.065399</v>
      </c>
      <c r="Q6" s="22">
        <v>703888201.09930015</v>
      </c>
      <c r="R6" s="22">
        <v>8995829.133888999</v>
      </c>
      <c r="S6" s="22">
        <v>42241283.989156</v>
      </c>
      <c r="T6" s="22">
        <v>1395858.3389659999</v>
      </c>
      <c r="U6" s="48">
        <v>285973090.376306</v>
      </c>
      <c r="V6" s="48">
        <v>472595698.75248706</v>
      </c>
      <c r="W6" s="24">
        <v>758568789.128793</v>
      </c>
    </row>
    <row r="7" spans="1:23" ht="26.45" customHeight="1">
      <c r="A7" s="21">
        <v>3</v>
      </c>
      <c r="B7" s="53" t="s">
        <v>69</v>
      </c>
      <c r="C7" s="22">
        <v>4304.2332950000009</v>
      </c>
      <c r="D7" s="22">
        <v>2329698.4687490002</v>
      </c>
      <c r="E7" s="22">
        <v>227626547.56480297</v>
      </c>
      <c r="F7" s="22">
        <v>3709199.740894</v>
      </c>
      <c r="G7" s="22">
        <v>30026470.411900997</v>
      </c>
      <c r="H7" s="23">
        <v>1320486.5884420001</v>
      </c>
      <c r="I7" s="22">
        <v>344.209</v>
      </c>
      <c r="J7" s="22">
        <v>5486.9215669999994</v>
      </c>
      <c r="K7" s="22">
        <v>432858157.06817496</v>
      </c>
      <c r="L7" s="22">
        <v>5234866.0038930001</v>
      </c>
      <c r="M7" s="22">
        <v>13686064.687326999</v>
      </c>
      <c r="N7" s="22">
        <v>19713.819500000005</v>
      </c>
      <c r="O7" s="22">
        <v>4648.4422950000007</v>
      </c>
      <c r="P7" s="22">
        <v>2335185.3903160002</v>
      </c>
      <c r="Q7" s="22">
        <v>660484704.63297796</v>
      </c>
      <c r="R7" s="22">
        <v>8944065.7447870001</v>
      </c>
      <c r="S7" s="22">
        <v>43712535.099227995</v>
      </c>
      <c r="T7" s="22">
        <v>1340200.4079420001</v>
      </c>
      <c r="U7" s="48">
        <v>265016707.00808397</v>
      </c>
      <c r="V7" s="48">
        <v>451804632.70946205</v>
      </c>
      <c r="W7" s="24">
        <v>716821339.71754599</v>
      </c>
    </row>
    <row r="8" spans="1:23" ht="18.75">
      <c r="A8" s="21">
        <v>4</v>
      </c>
      <c r="B8" s="53" t="s">
        <v>70</v>
      </c>
      <c r="C8" s="22">
        <v>3864.0057240000006</v>
      </c>
      <c r="D8" s="22">
        <v>2281652.4479419999</v>
      </c>
      <c r="E8" s="22">
        <v>231292135.97163901</v>
      </c>
      <c r="F8" s="22">
        <v>5477471.1712799994</v>
      </c>
      <c r="G8" s="22">
        <v>26558105.988552</v>
      </c>
      <c r="H8" s="23">
        <v>2343513.8956099995</v>
      </c>
      <c r="I8" s="22">
        <v>408.89100000000008</v>
      </c>
      <c r="J8" s="22">
        <v>6951.7193359999992</v>
      </c>
      <c r="K8" s="22">
        <v>434289399.601623</v>
      </c>
      <c r="L8" s="22">
        <v>5583232.7852130001</v>
      </c>
      <c r="M8" s="22">
        <v>12656581.009123003</v>
      </c>
      <c r="N8" s="22">
        <v>21344.116999999998</v>
      </c>
      <c r="O8" s="22">
        <v>4272.8967240000002</v>
      </c>
      <c r="P8" s="22">
        <v>2288604.1672779997</v>
      </c>
      <c r="Q8" s="22">
        <v>665581535.57326198</v>
      </c>
      <c r="R8" s="22">
        <v>11060703.956493</v>
      </c>
      <c r="S8" s="22">
        <v>39214686.997675002</v>
      </c>
      <c r="T8" s="22">
        <v>2364858.0126099996</v>
      </c>
      <c r="U8" s="48">
        <v>267956743.48074701</v>
      </c>
      <c r="V8" s="48">
        <v>452557918.12329501</v>
      </c>
      <c r="W8" s="24">
        <v>720514661.60404205</v>
      </c>
    </row>
    <row r="9" spans="1:23" ht="18.75">
      <c r="A9" s="21">
        <v>5</v>
      </c>
      <c r="B9" s="53" t="s">
        <v>71</v>
      </c>
      <c r="C9" s="22">
        <v>39732.17268399999</v>
      </c>
      <c r="D9" s="22">
        <v>2494508.7085910002</v>
      </c>
      <c r="E9" s="22">
        <v>228738391.32209602</v>
      </c>
      <c r="F9" s="22">
        <v>3907389.1674259999</v>
      </c>
      <c r="G9" s="22">
        <v>24513774.394338004</v>
      </c>
      <c r="H9" s="23">
        <v>1291914.8060919999</v>
      </c>
      <c r="I9" s="22">
        <v>440.43950000000001</v>
      </c>
      <c r="J9" s="22">
        <v>5960.4111629999998</v>
      </c>
      <c r="K9" s="22">
        <v>445637417.98928696</v>
      </c>
      <c r="L9" s="22">
        <v>5026271.1205599997</v>
      </c>
      <c r="M9" s="22">
        <v>13500417.029217003</v>
      </c>
      <c r="N9" s="22">
        <v>18308.729999999996</v>
      </c>
      <c r="O9" s="22">
        <v>40172.612183999991</v>
      </c>
      <c r="P9" s="22">
        <v>2500469.1197540001</v>
      </c>
      <c r="Q9" s="22">
        <v>674375809.31138301</v>
      </c>
      <c r="R9" s="22">
        <v>8933660.2879859991</v>
      </c>
      <c r="S9" s="22">
        <v>38014191.423555009</v>
      </c>
      <c r="T9" s="22">
        <v>1310223.5360919998</v>
      </c>
      <c r="U9" s="48">
        <v>260985710.57122701</v>
      </c>
      <c r="V9" s="48">
        <v>464188815.71972698</v>
      </c>
      <c r="W9" s="24">
        <v>725174526.29095399</v>
      </c>
    </row>
    <row r="10" spans="1:23" ht="26.45" customHeight="1">
      <c r="A10" s="21">
        <v>6</v>
      </c>
      <c r="B10" s="53" t="s">
        <v>72</v>
      </c>
      <c r="C10" s="22">
        <v>26576.491782999998</v>
      </c>
      <c r="D10" s="22">
        <v>2692354.0432890002</v>
      </c>
      <c r="E10" s="22">
        <v>261785203.30480197</v>
      </c>
      <c r="F10" s="22">
        <v>5848447.8916530004</v>
      </c>
      <c r="G10" s="22">
        <v>35618721.281601995</v>
      </c>
      <c r="H10" s="23">
        <v>1324255.7318379998</v>
      </c>
      <c r="I10" s="22">
        <v>676.93900000000008</v>
      </c>
      <c r="J10" s="22">
        <v>8874.4264680000015</v>
      </c>
      <c r="K10" s="22">
        <v>502400708.349231</v>
      </c>
      <c r="L10" s="22">
        <v>6236425.8855419997</v>
      </c>
      <c r="M10" s="22">
        <v>17645782.371289995</v>
      </c>
      <c r="N10" s="22">
        <v>20802.588548000003</v>
      </c>
      <c r="O10" s="22">
        <v>27253.430782999996</v>
      </c>
      <c r="P10" s="22">
        <v>2701228.469757</v>
      </c>
      <c r="Q10" s="22">
        <v>764185911.65403295</v>
      </c>
      <c r="R10" s="22">
        <v>12084873.777194999</v>
      </c>
      <c r="S10" s="22">
        <v>53264503.652891994</v>
      </c>
      <c r="T10" s="22">
        <v>1345058.3203859997</v>
      </c>
      <c r="U10" s="48">
        <v>307295558.74496698</v>
      </c>
      <c r="V10" s="48">
        <v>526313270.56007898</v>
      </c>
      <c r="W10" s="24">
        <v>833608829.30504596</v>
      </c>
    </row>
    <row r="11" spans="1:23" ht="26.45" customHeight="1">
      <c r="A11" s="21">
        <v>7</v>
      </c>
      <c r="B11" s="53" t="s">
        <v>73</v>
      </c>
      <c r="C11" s="22">
        <v>5346.9700890000004</v>
      </c>
      <c r="D11" s="22">
        <v>2783377.625465</v>
      </c>
      <c r="E11" s="22">
        <v>242072823.00904697</v>
      </c>
      <c r="F11" s="22">
        <v>5818871.7844579993</v>
      </c>
      <c r="G11" s="22">
        <v>23815933.969543997</v>
      </c>
      <c r="H11" s="23">
        <v>2451388.6052209996</v>
      </c>
      <c r="I11" s="22">
        <v>816.56732699999975</v>
      </c>
      <c r="J11" s="22">
        <v>8665.1354260000007</v>
      </c>
      <c r="K11" s="22">
        <v>475256753.54957902</v>
      </c>
      <c r="L11" s="22">
        <v>6221331.2078480003</v>
      </c>
      <c r="M11" s="22">
        <v>18417745.336067997</v>
      </c>
      <c r="N11" s="22">
        <v>19765.405666999999</v>
      </c>
      <c r="O11" s="22">
        <v>6163.5374160000001</v>
      </c>
      <c r="P11" s="22">
        <v>2792042.7608910003</v>
      </c>
      <c r="Q11" s="22">
        <v>717329576.55862594</v>
      </c>
      <c r="R11" s="22">
        <v>12040202.992306</v>
      </c>
      <c r="S11" s="22">
        <v>42233679.305611998</v>
      </c>
      <c r="T11" s="22">
        <v>2471154.0108879996</v>
      </c>
      <c r="U11" s="48">
        <v>276947741.96382397</v>
      </c>
      <c r="V11" s="48">
        <v>499925077.20191503</v>
      </c>
      <c r="W11" s="24">
        <v>776872819.16573906</v>
      </c>
    </row>
    <row r="12" spans="1:23" ht="26.45" customHeight="1">
      <c r="A12" s="21">
        <v>8</v>
      </c>
      <c r="B12" s="53" t="s">
        <v>74</v>
      </c>
      <c r="C12" s="22">
        <v>6409.1701069999999</v>
      </c>
      <c r="D12" s="22">
        <v>2619129.1491330001</v>
      </c>
      <c r="E12" s="22">
        <v>219626526.136942</v>
      </c>
      <c r="F12" s="22">
        <v>3800279.9484399999</v>
      </c>
      <c r="G12" s="22">
        <v>26835236.955837</v>
      </c>
      <c r="H12" s="23">
        <v>1269273.0167679999</v>
      </c>
      <c r="I12" s="22">
        <v>780.38696799999991</v>
      </c>
      <c r="J12" s="22">
        <v>9006.7197650000016</v>
      </c>
      <c r="K12" s="22">
        <v>451543610.83344907</v>
      </c>
      <c r="L12" s="22">
        <v>5280905.4512979994</v>
      </c>
      <c r="M12" s="22">
        <v>19462710.258873001</v>
      </c>
      <c r="N12" s="22">
        <v>16175.091918999999</v>
      </c>
      <c r="O12" s="22">
        <v>7189.5570749999997</v>
      </c>
      <c r="P12" s="22">
        <v>2628135.8688980001</v>
      </c>
      <c r="Q12" s="22">
        <v>671170136.97039104</v>
      </c>
      <c r="R12" s="22">
        <v>9081185.3997379988</v>
      </c>
      <c r="S12" s="22">
        <v>46297947.214709997</v>
      </c>
      <c r="T12" s="22">
        <v>1285448.1086869999</v>
      </c>
      <c r="U12" s="48">
        <v>254156854.37722701</v>
      </c>
      <c r="V12" s="48">
        <v>476313188.74227208</v>
      </c>
      <c r="W12" s="24">
        <v>730470043.11949909</v>
      </c>
    </row>
    <row r="13" spans="1:23" ht="26.45" customHeight="1">
      <c r="A13" s="21">
        <v>9</v>
      </c>
      <c r="B13" s="53" t="s">
        <v>75</v>
      </c>
      <c r="C13" s="22">
        <v>7718.363335</v>
      </c>
      <c r="D13" s="22">
        <v>2946557.4779330003</v>
      </c>
      <c r="E13" s="22">
        <v>236350667.84102902</v>
      </c>
      <c r="F13" s="22">
        <v>4391105.045562</v>
      </c>
      <c r="G13" s="22">
        <v>23034389.298463993</v>
      </c>
      <c r="H13" s="23">
        <v>1468112.5085010002</v>
      </c>
      <c r="I13" s="22">
        <v>847.57967399999984</v>
      </c>
      <c r="J13" s="22">
        <v>12918.588348999994</v>
      </c>
      <c r="K13" s="22">
        <v>475467414.75158596</v>
      </c>
      <c r="L13" s="22">
        <v>6183753.5601230003</v>
      </c>
      <c r="M13" s="22">
        <v>20269731.920284998</v>
      </c>
      <c r="N13" s="22">
        <v>18781.197194</v>
      </c>
      <c r="O13" s="22">
        <v>8565.9430090000005</v>
      </c>
      <c r="P13" s="22">
        <v>2959476.0662820004</v>
      </c>
      <c r="Q13" s="22">
        <v>711818082.59261501</v>
      </c>
      <c r="R13" s="22">
        <v>10574858.605684999</v>
      </c>
      <c r="S13" s="22">
        <v>43304121.218748987</v>
      </c>
      <c r="T13" s="22">
        <v>1486893.7056950002</v>
      </c>
      <c r="U13" s="48">
        <v>268198550.53482401</v>
      </c>
      <c r="V13" s="48">
        <v>501953447.59721094</v>
      </c>
      <c r="W13" s="24">
        <v>770151998.13203502</v>
      </c>
    </row>
    <row r="14" spans="1:23" ht="26.45" customHeight="1">
      <c r="A14" s="21">
        <v>10</v>
      </c>
      <c r="B14" s="53" t="s">
        <v>76</v>
      </c>
      <c r="C14" s="22">
        <v>9060.7586460000002</v>
      </c>
      <c r="D14" s="22">
        <v>2961334.9609949999</v>
      </c>
      <c r="E14" s="22">
        <v>249747935.70634103</v>
      </c>
      <c r="F14" s="22">
        <v>6301721.5970110008</v>
      </c>
      <c r="G14" s="22">
        <v>29791041.391346995</v>
      </c>
      <c r="H14" s="23">
        <v>2797542.2954779998</v>
      </c>
      <c r="I14" s="22">
        <v>1449.2340300000001</v>
      </c>
      <c r="J14" s="22">
        <v>21271.399663000004</v>
      </c>
      <c r="K14" s="22">
        <v>496759495.90866798</v>
      </c>
      <c r="L14" s="22">
        <v>6891103.0531030009</v>
      </c>
      <c r="M14" s="22">
        <v>20017240.580210004</v>
      </c>
      <c r="N14" s="22">
        <v>20679.008000000002</v>
      </c>
      <c r="O14" s="22">
        <v>10509.992676</v>
      </c>
      <c r="P14" s="22">
        <v>2982606.3606579998</v>
      </c>
      <c r="Q14" s="22">
        <v>746507431.61500907</v>
      </c>
      <c r="R14" s="22">
        <v>13192824.650114002</v>
      </c>
      <c r="S14" s="22">
        <v>49808281.971556999</v>
      </c>
      <c r="T14" s="22">
        <v>2818221.3034779998</v>
      </c>
      <c r="U14" s="48">
        <v>291608636.70981801</v>
      </c>
      <c r="V14" s="48">
        <v>523711239.18367404</v>
      </c>
      <c r="W14" s="24">
        <v>815319875.89349198</v>
      </c>
    </row>
    <row r="15" spans="1:23" ht="26.45" customHeight="1">
      <c r="A15" s="21">
        <v>11</v>
      </c>
      <c r="B15" s="53" t="s">
        <v>77</v>
      </c>
      <c r="C15" s="22">
        <v>20138.921335000003</v>
      </c>
      <c r="D15" s="22">
        <v>3138962.522812</v>
      </c>
      <c r="E15" s="22">
        <v>278090471.423958</v>
      </c>
      <c r="F15" s="22">
        <v>5023314.6287040003</v>
      </c>
      <c r="G15" s="22">
        <v>37935056.744046986</v>
      </c>
      <c r="H15" s="23">
        <v>1778355.0473170001</v>
      </c>
      <c r="I15" s="22">
        <v>3291.3341580000001</v>
      </c>
      <c r="J15" s="22">
        <v>26671.112406999993</v>
      </c>
      <c r="K15" s="22">
        <v>536713981.64902103</v>
      </c>
      <c r="L15" s="22">
        <v>7459706.4919719985</v>
      </c>
      <c r="M15" s="22">
        <v>21688184.711483996</v>
      </c>
      <c r="N15" s="22">
        <v>18187.206000000002</v>
      </c>
      <c r="O15" s="22">
        <v>23234.920610000001</v>
      </c>
      <c r="P15" s="22">
        <v>2975286.0592189999</v>
      </c>
      <c r="Q15" s="22">
        <v>814804453.07297885</v>
      </c>
      <c r="R15" s="22">
        <v>12483021.120676002</v>
      </c>
      <c r="S15" s="22">
        <v>59623129.517921001</v>
      </c>
      <c r="T15" s="22">
        <v>1669937.0327570001</v>
      </c>
      <c r="U15" s="48">
        <v>325986299.28817302</v>
      </c>
      <c r="V15" s="48">
        <v>565910022.50504196</v>
      </c>
      <c r="W15" s="24">
        <v>891896321.79321504</v>
      </c>
    </row>
    <row r="16" spans="1:23" ht="26.45" customHeight="1">
      <c r="A16" s="21">
        <v>12</v>
      </c>
      <c r="B16" s="54" t="s">
        <v>78</v>
      </c>
      <c r="C16" s="22">
        <v>24795.697318999999</v>
      </c>
      <c r="D16" s="22">
        <v>3396971.8576799999</v>
      </c>
      <c r="E16" s="22">
        <v>341132925.210361</v>
      </c>
      <c r="F16" s="22">
        <v>6546870.7284809994</v>
      </c>
      <c r="G16" s="22">
        <v>29038109.151993994</v>
      </c>
      <c r="H16" s="23">
        <v>1966974.932767</v>
      </c>
      <c r="I16" s="22">
        <v>5156.2180760000001</v>
      </c>
      <c r="J16" s="22">
        <v>45439.166258000005</v>
      </c>
      <c r="K16" s="22">
        <v>642692058.82609308</v>
      </c>
      <c r="L16" s="22">
        <v>8877035.4933030028</v>
      </c>
      <c r="M16" s="22">
        <v>17869041.784624994</v>
      </c>
      <c r="N16" s="22">
        <v>21536.462790000001</v>
      </c>
      <c r="O16" s="22">
        <v>29951.915395</v>
      </c>
      <c r="P16" s="22">
        <v>3442411.0239379997</v>
      </c>
      <c r="Q16" s="22">
        <v>983824984.03645408</v>
      </c>
      <c r="R16" s="22">
        <v>15423906.221784003</v>
      </c>
      <c r="S16" s="22">
        <v>46907150.936618984</v>
      </c>
      <c r="T16" s="23">
        <v>1988511.3955570001</v>
      </c>
      <c r="U16" s="48">
        <v>382106647.57860196</v>
      </c>
      <c r="V16" s="48">
        <v>669510267.95114517</v>
      </c>
      <c r="W16" s="24">
        <v>1051616915.5297471</v>
      </c>
    </row>
    <row r="17" spans="1:23" ht="27" customHeight="1" thickBot="1">
      <c r="A17" s="59" t="s">
        <v>19</v>
      </c>
      <c r="B17" s="60"/>
      <c r="C17" s="25">
        <f>SUM(C5:C16)</f>
        <v>154972.295041</v>
      </c>
      <c r="D17" s="25">
        <f t="shared" ref="D17:W17" si="0">SUM(D5:D16)</f>
        <v>31483404.480175003</v>
      </c>
      <c r="E17" s="25">
        <f t="shared" si="0"/>
        <v>2915848730.052712</v>
      </c>
      <c r="F17" s="25">
        <f t="shared" si="0"/>
        <v>58260782.843141995</v>
      </c>
      <c r="G17" s="25">
        <f t="shared" si="0"/>
        <v>324726752.40440297</v>
      </c>
      <c r="H17" s="26">
        <f t="shared" si="0"/>
        <v>21155267.274817001</v>
      </c>
      <c r="I17" s="25">
        <f t="shared" si="0"/>
        <v>14715.524332999998</v>
      </c>
      <c r="J17" s="25">
        <f t="shared" si="0"/>
        <v>163874.906522</v>
      </c>
      <c r="K17" s="25">
        <f t="shared" si="0"/>
        <v>5677205977.0712833</v>
      </c>
      <c r="L17" s="25">
        <f t="shared" si="0"/>
        <v>71792700.167514995</v>
      </c>
      <c r="M17" s="25">
        <f t="shared" si="0"/>
        <v>196313782.01296297</v>
      </c>
      <c r="N17" s="26">
        <f t="shared" si="0"/>
        <v>229332.835119</v>
      </c>
      <c r="O17" s="25">
        <f t="shared" si="0"/>
        <v>169492.48449099998</v>
      </c>
      <c r="P17" s="25">
        <f t="shared" si="0"/>
        <v>31456931.810697</v>
      </c>
      <c r="Q17" s="25">
        <f t="shared" si="0"/>
        <v>8593054707.1239967</v>
      </c>
      <c r="R17" s="25">
        <f t="shared" si="0"/>
        <v>130053483.01065698</v>
      </c>
      <c r="S17" s="25">
        <f t="shared" si="0"/>
        <v>521040422.47975606</v>
      </c>
      <c r="T17" s="26">
        <f t="shared" si="0"/>
        <v>21257994.889376</v>
      </c>
      <c r="U17" s="25">
        <f t="shared" si="0"/>
        <v>3351629909.3502898</v>
      </c>
      <c r="V17" s="25">
        <f t="shared" si="0"/>
        <v>5945720382.5177364</v>
      </c>
      <c r="W17" s="27">
        <f t="shared" si="0"/>
        <v>9297350291.8680267</v>
      </c>
    </row>
    <row r="18" spans="1:23">
      <c r="C18" s="49"/>
      <c r="D18" s="49"/>
      <c r="E18" s="49"/>
      <c r="F18" s="49"/>
      <c r="G18" s="49"/>
      <c r="H18" s="49"/>
    </row>
    <row r="19" spans="1:23">
      <c r="C19" s="30"/>
      <c r="D19" s="30"/>
      <c r="E19" s="30"/>
      <c r="F19" s="30"/>
      <c r="G19" s="30"/>
      <c r="H19" s="30"/>
    </row>
  </sheetData>
  <mergeCells count="20">
    <mergeCell ref="A17:B17"/>
    <mergeCell ref="U2:W2"/>
    <mergeCell ref="U3:U4"/>
    <mergeCell ref="V3:V4"/>
    <mergeCell ref="W3:W4"/>
    <mergeCell ref="E3:F3"/>
    <mergeCell ref="G3:H3"/>
    <mergeCell ref="I3:J3"/>
    <mergeCell ref="K3:L3"/>
    <mergeCell ref="M3:N3"/>
    <mergeCell ref="O3:P3"/>
    <mergeCell ref="A1:W1"/>
    <mergeCell ref="A2:A4"/>
    <mergeCell ref="B2:B4"/>
    <mergeCell ref="C2:H2"/>
    <mergeCell ref="I2:N2"/>
    <mergeCell ref="O2:T2"/>
    <mergeCell ref="C3:D3"/>
    <mergeCell ref="Q3:R3"/>
    <mergeCell ref="S3:T3"/>
  </mergeCells>
  <conditionalFormatting sqref="D19:H19">
    <cfRule type="cellIs" dxfId="118" priority="4" operator="equal">
      <formula>FALSE</formula>
    </cfRule>
  </conditionalFormatting>
  <conditionalFormatting sqref="C19">
    <cfRule type="cellIs" dxfId="117" priority="5" operator="equal">
      <formula>FALSE</formula>
    </cfRule>
  </conditionalFormatting>
  <conditionalFormatting sqref="U5:U16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{DDBD43A8-381C-439E-BB2D-3E923E3D472E}</x14:id>
        </ext>
      </extLst>
    </cfRule>
  </conditionalFormatting>
  <conditionalFormatting sqref="V5:V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{755634CE-FFD0-446C-AAB3-DE369B84F063}</x14:id>
        </ext>
      </extLst>
    </cfRule>
  </conditionalFormatting>
  <conditionalFormatting sqref="W5:W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{3C2AF54D-3807-4205-AF9E-ABE84F082058}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BD43A8-381C-439E-BB2D-3E923E3D472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U5:U16</xm:sqref>
        </x14:conditionalFormatting>
        <x14:conditionalFormatting xmlns:xm="http://schemas.microsoft.com/office/excel/2006/main">
          <x14:cfRule type="dataBar" id="{755634CE-FFD0-446C-AAB3-DE369B84F06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V5:V16</xm:sqref>
        </x14:conditionalFormatting>
        <x14:conditionalFormatting xmlns:xm="http://schemas.microsoft.com/office/excel/2006/main">
          <x14:cfRule type="dataBar" id="{3C2AF54D-3807-4205-AF9E-ABE84F082058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W5:W16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8">
    <tabColor theme="4" tint="-0.249977111117893"/>
  </sheetPr>
  <dimension ref="A1:G16"/>
  <sheetViews>
    <sheetView showGridLines="0" zoomScale="80" zoomScaleNormal="80" workbookViewId="0">
      <selection activeCell="C25" sqref="C25"/>
    </sheetView>
  </sheetViews>
  <sheetFormatPr defaultColWidth="9.140625" defaultRowHeight="15"/>
  <cols>
    <col min="1" max="1" width="5" style="20" customWidth="1"/>
    <col min="2" max="2" width="50" style="20" customWidth="1"/>
    <col min="3" max="3" width="25.85546875" style="20" customWidth="1"/>
    <col min="4" max="4" width="26.42578125" style="20" customWidth="1"/>
    <col min="5" max="5" width="31.85546875" style="20" customWidth="1"/>
    <col min="6" max="6" width="9.140625" style="20"/>
    <col min="7" max="7" width="12.28515625" style="20" bestFit="1" customWidth="1"/>
    <col min="8" max="16384" width="9.140625" style="20"/>
  </cols>
  <sheetData>
    <row r="1" spans="1:7" ht="69.75" customHeight="1">
      <c r="A1" s="41" t="s">
        <v>20</v>
      </c>
      <c r="B1" s="42"/>
      <c r="C1" s="80" t="s">
        <v>81</v>
      </c>
      <c r="D1" s="80"/>
      <c r="E1" s="81"/>
    </row>
    <row r="2" spans="1:7" ht="26.25" customHeight="1">
      <c r="A2" s="84" t="s">
        <v>11</v>
      </c>
      <c r="B2" s="82" t="s">
        <v>10</v>
      </c>
      <c r="C2" s="76" t="s">
        <v>21</v>
      </c>
      <c r="D2" s="76"/>
      <c r="E2" s="77"/>
    </row>
    <row r="3" spans="1:7" ht="21" customHeight="1">
      <c r="A3" s="84"/>
      <c r="B3" s="82"/>
      <c r="C3" s="82" t="s">
        <v>14</v>
      </c>
      <c r="D3" s="82" t="s">
        <v>12</v>
      </c>
      <c r="E3" s="83" t="s">
        <v>13</v>
      </c>
    </row>
    <row r="4" spans="1:7" ht="16.5" customHeight="1">
      <c r="A4" s="84"/>
      <c r="B4" s="82"/>
      <c r="C4" s="82"/>
      <c r="D4" s="82"/>
      <c r="E4" s="83"/>
    </row>
    <row r="5" spans="1:7" ht="26.45" customHeight="1">
      <c r="A5" s="33">
        <v>1</v>
      </c>
      <c r="B5" s="53" t="s">
        <v>67</v>
      </c>
      <c r="C5" s="35">
        <v>808184</v>
      </c>
      <c r="D5" s="35">
        <v>2203900</v>
      </c>
      <c r="E5" s="36">
        <v>3012084</v>
      </c>
      <c r="G5" s="43"/>
    </row>
    <row r="6" spans="1:7" ht="26.45" customHeight="1">
      <c r="A6" s="33">
        <v>2</v>
      </c>
      <c r="B6" s="53" t="s">
        <v>68</v>
      </c>
      <c r="C6" s="35">
        <v>849724</v>
      </c>
      <c r="D6" s="35">
        <v>2313445</v>
      </c>
      <c r="E6" s="36">
        <v>3163169</v>
      </c>
      <c r="G6" s="43"/>
    </row>
    <row r="7" spans="1:7" ht="26.45" customHeight="1">
      <c r="A7" s="33">
        <v>3</v>
      </c>
      <c r="B7" s="53" t="s">
        <v>69</v>
      </c>
      <c r="C7" s="35">
        <v>845003</v>
      </c>
      <c r="D7" s="35">
        <v>2328512</v>
      </c>
      <c r="E7" s="36">
        <v>3173515</v>
      </c>
      <c r="G7" s="43"/>
    </row>
    <row r="8" spans="1:7" ht="18.75">
      <c r="A8" s="33">
        <v>4</v>
      </c>
      <c r="B8" s="53" t="s">
        <v>70</v>
      </c>
      <c r="C8" s="35">
        <v>841032</v>
      </c>
      <c r="D8" s="35">
        <v>2354511</v>
      </c>
      <c r="E8" s="36">
        <v>3195543</v>
      </c>
      <c r="G8" s="43"/>
    </row>
    <row r="9" spans="1:7" ht="18.75">
      <c r="A9" s="33">
        <v>5</v>
      </c>
      <c r="B9" s="53" t="s">
        <v>71</v>
      </c>
      <c r="C9" s="35">
        <v>835141</v>
      </c>
      <c r="D9" s="35">
        <v>2356536</v>
      </c>
      <c r="E9" s="36">
        <v>3191677</v>
      </c>
      <c r="G9" s="43"/>
    </row>
    <row r="10" spans="1:7" ht="18.75">
      <c r="A10" s="33">
        <v>6</v>
      </c>
      <c r="B10" s="53" t="s">
        <v>72</v>
      </c>
      <c r="C10" s="35">
        <v>840897</v>
      </c>
      <c r="D10" s="35">
        <v>2433609</v>
      </c>
      <c r="E10" s="36">
        <v>3274506</v>
      </c>
      <c r="G10" s="43"/>
    </row>
    <row r="11" spans="1:7" ht="18.75">
      <c r="A11" s="33">
        <v>7</v>
      </c>
      <c r="B11" s="53" t="s">
        <v>73</v>
      </c>
      <c r="C11" s="35">
        <v>825848</v>
      </c>
      <c r="D11" s="35">
        <v>2453791</v>
      </c>
      <c r="E11" s="36">
        <v>3279639</v>
      </c>
      <c r="G11" s="43"/>
    </row>
    <row r="12" spans="1:7" ht="18.75">
      <c r="A12" s="33">
        <v>8</v>
      </c>
      <c r="B12" s="53" t="s">
        <v>74</v>
      </c>
      <c r="C12" s="35">
        <v>818068</v>
      </c>
      <c r="D12" s="35">
        <v>2491645</v>
      </c>
      <c r="E12" s="36">
        <v>3309713</v>
      </c>
    </row>
    <row r="13" spans="1:7" ht="18.75">
      <c r="A13" s="33">
        <v>9</v>
      </c>
      <c r="B13" s="53" t="s">
        <v>75</v>
      </c>
      <c r="C13" s="35">
        <v>819945</v>
      </c>
      <c r="D13" s="35">
        <v>2577005</v>
      </c>
      <c r="E13" s="36">
        <v>3396950</v>
      </c>
    </row>
    <row r="14" spans="1:7" ht="18.75">
      <c r="A14" s="33">
        <v>10</v>
      </c>
      <c r="B14" s="53" t="s">
        <v>76</v>
      </c>
      <c r="C14" s="35">
        <v>828598</v>
      </c>
      <c r="D14" s="35">
        <v>2661948</v>
      </c>
      <c r="E14" s="36">
        <v>3490546</v>
      </c>
    </row>
    <row r="15" spans="1:7" ht="18.75">
      <c r="A15" s="33">
        <v>11</v>
      </c>
      <c r="B15" s="53" t="s">
        <v>77</v>
      </c>
      <c r="C15" s="35">
        <v>849823</v>
      </c>
      <c r="D15" s="35">
        <v>2775518</v>
      </c>
      <c r="E15" s="36">
        <v>3625341</v>
      </c>
    </row>
    <row r="16" spans="1:7" ht="38.25" thickBot="1">
      <c r="A16" s="37">
        <v>12</v>
      </c>
      <c r="B16" s="55" t="s">
        <v>78</v>
      </c>
      <c r="C16" s="39">
        <v>872280</v>
      </c>
      <c r="D16" s="39">
        <v>2848743</v>
      </c>
      <c r="E16" s="40">
        <v>3721023</v>
      </c>
    </row>
  </sheetData>
  <mergeCells count="7">
    <mergeCell ref="C1:E1"/>
    <mergeCell ref="C3:C4"/>
    <mergeCell ref="D3:D4"/>
    <mergeCell ref="E3:E4"/>
    <mergeCell ref="A2:A4"/>
    <mergeCell ref="B2:B4"/>
    <mergeCell ref="C2:E2"/>
  </mergeCells>
  <conditionalFormatting sqref="C5:E11">
    <cfRule type="dataBar" priority="67">
      <dataBar>
        <cfvo type="min" val="0"/>
        <cfvo type="max" val="0"/>
        <color rgb="FF92D050"/>
      </dataBar>
      <extLst>
        <ext xmlns:x14="http://schemas.microsoft.com/office/spreadsheetml/2009/9/main" uri="{B025F937-C7B1-47D3-B67F-A62EFF666E3E}">
          <x14:id>{50ACEAD6-EBED-4DC3-B193-6F15C33D4487}</x14:id>
        </ext>
      </extLst>
    </cfRule>
  </conditionalFormatting>
  <conditionalFormatting sqref="C14:E16">
    <cfRule type="dataBar" priority="2">
      <dataBar>
        <cfvo type="min" val="0"/>
        <cfvo type="max" val="0"/>
        <color rgb="FF92D050"/>
      </dataBar>
      <extLst>
        <ext xmlns:x14="http://schemas.microsoft.com/office/spreadsheetml/2009/9/main" uri="{B025F937-C7B1-47D3-B67F-A62EFF666E3E}">
          <x14:id>{10F9E555-5417-4BFC-B301-68CA9711098D}</x14:id>
        </ext>
      </extLst>
    </cfRule>
  </conditionalFormatting>
  <conditionalFormatting sqref="C12:E13">
    <cfRule type="dataBar" priority="1">
      <dataBar>
        <cfvo type="min" val="0"/>
        <cfvo type="max" val="0"/>
        <color rgb="FF92D050"/>
      </dataBar>
      <extLst>
        <ext xmlns:x14="http://schemas.microsoft.com/office/spreadsheetml/2009/9/main" uri="{B025F937-C7B1-47D3-B67F-A62EFF666E3E}">
          <x14:id>{6FB51CE1-BC13-4C9B-9FD6-0B784629DE9E}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ACEAD6-EBED-4DC3-B193-6F15C33D448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C5:E11</xm:sqref>
        </x14:conditionalFormatting>
        <x14:conditionalFormatting xmlns:xm="http://schemas.microsoft.com/office/excel/2006/main">
          <x14:cfRule type="dataBar" id="{10F9E555-5417-4BFC-B301-68CA9711098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C14:E16</xm:sqref>
        </x14:conditionalFormatting>
        <x14:conditionalFormatting xmlns:xm="http://schemas.microsoft.com/office/excel/2006/main">
          <x14:cfRule type="dataBar" id="{6FB51CE1-BC13-4C9B-9FD6-0B784629DE9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C12:E13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24">
    <tabColor theme="4" tint="-0.249977111117893"/>
  </sheetPr>
  <dimension ref="A1:E16"/>
  <sheetViews>
    <sheetView showGridLines="0" zoomScale="80" zoomScaleNormal="80" workbookViewId="0">
      <selection activeCell="E23" sqref="E23"/>
    </sheetView>
  </sheetViews>
  <sheetFormatPr defaultColWidth="9.140625" defaultRowHeight="15"/>
  <cols>
    <col min="1" max="1" width="5" style="20" customWidth="1"/>
    <col min="2" max="2" width="32" style="20" customWidth="1"/>
    <col min="3" max="3" width="18" style="20" customWidth="1"/>
    <col min="4" max="4" width="26.85546875" style="20" customWidth="1"/>
    <col min="5" max="5" width="29" style="20" customWidth="1"/>
    <col min="6" max="16384" width="9.140625" style="20"/>
  </cols>
  <sheetData>
    <row r="1" spans="1:5" ht="77.25" customHeight="1">
      <c r="A1" s="41" t="s">
        <v>22</v>
      </c>
      <c r="B1" s="42"/>
      <c r="C1" s="42"/>
      <c r="D1" s="80" t="s">
        <v>82</v>
      </c>
      <c r="E1" s="81"/>
    </row>
    <row r="2" spans="1:5" ht="26.25" hidden="1" customHeight="1">
      <c r="A2" s="84" t="s">
        <v>11</v>
      </c>
      <c r="B2" s="82" t="s">
        <v>10</v>
      </c>
      <c r="C2" s="32"/>
      <c r="D2" s="76"/>
      <c r="E2" s="77"/>
    </row>
    <row r="3" spans="1:5" ht="21" customHeight="1">
      <c r="A3" s="84"/>
      <c r="B3" s="82"/>
      <c r="C3" s="82"/>
      <c r="D3" s="82" t="s">
        <v>7</v>
      </c>
      <c r="E3" s="83" t="s">
        <v>9</v>
      </c>
    </row>
    <row r="4" spans="1:5" ht="16.5" customHeight="1">
      <c r="A4" s="84"/>
      <c r="B4" s="82"/>
      <c r="C4" s="82"/>
      <c r="D4" s="82"/>
      <c r="E4" s="83"/>
    </row>
    <row r="5" spans="1:5" ht="27" customHeight="1">
      <c r="A5" s="33">
        <v>1</v>
      </c>
      <c r="B5" s="53" t="s">
        <v>67</v>
      </c>
      <c r="C5" s="34"/>
      <c r="D5" s="35">
        <v>447</v>
      </c>
      <c r="E5" s="36">
        <v>11730</v>
      </c>
    </row>
    <row r="6" spans="1:5" ht="27" customHeight="1">
      <c r="A6" s="33">
        <v>2</v>
      </c>
      <c r="B6" s="53" t="s">
        <v>68</v>
      </c>
      <c r="C6" s="34"/>
      <c r="D6" s="35">
        <v>523</v>
      </c>
      <c r="E6" s="36">
        <v>12677</v>
      </c>
    </row>
    <row r="7" spans="1:5" ht="18.75">
      <c r="A7" s="33">
        <v>3</v>
      </c>
      <c r="B7" s="53" t="s">
        <v>69</v>
      </c>
      <c r="C7" s="34"/>
      <c r="D7" s="35">
        <v>519</v>
      </c>
      <c r="E7" s="36">
        <v>12641</v>
      </c>
    </row>
    <row r="8" spans="1:5" ht="18.75">
      <c r="A8" s="33">
        <v>4</v>
      </c>
      <c r="B8" s="53" t="s">
        <v>70</v>
      </c>
      <c r="C8" s="34"/>
      <c r="D8" s="35">
        <v>546</v>
      </c>
      <c r="E8" s="36">
        <v>12688</v>
      </c>
    </row>
    <row r="9" spans="1:5" ht="18.75">
      <c r="A9" s="33">
        <v>5</v>
      </c>
      <c r="B9" s="53" t="s">
        <v>71</v>
      </c>
      <c r="C9" s="34"/>
      <c r="D9" s="35">
        <v>569</v>
      </c>
      <c r="E9" s="36">
        <v>12492</v>
      </c>
    </row>
    <row r="10" spans="1:5" ht="18.75">
      <c r="A10" s="33">
        <v>6</v>
      </c>
      <c r="B10" s="53" t="s">
        <v>72</v>
      </c>
      <c r="C10" s="34"/>
      <c r="D10" s="35">
        <v>756</v>
      </c>
      <c r="E10" s="36">
        <v>12870</v>
      </c>
    </row>
    <row r="11" spans="1:5" ht="18.75">
      <c r="A11" s="33">
        <v>7</v>
      </c>
      <c r="B11" s="53" t="s">
        <v>73</v>
      </c>
      <c r="C11" s="34"/>
      <c r="D11" s="35">
        <v>770</v>
      </c>
      <c r="E11" s="36">
        <v>13157</v>
      </c>
    </row>
    <row r="12" spans="1:5" ht="18.75">
      <c r="A12" s="33">
        <v>8</v>
      </c>
      <c r="B12" s="53" t="s">
        <v>74</v>
      </c>
      <c r="C12" s="34"/>
      <c r="D12" s="35">
        <v>769</v>
      </c>
      <c r="E12" s="36">
        <v>13267</v>
      </c>
    </row>
    <row r="13" spans="1:5" ht="18.75">
      <c r="A13" s="33">
        <v>9</v>
      </c>
      <c r="B13" s="53" t="s">
        <v>75</v>
      </c>
      <c r="C13" s="34"/>
      <c r="D13" s="35">
        <v>1650</v>
      </c>
      <c r="E13" s="36">
        <v>13726</v>
      </c>
    </row>
    <row r="14" spans="1:5" ht="18.75">
      <c r="A14" s="33">
        <v>10</v>
      </c>
      <c r="B14" s="53" t="s">
        <v>76</v>
      </c>
      <c r="C14" s="34"/>
      <c r="D14" s="35">
        <v>1715</v>
      </c>
      <c r="E14" s="36">
        <v>14363</v>
      </c>
    </row>
    <row r="15" spans="1:5" ht="18.75">
      <c r="A15" s="33">
        <v>11</v>
      </c>
      <c r="B15" s="53" t="s">
        <v>77</v>
      </c>
      <c r="C15" s="34"/>
      <c r="D15" s="35">
        <v>1837</v>
      </c>
      <c r="E15" s="36">
        <v>14999</v>
      </c>
    </row>
    <row r="16" spans="1:5" ht="57" thickBot="1">
      <c r="A16" s="37">
        <v>12</v>
      </c>
      <c r="B16" s="55" t="s">
        <v>78</v>
      </c>
      <c r="C16" s="38"/>
      <c r="D16" s="39">
        <v>2121</v>
      </c>
      <c r="E16" s="40">
        <v>15284</v>
      </c>
    </row>
  </sheetData>
  <mergeCells count="7">
    <mergeCell ref="D1:E1"/>
    <mergeCell ref="C3:C4"/>
    <mergeCell ref="A2:A4"/>
    <mergeCell ref="B2:B4"/>
    <mergeCell ref="D2:E2"/>
    <mergeCell ref="D3:D4"/>
    <mergeCell ref="E3:E4"/>
  </mergeCells>
  <conditionalFormatting sqref="D5:E11">
    <cfRule type="dataBar" priority="68">
      <dataBar>
        <cfvo type="min" val="0"/>
        <cfvo type="max" val="0"/>
        <color rgb="FF92D050"/>
      </dataBar>
      <extLst>
        <ext xmlns:x14="http://schemas.microsoft.com/office/spreadsheetml/2009/9/main" uri="{B025F937-C7B1-47D3-B67F-A62EFF666E3E}">
          <x14:id>{A67E54DD-9855-43F9-ACB8-917AE3902C9D}</x14:id>
        </ext>
      </extLst>
    </cfRule>
  </conditionalFormatting>
  <conditionalFormatting sqref="D14:E16">
    <cfRule type="dataBar" priority="2">
      <dataBar>
        <cfvo type="min" val="0"/>
        <cfvo type="max" val="0"/>
        <color rgb="FF92D050"/>
      </dataBar>
      <extLst>
        <ext xmlns:x14="http://schemas.microsoft.com/office/spreadsheetml/2009/9/main" uri="{B025F937-C7B1-47D3-B67F-A62EFF666E3E}">
          <x14:id>{88ABA5E4-3C7B-439A-B06A-04F8D80E9C47}</x14:id>
        </ext>
      </extLst>
    </cfRule>
  </conditionalFormatting>
  <conditionalFormatting sqref="D12:E13">
    <cfRule type="dataBar" priority="1">
      <dataBar>
        <cfvo type="min" val="0"/>
        <cfvo type="max" val="0"/>
        <color rgb="FF92D050"/>
      </dataBar>
      <extLst>
        <ext xmlns:x14="http://schemas.microsoft.com/office/spreadsheetml/2009/9/main" uri="{B025F937-C7B1-47D3-B67F-A62EFF666E3E}">
          <x14:id>{6B1EDDE4-36F3-4368-8D68-E65F5272E020}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7E54DD-9855-43F9-ACB8-917AE3902C9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D5:E11</xm:sqref>
        </x14:conditionalFormatting>
        <x14:conditionalFormatting xmlns:xm="http://schemas.microsoft.com/office/excel/2006/main">
          <x14:cfRule type="dataBar" id="{88ABA5E4-3C7B-439A-B06A-04F8D80E9C4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D14:E16</xm:sqref>
        </x14:conditionalFormatting>
        <x14:conditionalFormatting xmlns:xm="http://schemas.microsoft.com/office/excel/2006/main">
          <x14:cfRule type="dataBar" id="{6B1EDDE4-36F3-4368-8D68-E65F5272E02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D12:E13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9">
    <tabColor theme="3" tint="-0.249977111117893"/>
  </sheetPr>
  <dimension ref="A1:CR64"/>
  <sheetViews>
    <sheetView showGridLines="0" zoomScale="80" zoomScaleNormal="80" workbookViewId="0">
      <pane xSplit="2" ySplit="4" topLeftCell="C5" activePane="bottomRight" state="frozen"/>
      <selection activeCell="C11" sqref="C11"/>
      <selection pane="topRight" activeCell="C11" sqref="C11"/>
      <selection pane="bottomLeft" activeCell="C11" sqref="C11"/>
      <selection pane="bottomRight" activeCell="E24" sqref="E24"/>
    </sheetView>
  </sheetViews>
  <sheetFormatPr defaultColWidth="12.28515625" defaultRowHeight="15"/>
  <cols>
    <col min="1" max="1" width="3.42578125" style="20" bestFit="1" customWidth="1"/>
    <col min="2" max="2" width="42.5703125" style="20" bestFit="1" customWidth="1"/>
    <col min="3" max="3" width="24.140625" style="20" bestFit="1" customWidth="1"/>
    <col min="4" max="4" width="13.5703125" style="20" bestFit="1" customWidth="1"/>
    <col min="5" max="5" width="26.5703125" style="20" bestFit="1" customWidth="1"/>
    <col min="6" max="6" width="24.140625" style="20" bestFit="1" customWidth="1"/>
    <col min="7" max="7" width="12" style="20" bestFit="1" customWidth="1"/>
    <col min="8" max="8" width="26.5703125" style="20" bestFit="1" customWidth="1"/>
    <col min="9" max="9" width="24.140625" style="20" bestFit="1" customWidth="1"/>
    <col min="10" max="10" width="12" style="20" bestFit="1" customWidth="1"/>
    <col min="11" max="11" width="26.5703125" style="20" bestFit="1" customWidth="1"/>
    <col min="12" max="12" width="24.140625" style="20" bestFit="1" customWidth="1"/>
    <col min="13" max="13" width="10.85546875" style="20" bestFit="1" customWidth="1"/>
    <col min="14" max="14" width="26.5703125" style="20" bestFit="1" customWidth="1"/>
    <col min="15" max="15" width="24.140625" style="20" bestFit="1" customWidth="1"/>
    <col min="16" max="16" width="12" style="20" bestFit="1" customWidth="1"/>
    <col min="17" max="17" width="26.5703125" style="20" bestFit="1" customWidth="1"/>
    <col min="18" max="18" width="24.140625" style="20" bestFit="1" customWidth="1"/>
    <col min="19" max="19" width="12" style="20" bestFit="1" customWidth="1"/>
    <col min="20" max="20" width="26.5703125" style="20" bestFit="1" customWidth="1"/>
    <col min="21" max="21" width="24.140625" style="20" bestFit="1" customWidth="1"/>
    <col min="22" max="22" width="10.85546875" style="20" bestFit="1" customWidth="1"/>
    <col min="23" max="23" width="26.5703125" style="20" bestFit="1" customWidth="1"/>
    <col min="24" max="24" width="24.140625" style="20" bestFit="1" customWidth="1"/>
    <col min="25" max="25" width="10.85546875" style="20" bestFit="1" customWidth="1"/>
    <col min="26" max="26" width="26.5703125" style="20" bestFit="1" customWidth="1"/>
    <col min="27" max="27" width="24.140625" style="20" bestFit="1" customWidth="1"/>
    <col min="28" max="28" width="10.85546875" style="20" bestFit="1" customWidth="1"/>
    <col min="29" max="29" width="26.5703125" style="20" bestFit="1" customWidth="1"/>
    <col min="30" max="30" width="24.140625" style="20" bestFit="1" customWidth="1"/>
    <col min="31" max="31" width="10.85546875" style="20" bestFit="1" customWidth="1"/>
    <col min="32" max="32" width="26.5703125" style="20" bestFit="1" customWidth="1"/>
    <col min="33" max="33" width="24.140625" style="20" bestFit="1" customWidth="1"/>
    <col min="34" max="34" width="12" style="20" bestFit="1" customWidth="1"/>
    <col min="35" max="35" width="26.5703125" style="20" bestFit="1" customWidth="1"/>
    <col min="36" max="36" width="24.140625" style="20" bestFit="1" customWidth="1"/>
    <col min="37" max="37" width="10.85546875" style="20" bestFit="1" customWidth="1"/>
    <col min="38" max="38" width="26.5703125" style="20" bestFit="1" customWidth="1"/>
    <col min="39" max="39" width="24.140625" style="20" bestFit="1" customWidth="1"/>
    <col min="40" max="40" width="12" style="20" bestFit="1" customWidth="1"/>
    <col min="41" max="41" width="26.5703125" style="20" bestFit="1" customWidth="1"/>
    <col min="42" max="42" width="24.140625" style="20" bestFit="1" customWidth="1"/>
    <col min="43" max="43" width="10.85546875" style="20" bestFit="1" customWidth="1"/>
    <col min="44" max="44" width="26.5703125" style="20" bestFit="1" customWidth="1"/>
    <col min="45" max="45" width="24.140625" style="20" bestFit="1" customWidth="1"/>
    <col min="46" max="46" width="10.85546875" style="20" bestFit="1" customWidth="1"/>
    <col min="47" max="47" width="26.5703125" style="20" bestFit="1" customWidth="1"/>
    <col min="48" max="48" width="24.140625" style="20" bestFit="1" customWidth="1"/>
    <col min="49" max="49" width="12" style="20" bestFit="1" customWidth="1"/>
    <col min="50" max="50" width="26.5703125" style="20" bestFit="1" customWidth="1"/>
    <col min="51" max="51" width="24.140625" style="20" bestFit="1" customWidth="1"/>
    <col min="52" max="52" width="12" style="20" bestFit="1" customWidth="1"/>
    <col min="53" max="53" width="26.5703125" style="20" bestFit="1" customWidth="1"/>
    <col min="54" max="54" width="24.140625" style="20" bestFit="1" customWidth="1"/>
    <col min="55" max="55" width="10.85546875" style="20" bestFit="1" customWidth="1"/>
    <col min="56" max="56" width="26.5703125" style="20" bestFit="1" customWidth="1"/>
    <col min="57" max="57" width="24.140625" style="20" bestFit="1" customWidth="1"/>
    <col min="58" max="58" width="10.85546875" style="20" bestFit="1" customWidth="1"/>
    <col min="59" max="59" width="26.5703125" style="20" bestFit="1" customWidth="1"/>
    <col min="60" max="60" width="24.140625" style="20" bestFit="1" customWidth="1"/>
    <col min="61" max="61" width="10.85546875" style="20" bestFit="1" customWidth="1"/>
    <col min="62" max="62" width="26.5703125" style="20" bestFit="1" customWidth="1"/>
    <col min="63" max="63" width="24.140625" style="20" bestFit="1" customWidth="1"/>
    <col min="64" max="64" width="12" style="20" bestFit="1" customWidth="1"/>
    <col min="65" max="65" width="26.5703125" style="20" bestFit="1" customWidth="1"/>
    <col min="66" max="66" width="24.140625" style="20" bestFit="1" customWidth="1"/>
    <col min="67" max="67" width="10.85546875" style="20" bestFit="1" customWidth="1"/>
    <col min="68" max="68" width="26.5703125" style="20" bestFit="1" customWidth="1"/>
    <col min="69" max="69" width="24.140625" style="20" bestFit="1" customWidth="1"/>
    <col min="70" max="70" width="10.85546875" style="20" bestFit="1" customWidth="1"/>
    <col min="71" max="71" width="26.5703125" style="20" bestFit="1" customWidth="1"/>
    <col min="72" max="72" width="24.140625" style="20" bestFit="1" customWidth="1"/>
    <col min="73" max="73" width="10.85546875" style="20" bestFit="1" customWidth="1"/>
    <col min="74" max="74" width="26.5703125" style="20" bestFit="1" customWidth="1"/>
    <col min="75" max="75" width="24.140625" style="20" bestFit="1" customWidth="1"/>
    <col min="76" max="76" width="12" style="20" bestFit="1" customWidth="1"/>
    <col min="77" max="77" width="26.5703125" style="20" bestFit="1" customWidth="1"/>
    <col min="78" max="78" width="24.140625" style="20" bestFit="1" customWidth="1"/>
    <col min="79" max="79" width="10.85546875" style="20" bestFit="1" customWidth="1"/>
    <col min="80" max="80" width="26.5703125" style="20" bestFit="1" customWidth="1"/>
    <col min="81" max="81" width="24.140625" style="20" bestFit="1" customWidth="1"/>
    <col min="82" max="82" width="12" style="20" bestFit="1" customWidth="1"/>
    <col min="83" max="83" width="26.5703125" style="20" bestFit="1" customWidth="1"/>
    <col min="84" max="84" width="24.140625" style="20" bestFit="1" customWidth="1"/>
    <col min="85" max="85" width="10.85546875" style="20" bestFit="1" customWidth="1"/>
    <col min="86" max="86" width="26.5703125" style="20" bestFit="1" customWidth="1"/>
    <col min="87" max="87" width="24.140625" style="20" bestFit="1" customWidth="1"/>
    <col min="88" max="88" width="12" style="20" bestFit="1" customWidth="1"/>
    <col min="89" max="89" width="26.5703125" style="20" bestFit="1" customWidth="1"/>
    <col min="90" max="90" width="24.140625" style="20" bestFit="1" customWidth="1"/>
    <col min="91" max="91" width="10.85546875" style="20" bestFit="1" customWidth="1"/>
    <col min="92" max="92" width="26.5703125" style="20" bestFit="1" customWidth="1"/>
    <col min="93" max="93" width="24.140625" style="20" bestFit="1" customWidth="1"/>
    <col min="94" max="94" width="12" style="20" bestFit="1" customWidth="1"/>
    <col min="95" max="95" width="26.5703125" style="20" bestFit="1" customWidth="1"/>
    <col min="96" max="96" width="13.5703125" style="20" bestFit="1" customWidth="1"/>
    <col min="97" max="16384" width="12.28515625" style="20"/>
  </cols>
  <sheetData>
    <row r="1" spans="1:96" ht="57.75" customHeight="1">
      <c r="A1" s="71" t="s">
        <v>83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1"/>
    </row>
    <row r="2" spans="1:96" ht="26.25" customHeight="1">
      <c r="A2" s="69" t="s">
        <v>11</v>
      </c>
      <c r="B2" s="70" t="s">
        <v>10</v>
      </c>
      <c r="C2" s="87" t="s">
        <v>23</v>
      </c>
      <c r="D2" s="87"/>
      <c r="E2" s="88"/>
      <c r="F2" s="89" t="s">
        <v>24</v>
      </c>
      <c r="G2" s="87"/>
      <c r="H2" s="88"/>
      <c r="I2" s="89" t="s">
        <v>25</v>
      </c>
      <c r="J2" s="87"/>
      <c r="K2" s="88"/>
      <c r="L2" s="89" t="s">
        <v>26</v>
      </c>
      <c r="M2" s="87"/>
      <c r="N2" s="88"/>
      <c r="O2" s="89" t="s">
        <v>27</v>
      </c>
      <c r="P2" s="87"/>
      <c r="Q2" s="88"/>
      <c r="R2" s="89" t="s">
        <v>28</v>
      </c>
      <c r="S2" s="87"/>
      <c r="T2" s="88"/>
      <c r="U2" s="89" t="s">
        <v>29</v>
      </c>
      <c r="V2" s="87"/>
      <c r="W2" s="88"/>
      <c r="X2" s="89" t="s">
        <v>30</v>
      </c>
      <c r="Y2" s="87"/>
      <c r="Z2" s="88"/>
      <c r="AA2" s="89" t="s">
        <v>31</v>
      </c>
      <c r="AB2" s="87"/>
      <c r="AC2" s="88"/>
      <c r="AD2" s="89" t="s">
        <v>32</v>
      </c>
      <c r="AE2" s="87"/>
      <c r="AF2" s="88"/>
      <c r="AG2" s="89" t="s">
        <v>33</v>
      </c>
      <c r="AH2" s="87"/>
      <c r="AI2" s="88"/>
      <c r="AJ2" s="89" t="s">
        <v>34</v>
      </c>
      <c r="AK2" s="87"/>
      <c r="AL2" s="88"/>
      <c r="AM2" s="89" t="s">
        <v>35</v>
      </c>
      <c r="AN2" s="87"/>
      <c r="AO2" s="88"/>
      <c r="AP2" s="89" t="s">
        <v>36</v>
      </c>
      <c r="AQ2" s="87"/>
      <c r="AR2" s="88"/>
      <c r="AS2" s="89" t="s">
        <v>37</v>
      </c>
      <c r="AT2" s="87"/>
      <c r="AU2" s="88"/>
      <c r="AV2" s="89" t="s">
        <v>38</v>
      </c>
      <c r="AW2" s="87"/>
      <c r="AX2" s="88"/>
      <c r="AY2" s="89" t="s">
        <v>39</v>
      </c>
      <c r="AZ2" s="87"/>
      <c r="BA2" s="88"/>
      <c r="BB2" s="89" t="s">
        <v>40</v>
      </c>
      <c r="BC2" s="87"/>
      <c r="BD2" s="88"/>
      <c r="BE2" s="89" t="s">
        <v>41</v>
      </c>
      <c r="BF2" s="87"/>
      <c r="BG2" s="88"/>
      <c r="BH2" s="89" t="s">
        <v>42</v>
      </c>
      <c r="BI2" s="87"/>
      <c r="BJ2" s="88"/>
      <c r="BK2" s="89" t="s">
        <v>43</v>
      </c>
      <c r="BL2" s="87"/>
      <c r="BM2" s="88"/>
      <c r="BN2" s="89" t="s">
        <v>44</v>
      </c>
      <c r="BO2" s="87"/>
      <c r="BP2" s="88"/>
      <c r="BQ2" s="89" t="s">
        <v>45</v>
      </c>
      <c r="BR2" s="87"/>
      <c r="BS2" s="88"/>
      <c r="BT2" s="89" t="s">
        <v>46</v>
      </c>
      <c r="BU2" s="87"/>
      <c r="BV2" s="88"/>
      <c r="BW2" s="89" t="s">
        <v>47</v>
      </c>
      <c r="BX2" s="87"/>
      <c r="BY2" s="88"/>
      <c r="BZ2" s="89" t="s">
        <v>48</v>
      </c>
      <c r="CA2" s="87"/>
      <c r="CB2" s="88"/>
      <c r="CC2" s="89" t="s">
        <v>49</v>
      </c>
      <c r="CD2" s="87"/>
      <c r="CE2" s="88"/>
      <c r="CF2" s="89" t="s">
        <v>50</v>
      </c>
      <c r="CG2" s="87"/>
      <c r="CH2" s="88"/>
      <c r="CI2" s="89" t="s">
        <v>51</v>
      </c>
      <c r="CJ2" s="87"/>
      <c r="CK2" s="88"/>
      <c r="CL2" s="89" t="s">
        <v>52</v>
      </c>
      <c r="CM2" s="87"/>
      <c r="CN2" s="88"/>
      <c r="CO2" s="89" t="s">
        <v>53</v>
      </c>
      <c r="CP2" s="87"/>
      <c r="CQ2" s="88"/>
      <c r="CR2" s="92" t="s">
        <v>19</v>
      </c>
    </row>
    <row r="3" spans="1:96" ht="21" customHeight="1">
      <c r="A3" s="69"/>
      <c r="B3" s="70"/>
      <c r="C3" s="85" t="s">
        <v>7</v>
      </c>
      <c r="D3" s="65" t="s">
        <v>8</v>
      </c>
      <c r="E3" s="86" t="s">
        <v>9</v>
      </c>
      <c r="F3" s="64" t="s">
        <v>7</v>
      </c>
      <c r="G3" s="65" t="s">
        <v>8</v>
      </c>
      <c r="H3" s="86" t="s">
        <v>9</v>
      </c>
      <c r="I3" s="64" t="s">
        <v>7</v>
      </c>
      <c r="J3" s="65" t="s">
        <v>8</v>
      </c>
      <c r="K3" s="86" t="s">
        <v>9</v>
      </c>
      <c r="L3" s="64" t="s">
        <v>7</v>
      </c>
      <c r="M3" s="65" t="s">
        <v>8</v>
      </c>
      <c r="N3" s="86" t="s">
        <v>9</v>
      </c>
      <c r="O3" s="64" t="s">
        <v>7</v>
      </c>
      <c r="P3" s="65" t="s">
        <v>8</v>
      </c>
      <c r="Q3" s="86" t="s">
        <v>9</v>
      </c>
      <c r="R3" s="64" t="s">
        <v>7</v>
      </c>
      <c r="S3" s="65" t="s">
        <v>8</v>
      </c>
      <c r="T3" s="86" t="s">
        <v>9</v>
      </c>
      <c r="U3" s="64" t="s">
        <v>7</v>
      </c>
      <c r="V3" s="65" t="s">
        <v>8</v>
      </c>
      <c r="W3" s="86" t="s">
        <v>9</v>
      </c>
      <c r="X3" s="64" t="s">
        <v>7</v>
      </c>
      <c r="Y3" s="65" t="s">
        <v>8</v>
      </c>
      <c r="Z3" s="86" t="s">
        <v>9</v>
      </c>
      <c r="AA3" s="64" t="s">
        <v>7</v>
      </c>
      <c r="AB3" s="65" t="s">
        <v>8</v>
      </c>
      <c r="AC3" s="86" t="s">
        <v>9</v>
      </c>
      <c r="AD3" s="64" t="s">
        <v>7</v>
      </c>
      <c r="AE3" s="65" t="s">
        <v>8</v>
      </c>
      <c r="AF3" s="86" t="s">
        <v>9</v>
      </c>
      <c r="AG3" s="64" t="s">
        <v>7</v>
      </c>
      <c r="AH3" s="65" t="s">
        <v>8</v>
      </c>
      <c r="AI3" s="86" t="s">
        <v>9</v>
      </c>
      <c r="AJ3" s="64" t="s">
        <v>7</v>
      </c>
      <c r="AK3" s="65" t="s">
        <v>8</v>
      </c>
      <c r="AL3" s="86" t="s">
        <v>9</v>
      </c>
      <c r="AM3" s="64" t="s">
        <v>7</v>
      </c>
      <c r="AN3" s="65" t="s">
        <v>8</v>
      </c>
      <c r="AO3" s="86" t="s">
        <v>9</v>
      </c>
      <c r="AP3" s="64" t="s">
        <v>7</v>
      </c>
      <c r="AQ3" s="65" t="s">
        <v>8</v>
      </c>
      <c r="AR3" s="86" t="s">
        <v>9</v>
      </c>
      <c r="AS3" s="64" t="s">
        <v>7</v>
      </c>
      <c r="AT3" s="65" t="s">
        <v>8</v>
      </c>
      <c r="AU3" s="86" t="s">
        <v>9</v>
      </c>
      <c r="AV3" s="64" t="s">
        <v>7</v>
      </c>
      <c r="AW3" s="65" t="s">
        <v>8</v>
      </c>
      <c r="AX3" s="86" t="s">
        <v>9</v>
      </c>
      <c r="AY3" s="64" t="s">
        <v>7</v>
      </c>
      <c r="AZ3" s="65" t="s">
        <v>8</v>
      </c>
      <c r="BA3" s="86" t="s">
        <v>9</v>
      </c>
      <c r="BB3" s="64" t="s">
        <v>7</v>
      </c>
      <c r="BC3" s="65" t="s">
        <v>8</v>
      </c>
      <c r="BD3" s="86" t="s">
        <v>9</v>
      </c>
      <c r="BE3" s="64" t="s">
        <v>7</v>
      </c>
      <c r="BF3" s="65" t="s">
        <v>8</v>
      </c>
      <c r="BG3" s="86" t="s">
        <v>9</v>
      </c>
      <c r="BH3" s="64" t="s">
        <v>7</v>
      </c>
      <c r="BI3" s="65" t="s">
        <v>8</v>
      </c>
      <c r="BJ3" s="86" t="s">
        <v>9</v>
      </c>
      <c r="BK3" s="64" t="s">
        <v>7</v>
      </c>
      <c r="BL3" s="65" t="s">
        <v>8</v>
      </c>
      <c r="BM3" s="86" t="s">
        <v>9</v>
      </c>
      <c r="BN3" s="64" t="s">
        <v>7</v>
      </c>
      <c r="BO3" s="65" t="s">
        <v>8</v>
      </c>
      <c r="BP3" s="86" t="s">
        <v>9</v>
      </c>
      <c r="BQ3" s="64" t="s">
        <v>7</v>
      </c>
      <c r="BR3" s="65" t="s">
        <v>8</v>
      </c>
      <c r="BS3" s="86" t="s">
        <v>9</v>
      </c>
      <c r="BT3" s="64" t="s">
        <v>7</v>
      </c>
      <c r="BU3" s="65" t="s">
        <v>8</v>
      </c>
      <c r="BV3" s="86" t="s">
        <v>9</v>
      </c>
      <c r="BW3" s="64" t="s">
        <v>7</v>
      </c>
      <c r="BX3" s="65" t="s">
        <v>8</v>
      </c>
      <c r="BY3" s="86" t="s">
        <v>9</v>
      </c>
      <c r="BZ3" s="64" t="s">
        <v>7</v>
      </c>
      <c r="CA3" s="65" t="s">
        <v>8</v>
      </c>
      <c r="CB3" s="86" t="s">
        <v>9</v>
      </c>
      <c r="CC3" s="64" t="s">
        <v>7</v>
      </c>
      <c r="CD3" s="65" t="s">
        <v>8</v>
      </c>
      <c r="CE3" s="86" t="s">
        <v>9</v>
      </c>
      <c r="CF3" s="64" t="s">
        <v>7</v>
      </c>
      <c r="CG3" s="65" t="s">
        <v>8</v>
      </c>
      <c r="CH3" s="86" t="s">
        <v>9</v>
      </c>
      <c r="CI3" s="64" t="s">
        <v>7</v>
      </c>
      <c r="CJ3" s="65" t="s">
        <v>8</v>
      </c>
      <c r="CK3" s="86" t="s">
        <v>9</v>
      </c>
      <c r="CL3" s="64" t="s">
        <v>7</v>
      </c>
      <c r="CM3" s="65" t="s">
        <v>8</v>
      </c>
      <c r="CN3" s="86" t="s">
        <v>9</v>
      </c>
      <c r="CO3" s="64" t="s">
        <v>7</v>
      </c>
      <c r="CP3" s="65" t="s">
        <v>8</v>
      </c>
      <c r="CQ3" s="86" t="s">
        <v>9</v>
      </c>
      <c r="CR3" s="92"/>
    </row>
    <row r="4" spans="1:96" ht="34.5" customHeight="1">
      <c r="A4" s="69"/>
      <c r="B4" s="70"/>
      <c r="C4" s="85"/>
      <c r="D4" s="65"/>
      <c r="E4" s="86"/>
      <c r="F4" s="64"/>
      <c r="G4" s="65"/>
      <c r="H4" s="86"/>
      <c r="I4" s="64"/>
      <c r="J4" s="65"/>
      <c r="K4" s="86"/>
      <c r="L4" s="64"/>
      <c r="M4" s="65"/>
      <c r="N4" s="86"/>
      <c r="O4" s="64"/>
      <c r="P4" s="65"/>
      <c r="Q4" s="86"/>
      <c r="R4" s="64"/>
      <c r="S4" s="65"/>
      <c r="T4" s="86"/>
      <c r="U4" s="64"/>
      <c r="V4" s="65"/>
      <c r="W4" s="86"/>
      <c r="X4" s="64"/>
      <c r="Y4" s="65"/>
      <c r="Z4" s="86"/>
      <c r="AA4" s="64"/>
      <c r="AB4" s="65"/>
      <c r="AC4" s="86"/>
      <c r="AD4" s="64"/>
      <c r="AE4" s="65"/>
      <c r="AF4" s="86"/>
      <c r="AG4" s="64"/>
      <c r="AH4" s="65"/>
      <c r="AI4" s="86"/>
      <c r="AJ4" s="64"/>
      <c r="AK4" s="65"/>
      <c r="AL4" s="86"/>
      <c r="AM4" s="64"/>
      <c r="AN4" s="65"/>
      <c r="AO4" s="86"/>
      <c r="AP4" s="64"/>
      <c r="AQ4" s="65"/>
      <c r="AR4" s="86"/>
      <c r="AS4" s="64"/>
      <c r="AT4" s="65"/>
      <c r="AU4" s="86"/>
      <c r="AV4" s="64"/>
      <c r="AW4" s="65"/>
      <c r="AX4" s="86"/>
      <c r="AY4" s="64"/>
      <c r="AZ4" s="65"/>
      <c r="BA4" s="86"/>
      <c r="BB4" s="64"/>
      <c r="BC4" s="65"/>
      <c r="BD4" s="86"/>
      <c r="BE4" s="64"/>
      <c r="BF4" s="65"/>
      <c r="BG4" s="86"/>
      <c r="BH4" s="64"/>
      <c r="BI4" s="65"/>
      <c r="BJ4" s="86"/>
      <c r="BK4" s="64"/>
      <c r="BL4" s="65"/>
      <c r="BM4" s="86"/>
      <c r="BN4" s="64"/>
      <c r="BO4" s="65"/>
      <c r="BP4" s="86"/>
      <c r="BQ4" s="64"/>
      <c r="BR4" s="65"/>
      <c r="BS4" s="86"/>
      <c r="BT4" s="64"/>
      <c r="BU4" s="65"/>
      <c r="BV4" s="86"/>
      <c r="BW4" s="64"/>
      <c r="BX4" s="65"/>
      <c r="BY4" s="86"/>
      <c r="BZ4" s="64"/>
      <c r="CA4" s="65"/>
      <c r="CB4" s="86"/>
      <c r="CC4" s="64"/>
      <c r="CD4" s="65"/>
      <c r="CE4" s="86"/>
      <c r="CF4" s="64"/>
      <c r="CG4" s="65"/>
      <c r="CH4" s="86"/>
      <c r="CI4" s="64"/>
      <c r="CJ4" s="65"/>
      <c r="CK4" s="86"/>
      <c r="CL4" s="64"/>
      <c r="CM4" s="65"/>
      <c r="CN4" s="86"/>
      <c r="CO4" s="64"/>
      <c r="CP4" s="65"/>
      <c r="CQ4" s="86"/>
      <c r="CR4" s="92"/>
    </row>
    <row r="5" spans="1:96" ht="26.45" customHeight="1">
      <c r="A5" s="21">
        <v>1</v>
      </c>
      <c r="B5" s="53" t="s">
        <v>67</v>
      </c>
      <c r="C5" s="22">
        <v>97484875</v>
      </c>
      <c r="D5" s="22">
        <v>89602891</v>
      </c>
      <c r="E5" s="23">
        <v>41888859</v>
      </c>
      <c r="F5" s="22">
        <v>33</v>
      </c>
      <c r="G5" s="22">
        <v>10835041</v>
      </c>
      <c r="H5" s="23">
        <v>177692</v>
      </c>
      <c r="I5" s="22">
        <v>843</v>
      </c>
      <c r="J5" s="22">
        <v>8092203</v>
      </c>
      <c r="K5" s="23">
        <v>32912</v>
      </c>
      <c r="L5" s="22">
        <v>45</v>
      </c>
      <c r="M5" s="22">
        <v>3574289</v>
      </c>
      <c r="N5" s="23">
        <v>34295</v>
      </c>
      <c r="O5" s="22">
        <v>833</v>
      </c>
      <c r="P5" s="22">
        <v>26655680</v>
      </c>
      <c r="Q5" s="23">
        <v>206329</v>
      </c>
      <c r="R5" s="22">
        <v>403</v>
      </c>
      <c r="S5" s="22">
        <v>15622153</v>
      </c>
      <c r="T5" s="23">
        <v>50496</v>
      </c>
      <c r="U5" s="22">
        <v>3</v>
      </c>
      <c r="V5" s="22">
        <v>2058268</v>
      </c>
      <c r="W5" s="23">
        <v>6398</v>
      </c>
      <c r="X5" s="22">
        <v>1</v>
      </c>
      <c r="Y5" s="22">
        <v>6727858</v>
      </c>
      <c r="Z5" s="23">
        <v>28018</v>
      </c>
      <c r="AA5" s="22">
        <v>0</v>
      </c>
      <c r="AB5" s="22">
        <v>3142579</v>
      </c>
      <c r="AC5" s="23">
        <v>2505</v>
      </c>
      <c r="AD5" s="22">
        <v>2</v>
      </c>
      <c r="AE5" s="22">
        <v>2978027</v>
      </c>
      <c r="AF5" s="23">
        <v>21535</v>
      </c>
      <c r="AG5" s="22">
        <v>482</v>
      </c>
      <c r="AH5" s="22">
        <v>27922705</v>
      </c>
      <c r="AI5" s="23">
        <v>260331</v>
      </c>
      <c r="AJ5" s="22">
        <v>6</v>
      </c>
      <c r="AK5" s="22">
        <v>2399431</v>
      </c>
      <c r="AL5" s="23">
        <v>9345</v>
      </c>
      <c r="AM5" s="22">
        <v>340</v>
      </c>
      <c r="AN5" s="22">
        <v>17793753</v>
      </c>
      <c r="AO5" s="23">
        <v>65320</v>
      </c>
      <c r="AP5" s="22">
        <v>66</v>
      </c>
      <c r="AQ5" s="22">
        <v>3295957</v>
      </c>
      <c r="AR5" s="23">
        <v>39703</v>
      </c>
      <c r="AS5" s="22">
        <v>2</v>
      </c>
      <c r="AT5" s="22">
        <v>3034297</v>
      </c>
      <c r="AU5" s="23">
        <v>39067</v>
      </c>
      <c r="AV5" s="22">
        <v>45</v>
      </c>
      <c r="AW5" s="22">
        <v>7351225</v>
      </c>
      <c r="AX5" s="23">
        <v>44546</v>
      </c>
      <c r="AY5" s="22">
        <v>129</v>
      </c>
      <c r="AZ5" s="22">
        <v>23283514</v>
      </c>
      <c r="BA5" s="23">
        <v>173513</v>
      </c>
      <c r="BB5" s="22">
        <v>19</v>
      </c>
      <c r="BC5" s="22">
        <v>4286680</v>
      </c>
      <c r="BD5" s="23">
        <v>23361</v>
      </c>
      <c r="BE5" s="22">
        <v>87</v>
      </c>
      <c r="BF5" s="22">
        <v>5466916</v>
      </c>
      <c r="BG5" s="23">
        <v>33445</v>
      </c>
      <c r="BH5" s="22">
        <v>4</v>
      </c>
      <c r="BI5" s="22">
        <v>4342574</v>
      </c>
      <c r="BJ5" s="23">
        <v>9974</v>
      </c>
      <c r="BK5" s="22">
        <v>413</v>
      </c>
      <c r="BL5" s="22">
        <v>14233269</v>
      </c>
      <c r="BM5" s="23">
        <v>31797</v>
      </c>
      <c r="BN5" s="22">
        <v>5</v>
      </c>
      <c r="BO5" s="22">
        <v>4570730</v>
      </c>
      <c r="BP5" s="23">
        <v>29547</v>
      </c>
      <c r="BQ5" s="22">
        <v>2</v>
      </c>
      <c r="BR5" s="22">
        <v>2992662</v>
      </c>
      <c r="BS5" s="23">
        <v>9674</v>
      </c>
      <c r="BT5" s="22">
        <v>372</v>
      </c>
      <c r="BU5" s="22">
        <v>6281941</v>
      </c>
      <c r="BV5" s="23">
        <v>96346</v>
      </c>
      <c r="BW5" s="22">
        <v>561</v>
      </c>
      <c r="BX5" s="22">
        <v>8271643</v>
      </c>
      <c r="BY5" s="23">
        <v>180986</v>
      </c>
      <c r="BZ5" s="22">
        <v>2772</v>
      </c>
      <c r="CA5" s="22">
        <v>3852867</v>
      </c>
      <c r="CB5" s="23">
        <v>99694</v>
      </c>
      <c r="CC5" s="22">
        <v>146</v>
      </c>
      <c r="CD5" s="22">
        <v>13242080</v>
      </c>
      <c r="CE5" s="23">
        <v>114419</v>
      </c>
      <c r="CF5" s="22">
        <v>27</v>
      </c>
      <c r="CG5" s="22">
        <v>5174415</v>
      </c>
      <c r="CH5" s="23">
        <v>7530</v>
      </c>
      <c r="CI5" s="22">
        <v>4985</v>
      </c>
      <c r="CJ5" s="22">
        <v>16298145</v>
      </c>
      <c r="CK5" s="23">
        <v>39147</v>
      </c>
      <c r="CL5" s="22">
        <v>30</v>
      </c>
      <c r="CM5" s="22">
        <v>4386364</v>
      </c>
      <c r="CN5" s="23">
        <v>23231</v>
      </c>
      <c r="CO5" s="22">
        <v>20</v>
      </c>
      <c r="CP5" s="22">
        <v>7552032</v>
      </c>
      <c r="CQ5" s="23">
        <v>57278</v>
      </c>
      <c r="CR5" s="24">
        <v>496657033</v>
      </c>
    </row>
    <row r="6" spans="1:96" ht="26.45" customHeight="1">
      <c r="A6" s="21">
        <v>2</v>
      </c>
      <c r="B6" s="53" t="s">
        <v>68</v>
      </c>
      <c r="C6" s="22">
        <v>108127241</v>
      </c>
      <c r="D6" s="22">
        <v>123609330</v>
      </c>
      <c r="E6" s="23">
        <v>40057007</v>
      </c>
      <c r="F6" s="22">
        <v>37</v>
      </c>
      <c r="G6" s="22">
        <v>13366582</v>
      </c>
      <c r="H6" s="23">
        <v>215847</v>
      </c>
      <c r="I6" s="22">
        <v>189</v>
      </c>
      <c r="J6" s="22">
        <v>9333805</v>
      </c>
      <c r="K6" s="23">
        <v>32792</v>
      </c>
      <c r="L6" s="22">
        <v>68</v>
      </c>
      <c r="M6" s="22">
        <v>4023475</v>
      </c>
      <c r="N6" s="23">
        <v>33592</v>
      </c>
      <c r="O6" s="22">
        <v>988</v>
      </c>
      <c r="P6" s="22">
        <v>33417046</v>
      </c>
      <c r="Q6" s="23">
        <v>277565</v>
      </c>
      <c r="R6" s="22">
        <v>105</v>
      </c>
      <c r="S6" s="22">
        <v>21133729</v>
      </c>
      <c r="T6" s="23">
        <v>57403</v>
      </c>
      <c r="U6" s="22">
        <v>6</v>
      </c>
      <c r="V6" s="22">
        <v>2515375</v>
      </c>
      <c r="W6" s="23">
        <v>9546</v>
      </c>
      <c r="X6" s="22">
        <v>3</v>
      </c>
      <c r="Y6" s="22">
        <v>6826808</v>
      </c>
      <c r="Z6" s="23">
        <v>37577</v>
      </c>
      <c r="AA6" s="22">
        <v>12</v>
      </c>
      <c r="AB6" s="22">
        <v>4019034</v>
      </c>
      <c r="AC6" s="23">
        <v>14041</v>
      </c>
      <c r="AD6" s="22">
        <v>1</v>
      </c>
      <c r="AE6" s="22">
        <v>3561892</v>
      </c>
      <c r="AF6" s="23">
        <v>32867</v>
      </c>
      <c r="AG6" s="22">
        <v>1029</v>
      </c>
      <c r="AH6" s="22">
        <v>32656884</v>
      </c>
      <c r="AI6" s="23">
        <v>368368</v>
      </c>
      <c r="AJ6" s="22">
        <v>5</v>
      </c>
      <c r="AK6" s="22">
        <v>2810088</v>
      </c>
      <c r="AL6" s="23">
        <v>13550</v>
      </c>
      <c r="AM6" s="22">
        <v>368</v>
      </c>
      <c r="AN6" s="22">
        <v>20423370</v>
      </c>
      <c r="AO6" s="23">
        <v>77657</v>
      </c>
      <c r="AP6" s="22">
        <v>69</v>
      </c>
      <c r="AQ6" s="22">
        <v>4128181</v>
      </c>
      <c r="AR6" s="23">
        <v>38684</v>
      </c>
      <c r="AS6" s="22">
        <v>1</v>
      </c>
      <c r="AT6" s="22">
        <v>3936589</v>
      </c>
      <c r="AU6" s="23">
        <v>60589</v>
      </c>
      <c r="AV6" s="22">
        <v>57</v>
      </c>
      <c r="AW6" s="22">
        <v>7979899</v>
      </c>
      <c r="AX6" s="23">
        <v>47759</v>
      </c>
      <c r="AY6" s="22">
        <v>211</v>
      </c>
      <c r="AZ6" s="22">
        <v>27465760</v>
      </c>
      <c r="BA6" s="23">
        <v>239968</v>
      </c>
      <c r="BB6" s="22">
        <v>34</v>
      </c>
      <c r="BC6" s="22">
        <v>5711669</v>
      </c>
      <c r="BD6" s="23">
        <v>43582</v>
      </c>
      <c r="BE6" s="22">
        <v>61</v>
      </c>
      <c r="BF6" s="22">
        <v>6620265</v>
      </c>
      <c r="BG6" s="23">
        <v>42983</v>
      </c>
      <c r="BH6" s="22">
        <v>2</v>
      </c>
      <c r="BI6" s="22">
        <v>4852117</v>
      </c>
      <c r="BJ6" s="23">
        <v>9916</v>
      </c>
      <c r="BK6" s="22">
        <v>357</v>
      </c>
      <c r="BL6" s="22">
        <v>17504962</v>
      </c>
      <c r="BM6" s="23">
        <v>42808</v>
      </c>
      <c r="BN6" s="22">
        <v>4</v>
      </c>
      <c r="BO6" s="22">
        <v>5418729</v>
      </c>
      <c r="BP6" s="23">
        <v>31187</v>
      </c>
      <c r="BQ6" s="22">
        <v>3</v>
      </c>
      <c r="BR6" s="22">
        <v>3457446</v>
      </c>
      <c r="BS6" s="23">
        <v>10409</v>
      </c>
      <c r="BT6" s="22">
        <v>575</v>
      </c>
      <c r="BU6" s="22">
        <v>7180247</v>
      </c>
      <c r="BV6" s="23">
        <v>112923</v>
      </c>
      <c r="BW6" s="22">
        <v>1219</v>
      </c>
      <c r="BX6" s="22">
        <v>8422151</v>
      </c>
      <c r="BY6" s="23">
        <v>190056</v>
      </c>
      <c r="BZ6" s="22">
        <v>1847</v>
      </c>
      <c r="CA6" s="22">
        <v>4614501</v>
      </c>
      <c r="CB6" s="23">
        <v>132217</v>
      </c>
      <c r="CC6" s="22">
        <v>199</v>
      </c>
      <c r="CD6" s="22">
        <v>14216870</v>
      </c>
      <c r="CE6" s="23">
        <v>131199</v>
      </c>
      <c r="CF6" s="22">
        <v>14</v>
      </c>
      <c r="CG6" s="22">
        <v>6585817</v>
      </c>
      <c r="CH6" s="23">
        <v>11062</v>
      </c>
      <c r="CI6" s="22">
        <v>10244</v>
      </c>
      <c r="CJ6" s="22">
        <v>15344309</v>
      </c>
      <c r="CK6" s="23">
        <v>48151</v>
      </c>
      <c r="CL6" s="22">
        <v>20</v>
      </c>
      <c r="CM6" s="22">
        <v>5309808</v>
      </c>
      <c r="CN6" s="23">
        <v>29688</v>
      </c>
      <c r="CO6" s="22">
        <v>51</v>
      </c>
      <c r="CP6" s="22">
        <v>9054425</v>
      </c>
      <c r="CQ6" s="23">
        <v>76169</v>
      </c>
      <c r="CR6" s="24">
        <v>586173345</v>
      </c>
    </row>
    <row r="7" spans="1:96" ht="26.45" customHeight="1">
      <c r="A7" s="21">
        <v>3</v>
      </c>
      <c r="B7" s="53" t="s">
        <v>69</v>
      </c>
      <c r="C7" s="22">
        <v>109303649</v>
      </c>
      <c r="D7" s="22">
        <v>118341339</v>
      </c>
      <c r="E7" s="23">
        <v>35363312</v>
      </c>
      <c r="F7" s="22">
        <v>48</v>
      </c>
      <c r="G7" s="22">
        <v>13184368</v>
      </c>
      <c r="H7" s="23">
        <v>182754</v>
      </c>
      <c r="I7" s="22">
        <v>39</v>
      </c>
      <c r="J7" s="22">
        <v>9377092</v>
      </c>
      <c r="K7" s="23">
        <v>42916</v>
      </c>
      <c r="L7" s="22">
        <v>49</v>
      </c>
      <c r="M7" s="22">
        <v>4141446</v>
      </c>
      <c r="N7" s="23">
        <v>31894</v>
      </c>
      <c r="O7" s="22">
        <v>1081</v>
      </c>
      <c r="P7" s="22">
        <v>32362619</v>
      </c>
      <c r="Q7" s="23">
        <v>248603</v>
      </c>
      <c r="R7" s="22">
        <v>64</v>
      </c>
      <c r="S7" s="22">
        <v>21322703</v>
      </c>
      <c r="T7" s="23">
        <v>64498</v>
      </c>
      <c r="U7" s="22">
        <v>3</v>
      </c>
      <c r="V7" s="22">
        <v>2572425</v>
      </c>
      <c r="W7" s="23">
        <v>14135</v>
      </c>
      <c r="X7" s="22">
        <v>2</v>
      </c>
      <c r="Y7" s="22">
        <v>6751871</v>
      </c>
      <c r="Z7" s="23">
        <v>37968</v>
      </c>
      <c r="AA7" s="22">
        <v>2</v>
      </c>
      <c r="AB7" s="22">
        <v>4154408</v>
      </c>
      <c r="AC7" s="23">
        <v>2863</v>
      </c>
      <c r="AD7" s="22">
        <v>0</v>
      </c>
      <c r="AE7" s="22">
        <v>3541342</v>
      </c>
      <c r="AF7" s="23">
        <v>35798</v>
      </c>
      <c r="AG7" s="22">
        <v>595</v>
      </c>
      <c r="AH7" s="22">
        <v>32680619</v>
      </c>
      <c r="AI7" s="23">
        <v>374599</v>
      </c>
      <c r="AJ7" s="22">
        <v>2</v>
      </c>
      <c r="AK7" s="22">
        <v>2853002</v>
      </c>
      <c r="AL7" s="23">
        <v>10789</v>
      </c>
      <c r="AM7" s="22">
        <v>96</v>
      </c>
      <c r="AN7" s="22">
        <v>20080511</v>
      </c>
      <c r="AO7" s="23">
        <v>83518</v>
      </c>
      <c r="AP7" s="22">
        <v>106</v>
      </c>
      <c r="AQ7" s="22">
        <v>4141444</v>
      </c>
      <c r="AR7" s="23">
        <v>47227</v>
      </c>
      <c r="AS7" s="22">
        <v>1</v>
      </c>
      <c r="AT7" s="22">
        <v>3914545</v>
      </c>
      <c r="AU7" s="23">
        <v>57663</v>
      </c>
      <c r="AV7" s="22">
        <v>74</v>
      </c>
      <c r="AW7" s="22">
        <v>7978540</v>
      </c>
      <c r="AX7" s="23">
        <v>52549</v>
      </c>
      <c r="AY7" s="22">
        <v>164</v>
      </c>
      <c r="AZ7" s="22">
        <v>27588634</v>
      </c>
      <c r="BA7" s="23">
        <v>224163</v>
      </c>
      <c r="BB7" s="22">
        <v>14</v>
      </c>
      <c r="BC7" s="22">
        <v>5542340</v>
      </c>
      <c r="BD7" s="23">
        <v>60184</v>
      </c>
      <c r="BE7" s="22">
        <v>62</v>
      </c>
      <c r="BF7" s="22">
        <v>6636594</v>
      </c>
      <c r="BG7" s="23">
        <v>47322</v>
      </c>
      <c r="BH7" s="22">
        <v>1</v>
      </c>
      <c r="BI7" s="22">
        <v>4918260</v>
      </c>
      <c r="BJ7" s="23">
        <v>13382</v>
      </c>
      <c r="BK7" s="22">
        <v>375</v>
      </c>
      <c r="BL7" s="22">
        <v>17740796</v>
      </c>
      <c r="BM7" s="23">
        <v>47970</v>
      </c>
      <c r="BN7" s="22">
        <v>11</v>
      </c>
      <c r="BO7" s="22">
        <v>5376371</v>
      </c>
      <c r="BP7" s="23">
        <v>39328</v>
      </c>
      <c r="BQ7" s="22">
        <v>4</v>
      </c>
      <c r="BR7" s="22">
        <v>3597701</v>
      </c>
      <c r="BS7" s="23">
        <v>13633</v>
      </c>
      <c r="BT7" s="22">
        <v>751</v>
      </c>
      <c r="BU7" s="22">
        <v>7131086</v>
      </c>
      <c r="BV7" s="23">
        <v>128754</v>
      </c>
      <c r="BW7" s="22">
        <v>162</v>
      </c>
      <c r="BX7" s="22">
        <v>8653149</v>
      </c>
      <c r="BY7" s="23">
        <v>207530</v>
      </c>
      <c r="BZ7" s="22">
        <v>193</v>
      </c>
      <c r="CA7" s="22">
        <v>4659746</v>
      </c>
      <c r="CB7" s="23">
        <v>74985</v>
      </c>
      <c r="CC7" s="22">
        <v>182</v>
      </c>
      <c r="CD7" s="22">
        <v>14725840</v>
      </c>
      <c r="CE7" s="23">
        <v>124904</v>
      </c>
      <c r="CF7" s="22">
        <v>8</v>
      </c>
      <c r="CG7" s="22">
        <v>6608867</v>
      </c>
      <c r="CH7" s="23">
        <v>18191</v>
      </c>
      <c r="CI7" s="22">
        <v>15992</v>
      </c>
      <c r="CJ7" s="22">
        <v>15181704</v>
      </c>
      <c r="CK7" s="23">
        <v>50009</v>
      </c>
      <c r="CL7" s="22">
        <v>22</v>
      </c>
      <c r="CM7" s="22">
        <v>5276145</v>
      </c>
      <c r="CN7" s="23">
        <v>25926</v>
      </c>
      <c r="CO7" s="22">
        <v>76</v>
      </c>
      <c r="CP7" s="22">
        <v>8911270</v>
      </c>
      <c r="CQ7" s="23">
        <v>71514</v>
      </c>
      <c r="CR7" s="24">
        <v>577069486</v>
      </c>
    </row>
    <row r="8" spans="1:96" ht="18.75">
      <c r="A8" s="21">
        <v>4</v>
      </c>
      <c r="B8" s="53" t="s">
        <v>70</v>
      </c>
      <c r="C8" s="22">
        <v>106739375</v>
      </c>
      <c r="D8" s="22">
        <v>110629060</v>
      </c>
      <c r="E8" s="23">
        <v>36360095</v>
      </c>
      <c r="F8" s="22">
        <v>26</v>
      </c>
      <c r="G8" s="22">
        <v>12036160</v>
      </c>
      <c r="H8" s="23">
        <v>192164</v>
      </c>
      <c r="I8" s="22">
        <v>26</v>
      </c>
      <c r="J8" s="22">
        <v>8484463</v>
      </c>
      <c r="K8" s="23">
        <v>44073</v>
      </c>
      <c r="L8" s="22">
        <v>68</v>
      </c>
      <c r="M8" s="22">
        <v>3807704</v>
      </c>
      <c r="N8" s="23">
        <v>35328</v>
      </c>
      <c r="O8" s="22">
        <v>3225</v>
      </c>
      <c r="P8" s="22">
        <v>30903811</v>
      </c>
      <c r="Q8" s="23">
        <v>262612</v>
      </c>
      <c r="R8" s="22">
        <v>121</v>
      </c>
      <c r="S8" s="22">
        <v>20224372</v>
      </c>
      <c r="T8" s="23">
        <v>62843</v>
      </c>
      <c r="U8" s="22">
        <v>1</v>
      </c>
      <c r="V8" s="22">
        <v>2423367</v>
      </c>
      <c r="W8" s="23">
        <v>10523</v>
      </c>
      <c r="X8" s="22">
        <v>18</v>
      </c>
      <c r="Y8" s="22">
        <v>6370472</v>
      </c>
      <c r="Z8" s="23">
        <v>38170</v>
      </c>
      <c r="AA8" s="22">
        <v>2</v>
      </c>
      <c r="AB8" s="22">
        <v>4125738</v>
      </c>
      <c r="AC8" s="23">
        <v>3041</v>
      </c>
      <c r="AD8" s="22">
        <v>0</v>
      </c>
      <c r="AE8" s="22">
        <v>3286616</v>
      </c>
      <c r="AF8" s="23">
        <v>38632</v>
      </c>
      <c r="AG8" s="22">
        <v>671</v>
      </c>
      <c r="AH8" s="22">
        <v>29983935</v>
      </c>
      <c r="AI8" s="23">
        <v>315891</v>
      </c>
      <c r="AJ8" s="22">
        <v>4</v>
      </c>
      <c r="AK8" s="22">
        <v>2689373</v>
      </c>
      <c r="AL8" s="23">
        <v>11700</v>
      </c>
      <c r="AM8" s="22">
        <v>204</v>
      </c>
      <c r="AN8" s="22">
        <v>18948429</v>
      </c>
      <c r="AO8" s="23">
        <v>70028</v>
      </c>
      <c r="AP8" s="22">
        <v>78</v>
      </c>
      <c r="AQ8" s="22">
        <v>3767401</v>
      </c>
      <c r="AR8" s="23">
        <v>30202</v>
      </c>
      <c r="AS8" s="22">
        <v>1</v>
      </c>
      <c r="AT8" s="22">
        <v>3508489</v>
      </c>
      <c r="AU8" s="23">
        <v>50612</v>
      </c>
      <c r="AV8" s="22">
        <v>103</v>
      </c>
      <c r="AW8" s="22">
        <v>7400766</v>
      </c>
      <c r="AX8" s="23">
        <v>54610</v>
      </c>
      <c r="AY8" s="22">
        <v>162</v>
      </c>
      <c r="AZ8" s="22">
        <v>26663473</v>
      </c>
      <c r="BA8" s="23">
        <v>216788</v>
      </c>
      <c r="BB8" s="22">
        <v>9</v>
      </c>
      <c r="BC8" s="22">
        <v>5267219</v>
      </c>
      <c r="BD8" s="23">
        <v>73626</v>
      </c>
      <c r="BE8" s="22">
        <v>31</v>
      </c>
      <c r="BF8" s="22">
        <v>5582010</v>
      </c>
      <c r="BG8" s="23">
        <v>41283</v>
      </c>
      <c r="BH8" s="22">
        <v>2</v>
      </c>
      <c r="BI8" s="22">
        <v>4425141</v>
      </c>
      <c r="BJ8" s="23">
        <v>11614</v>
      </c>
      <c r="BK8" s="22">
        <v>371</v>
      </c>
      <c r="BL8" s="22">
        <v>17254385</v>
      </c>
      <c r="BM8" s="23">
        <v>42797</v>
      </c>
      <c r="BN8" s="22">
        <v>20</v>
      </c>
      <c r="BO8" s="22">
        <v>5100724</v>
      </c>
      <c r="BP8" s="23">
        <v>39952</v>
      </c>
      <c r="BQ8" s="22">
        <v>2</v>
      </c>
      <c r="BR8" s="22">
        <v>3461136</v>
      </c>
      <c r="BS8" s="23">
        <v>11964</v>
      </c>
      <c r="BT8" s="22">
        <v>900</v>
      </c>
      <c r="BU8" s="22">
        <v>6537373</v>
      </c>
      <c r="BV8" s="23">
        <v>133783</v>
      </c>
      <c r="BW8" s="22">
        <v>132</v>
      </c>
      <c r="BX8" s="22">
        <v>7784439</v>
      </c>
      <c r="BY8" s="23">
        <v>208136</v>
      </c>
      <c r="BZ8" s="22">
        <v>21</v>
      </c>
      <c r="CA8" s="22">
        <v>4424753</v>
      </c>
      <c r="CB8" s="23">
        <v>61370</v>
      </c>
      <c r="CC8" s="22">
        <v>184</v>
      </c>
      <c r="CD8" s="22">
        <v>13312867</v>
      </c>
      <c r="CE8" s="23">
        <v>119490</v>
      </c>
      <c r="CF8" s="22">
        <v>14</v>
      </c>
      <c r="CG8" s="22">
        <v>5994983</v>
      </c>
      <c r="CH8" s="23">
        <v>41080</v>
      </c>
      <c r="CI8" s="22">
        <v>24630</v>
      </c>
      <c r="CJ8" s="22">
        <v>14099278</v>
      </c>
      <c r="CK8" s="23">
        <v>46465</v>
      </c>
      <c r="CL8" s="22">
        <v>22</v>
      </c>
      <c r="CM8" s="22">
        <v>4955379</v>
      </c>
      <c r="CN8" s="23">
        <v>18725</v>
      </c>
      <c r="CO8" s="22">
        <v>70</v>
      </c>
      <c r="CP8" s="22">
        <v>8351001</v>
      </c>
      <c r="CQ8" s="23">
        <v>73456</v>
      </c>
      <c r="CR8" s="24">
        <v>547295863</v>
      </c>
    </row>
    <row r="9" spans="1:96" ht="18.75">
      <c r="A9" s="21">
        <v>5</v>
      </c>
      <c r="B9" s="53" t="s">
        <v>71</v>
      </c>
      <c r="C9" s="22">
        <v>111083230</v>
      </c>
      <c r="D9" s="22">
        <v>115588485</v>
      </c>
      <c r="E9" s="23">
        <v>31371427</v>
      </c>
      <c r="F9" s="22">
        <v>48</v>
      </c>
      <c r="G9" s="22">
        <v>12734102</v>
      </c>
      <c r="H9" s="23">
        <v>180300</v>
      </c>
      <c r="I9" s="22">
        <v>60</v>
      </c>
      <c r="J9" s="22">
        <v>9091136</v>
      </c>
      <c r="K9" s="23">
        <v>48138</v>
      </c>
      <c r="L9" s="22">
        <v>71</v>
      </c>
      <c r="M9" s="22">
        <v>4401369</v>
      </c>
      <c r="N9" s="23">
        <v>39315</v>
      </c>
      <c r="O9" s="22">
        <v>1550</v>
      </c>
      <c r="P9" s="22">
        <v>32433214</v>
      </c>
      <c r="Q9" s="23">
        <v>228444</v>
      </c>
      <c r="R9" s="22">
        <v>294</v>
      </c>
      <c r="S9" s="22">
        <v>21361815</v>
      </c>
      <c r="T9" s="23">
        <v>59890</v>
      </c>
      <c r="U9" s="22">
        <v>0</v>
      </c>
      <c r="V9" s="22">
        <v>2435826</v>
      </c>
      <c r="W9" s="23">
        <v>11615</v>
      </c>
      <c r="X9" s="22">
        <v>14</v>
      </c>
      <c r="Y9" s="22">
        <v>6541161</v>
      </c>
      <c r="Z9" s="23">
        <v>38057</v>
      </c>
      <c r="AA9" s="22">
        <v>1</v>
      </c>
      <c r="AB9" s="22">
        <v>4447894</v>
      </c>
      <c r="AC9" s="23">
        <v>3040</v>
      </c>
      <c r="AD9" s="22">
        <v>3</v>
      </c>
      <c r="AE9" s="22">
        <v>3559211</v>
      </c>
      <c r="AF9" s="23">
        <v>38887</v>
      </c>
      <c r="AG9" s="22">
        <v>759</v>
      </c>
      <c r="AH9" s="22">
        <v>33728726</v>
      </c>
      <c r="AI9" s="23">
        <v>298614</v>
      </c>
      <c r="AJ9" s="22">
        <v>7</v>
      </c>
      <c r="AK9" s="22">
        <v>2899253</v>
      </c>
      <c r="AL9" s="23">
        <v>12532</v>
      </c>
      <c r="AM9" s="22">
        <v>360</v>
      </c>
      <c r="AN9" s="22">
        <v>19515112</v>
      </c>
      <c r="AO9" s="23">
        <v>77906</v>
      </c>
      <c r="AP9" s="22">
        <v>71</v>
      </c>
      <c r="AQ9" s="22">
        <v>4032242</v>
      </c>
      <c r="AR9" s="23">
        <v>28700</v>
      </c>
      <c r="AS9" s="22">
        <v>7</v>
      </c>
      <c r="AT9" s="22">
        <v>3745400</v>
      </c>
      <c r="AU9" s="23">
        <v>53435</v>
      </c>
      <c r="AV9" s="22">
        <v>193</v>
      </c>
      <c r="AW9" s="22">
        <v>7646469</v>
      </c>
      <c r="AX9" s="23">
        <v>53875</v>
      </c>
      <c r="AY9" s="22">
        <v>155</v>
      </c>
      <c r="AZ9" s="22">
        <v>28221154</v>
      </c>
      <c r="BA9" s="23">
        <v>198971</v>
      </c>
      <c r="BB9" s="22">
        <v>20</v>
      </c>
      <c r="BC9" s="22">
        <v>5471146</v>
      </c>
      <c r="BD9" s="23">
        <v>74534</v>
      </c>
      <c r="BE9" s="22">
        <v>37</v>
      </c>
      <c r="BF9" s="22">
        <v>6205757</v>
      </c>
      <c r="BG9" s="23">
        <v>57492</v>
      </c>
      <c r="BH9" s="22">
        <v>4</v>
      </c>
      <c r="BI9" s="22">
        <v>4927643</v>
      </c>
      <c r="BJ9" s="23">
        <v>11014</v>
      </c>
      <c r="BK9" s="22">
        <v>446</v>
      </c>
      <c r="BL9" s="22">
        <v>17758991</v>
      </c>
      <c r="BM9" s="23">
        <v>36733</v>
      </c>
      <c r="BN9" s="22">
        <v>29</v>
      </c>
      <c r="BO9" s="22">
        <v>5315386</v>
      </c>
      <c r="BP9" s="23">
        <v>32761</v>
      </c>
      <c r="BQ9" s="22">
        <v>1</v>
      </c>
      <c r="BR9" s="22">
        <v>3647593</v>
      </c>
      <c r="BS9" s="23">
        <v>12135</v>
      </c>
      <c r="BT9" s="22">
        <v>850</v>
      </c>
      <c r="BU9" s="22">
        <v>6896766</v>
      </c>
      <c r="BV9" s="23">
        <v>128831</v>
      </c>
      <c r="BW9" s="22">
        <v>99</v>
      </c>
      <c r="BX9" s="22">
        <v>8959594</v>
      </c>
      <c r="BY9" s="23">
        <v>234894</v>
      </c>
      <c r="BZ9" s="22">
        <v>16</v>
      </c>
      <c r="CA9" s="22">
        <v>4671443</v>
      </c>
      <c r="CB9" s="23">
        <v>69915</v>
      </c>
      <c r="CC9" s="22">
        <v>169</v>
      </c>
      <c r="CD9" s="22">
        <v>14883505</v>
      </c>
      <c r="CE9" s="23">
        <v>121905</v>
      </c>
      <c r="CF9" s="22">
        <v>33</v>
      </c>
      <c r="CG9" s="22">
        <v>6469530</v>
      </c>
      <c r="CH9" s="23">
        <v>32114</v>
      </c>
      <c r="CI9" s="22">
        <v>36082</v>
      </c>
      <c r="CJ9" s="22">
        <v>14352672</v>
      </c>
      <c r="CK9" s="23">
        <v>47928</v>
      </c>
      <c r="CL9" s="22">
        <v>5</v>
      </c>
      <c r="CM9" s="22">
        <v>5417885</v>
      </c>
      <c r="CN9" s="23">
        <v>19366</v>
      </c>
      <c r="CO9" s="22">
        <v>93</v>
      </c>
      <c r="CP9" s="22">
        <v>8821649</v>
      </c>
      <c r="CQ9" s="23">
        <v>72583</v>
      </c>
      <c r="CR9" s="24">
        <v>571002187</v>
      </c>
    </row>
    <row r="10" spans="1:96" ht="26.45" customHeight="1">
      <c r="A10" s="21">
        <v>6</v>
      </c>
      <c r="B10" s="53" t="s">
        <v>72</v>
      </c>
      <c r="C10" s="22">
        <v>118498565</v>
      </c>
      <c r="D10" s="22">
        <v>125443130</v>
      </c>
      <c r="E10" s="23">
        <v>29412240</v>
      </c>
      <c r="F10" s="22">
        <v>161</v>
      </c>
      <c r="G10" s="22">
        <v>13911823</v>
      </c>
      <c r="H10" s="23">
        <v>219542</v>
      </c>
      <c r="I10" s="22">
        <v>150</v>
      </c>
      <c r="J10" s="22">
        <v>9865625</v>
      </c>
      <c r="K10" s="23">
        <v>81890</v>
      </c>
      <c r="L10" s="22">
        <v>107</v>
      </c>
      <c r="M10" s="22">
        <v>4733724</v>
      </c>
      <c r="N10" s="23">
        <v>47498</v>
      </c>
      <c r="O10" s="22">
        <v>1538</v>
      </c>
      <c r="P10" s="22">
        <v>35649558</v>
      </c>
      <c r="Q10" s="23">
        <v>337340</v>
      </c>
      <c r="R10" s="22">
        <v>617</v>
      </c>
      <c r="S10" s="22">
        <v>22150234</v>
      </c>
      <c r="T10" s="23">
        <v>93200</v>
      </c>
      <c r="U10" s="22">
        <v>11</v>
      </c>
      <c r="V10" s="22">
        <v>2659242</v>
      </c>
      <c r="W10" s="23">
        <v>14730</v>
      </c>
      <c r="X10" s="22">
        <v>23</v>
      </c>
      <c r="Y10" s="22">
        <v>7053933</v>
      </c>
      <c r="Z10" s="23">
        <v>53389</v>
      </c>
      <c r="AA10" s="22">
        <v>39</v>
      </c>
      <c r="AB10" s="22">
        <v>4778760</v>
      </c>
      <c r="AC10" s="23">
        <v>3922</v>
      </c>
      <c r="AD10" s="22">
        <v>7</v>
      </c>
      <c r="AE10" s="22">
        <v>3859802</v>
      </c>
      <c r="AF10" s="23">
        <v>64896</v>
      </c>
      <c r="AG10" s="22">
        <v>1004</v>
      </c>
      <c r="AH10" s="22">
        <v>37743597</v>
      </c>
      <c r="AI10" s="23">
        <v>367282</v>
      </c>
      <c r="AJ10" s="22">
        <v>7</v>
      </c>
      <c r="AK10" s="22">
        <v>3193915</v>
      </c>
      <c r="AL10" s="23">
        <v>14259</v>
      </c>
      <c r="AM10" s="22">
        <v>441</v>
      </c>
      <c r="AN10" s="22">
        <v>20897083</v>
      </c>
      <c r="AO10" s="23">
        <v>122167</v>
      </c>
      <c r="AP10" s="22">
        <v>80</v>
      </c>
      <c r="AQ10" s="22">
        <v>4299707</v>
      </c>
      <c r="AR10" s="23">
        <v>41752</v>
      </c>
      <c r="AS10" s="22">
        <v>35</v>
      </c>
      <c r="AT10" s="22">
        <v>4206246</v>
      </c>
      <c r="AU10" s="23">
        <v>72571</v>
      </c>
      <c r="AV10" s="22">
        <v>268</v>
      </c>
      <c r="AW10" s="22">
        <v>8164727</v>
      </c>
      <c r="AX10" s="23">
        <v>55483</v>
      </c>
      <c r="AY10" s="22">
        <v>509</v>
      </c>
      <c r="AZ10" s="22">
        <v>30411617</v>
      </c>
      <c r="BA10" s="23">
        <v>273537</v>
      </c>
      <c r="BB10" s="22">
        <v>62</v>
      </c>
      <c r="BC10" s="22">
        <v>5984813</v>
      </c>
      <c r="BD10" s="23">
        <v>139291</v>
      </c>
      <c r="BE10" s="22">
        <v>115</v>
      </c>
      <c r="BF10" s="22">
        <v>7289987</v>
      </c>
      <c r="BG10" s="23">
        <v>69974</v>
      </c>
      <c r="BH10" s="22">
        <v>44</v>
      </c>
      <c r="BI10" s="22">
        <v>5311361</v>
      </c>
      <c r="BJ10" s="23">
        <v>22240</v>
      </c>
      <c r="BK10" s="22">
        <v>989</v>
      </c>
      <c r="BL10" s="22">
        <v>19164175</v>
      </c>
      <c r="BM10" s="23">
        <v>56267</v>
      </c>
      <c r="BN10" s="22">
        <v>54</v>
      </c>
      <c r="BO10" s="22">
        <v>5763027</v>
      </c>
      <c r="BP10" s="23">
        <v>58352</v>
      </c>
      <c r="BQ10" s="22">
        <v>4</v>
      </c>
      <c r="BR10" s="22">
        <v>3955550</v>
      </c>
      <c r="BS10" s="23">
        <v>18428</v>
      </c>
      <c r="BT10" s="22">
        <v>1078</v>
      </c>
      <c r="BU10" s="22">
        <v>7619570</v>
      </c>
      <c r="BV10" s="23">
        <v>48685</v>
      </c>
      <c r="BW10" s="22">
        <v>231</v>
      </c>
      <c r="BX10" s="22">
        <v>9651446</v>
      </c>
      <c r="BY10" s="23">
        <v>304786</v>
      </c>
      <c r="BZ10" s="22">
        <v>86</v>
      </c>
      <c r="CA10" s="22">
        <v>4980825</v>
      </c>
      <c r="CB10" s="23">
        <v>97529</v>
      </c>
      <c r="CC10" s="22">
        <v>379</v>
      </c>
      <c r="CD10" s="22">
        <v>16573311</v>
      </c>
      <c r="CE10" s="22">
        <v>182089</v>
      </c>
      <c r="CF10" s="22">
        <v>75</v>
      </c>
      <c r="CG10" s="22">
        <v>6925196</v>
      </c>
      <c r="CH10" s="23">
        <v>34595</v>
      </c>
      <c r="CI10" s="22">
        <v>42558</v>
      </c>
      <c r="CJ10" s="22">
        <v>15669083</v>
      </c>
      <c r="CK10" s="23">
        <v>55612</v>
      </c>
      <c r="CL10" s="22">
        <v>72</v>
      </c>
      <c r="CM10" s="22">
        <v>5995743</v>
      </c>
      <c r="CN10" s="23">
        <v>30933</v>
      </c>
      <c r="CO10" s="22">
        <v>161</v>
      </c>
      <c r="CP10" s="22">
        <v>9658312</v>
      </c>
      <c r="CQ10" s="23">
        <v>70234</v>
      </c>
      <c r="CR10" s="24">
        <v>614579305</v>
      </c>
    </row>
    <row r="11" spans="1:96" ht="26.45" customHeight="1">
      <c r="A11" s="21">
        <v>7</v>
      </c>
      <c r="B11" s="53" t="s">
        <v>73</v>
      </c>
      <c r="C11" s="22">
        <v>117062945</v>
      </c>
      <c r="D11" s="22">
        <v>121470439</v>
      </c>
      <c r="E11" s="23">
        <v>37818856</v>
      </c>
      <c r="F11" s="22">
        <v>276</v>
      </c>
      <c r="G11" s="22">
        <v>13272183</v>
      </c>
      <c r="H11" s="23">
        <v>220506</v>
      </c>
      <c r="I11" s="22">
        <v>123</v>
      </c>
      <c r="J11" s="22">
        <v>9387243</v>
      </c>
      <c r="K11" s="23">
        <v>72490</v>
      </c>
      <c r="L11" s="22">
        <v>109</v>
      </c>
      <c r="M11" s="22">
        <v>4098857</v>
      </c>
      <c r="N11" s="23">
        <v>43967</v>
      </c>
      <c r="O11" s="22">
        <v>2571</v>
      </c>
      <c r="P11" s="22">
        <v>34240975</v>
      </c>
      <c r="Q11" s="23">
        <v>305018</v>
      </c>
      <c r="R11" s="22">
        <v>323</v>
      </c>
      <c r="S11" s="22">
        <v>21871715</v>
      </c>
      <c r="T11" s="23">
        <v>81012</v>
      </c>
      <c r="U11" s="22">
        <v>14</v>
      </c>
      <c r="V11" s="22">
        <v>2618759</v>
      </c>
      <c r="W11" s="23">
        <v>13755</v>
      </c>
      <c r="X11" s="22">
        <v>17</v>
      </c>
      <c r="Y11" s="22">
        <v>7308791</v>
      </c>
      <c r="Z11" s="23">
        <v>41388</v>
      </c>
      <c r="AA11" s="22">
        <v>47</v>
      </c>
      <c r="AB11" s="22">
        <v>4416018</v>
      </c>
      <c r="AC11" s="23">
        <v>5532</v>
      </c>
      <c r="AD11" s="22">
        <v>10</v>
      </c>
      <c r="AE11" s="22">
        <v>3714935</v>
      </c>
      <c r="AF11" s="23">
        <v>78433</v>
      </c>
      <c r="AG11" s="22">
        <v>1113</v>
      </c>
      <c r="AH11" s="22">
        <v>34212119</v>
      </c>
      <c r="AI11" s="23">
        <v>352514</v>
      </c>
      <c r="AJ11" s="22">
        <v>12</v>
      </c>
      <c r="AK11" s="22">
        <v>2946476</v>
      </c>
      <c r="AL11" s="23">
        <v>12944</v>
      </c>
      <c r="AM11" s="22">
        <v>509</v>
      </c>
      <c r="AN11" s="22">
        <v>21614208</v>
      </c>
      <c r="AO11" s="23">
        <v>118779</v>
      </c>
      <c r="AP11" s="22">
        <v>91</v>
      </c>
      <c r="AQ11" s="22">
        <v>4161086</v>
      </c>
      <c r="AR11" s="23">
        <v>37517</v>
      </c>
      <c r="AS11" s="22">
        <v>52</v>
      </c>
      <c r="AT11" s="22">
        <v>4106546</v>
      </c>
      <c r="AU11" s="23">
        <v>75339</v>
      </c>
      <c r="AV11" s="22">
        <v>329</v>
      </c>
      <c r="AW11" s="22">
        <v>8374612</v>
      </c>
      <c r="AX11" s="23">
        <v>56290</v>
      </c>
      <c r="AY11" s="22">
        <v>625</v>
      </c>
      <c r="AZ11" s="22">
        <v>29164757</v>
      </c>
      <c r="BA11" s="23">
        <v>252841</v>
      </c>
      <c r="BB11" s="22">
        <v>108</v>
      </c>
      <c r="BC11" s="22">
        <v>5966317</v>
      </c>
      <c r="BD11" s="23">
        <v>120891</v>
      </c>
      <c r="BE11" s="22">
        <v>159</v>
      </c>
      <c r="BF11" s="22">
        <v>7038653</v>
      </c>
      <c r="BG11" s="23">
        <v>68186</v>
      </c>
      <c r="BH11" s="22">
        <v>90</v>
      </c>
      <c r="BI11" s="22">
        <v>4947375</v>
      </c>
      <c r="BJ11" s="23">
        <v>17077</v>
      </c>
      <c r="BK11" s="22">
        <v>957</v>
      </c>
      <c r="BL11" s="22">
        <v>18722562</v>
      </c>
      <c r="BM11" s="23">
        <v>68657</v>
      </c>
      <c r="BN11" s="22">
        <v>101</v>
      </c>
      <c r="BO11" s="22">
        <v>5648558</v>
      </c>
      <c r="BP11" s="23">
        <v>47938</v>
      </c>
      <c r="BQ11" s="22">
        <v>15</v>
      </c>
      <c r="BR11" s="22">
        <v>3857422</v>
      </c>
      <c r="BS11" s="23">
        <v>16411</v>
      </c>
      <c r="BT11" s="22">
        <v>963</v>
      </c>
      <c r="BU11" s="22">
        <v>7350131</v>
      </c>
      <c r="BV11" s="23">
        <v>52779</v>
      </c>
      <c r="BW11" s="22">
        <v>192</v>
      </c>
      <c r="BX11" s="22">
        <v>8648583</v>
      </c>
      <c r="BY11" s="23">
        <v>247942</v>
      </c>
      <c r="BZ11" s="22">
        <v>107</v>
      </c>
      <c r="CA11" s="22">
        <v>4837381</v>
      </c>
      <c r="CB11" s="23">
        <v>83634</v>
      </c>
      <c r="CC11" s="22">
        <v>330</v>
      </c>
      <c r="CD11" s="22">
        <v>14775877</v>
      </c>
      <c r="CE11" s="23">
        <v>160679</v>
      </c>
      <c r="CF11" s="22">
        <v>107</v>
      </c>
      <c r="CG11" s="22">
        <v>6783673</v>
      </c>
      <c r="CH11" s="23">
        <v>30723</v>
      </c>
      <c r="CI11" s="22">
        <v>41554</v>
      </c>
      <c r="CJ11" s="22">
        <v>16098991</v>
      </c>
      <c r="CK11" s="23">
        <v>59786</v>
      </c>
      <c r="CL11" s="22">
        <v>141</v>
      </c>
      <c r="CM11" s="22">
        <v>5686390</v>
      </c>
      <c r="CN11" s="23">
        <v>51625</v>
      </c>
      <c r="CO11" s="22">
        <v>181</v>
      </c>
      <c r="CP11" s="22">
        <v>9430555</v>
      </c>
      <c r="CQ11" s="23">
        <v>70018</v>
      </c>
      <c r="CR11" s="24">
        <v>604569885</v>
      </c>
    </row>
    <row r="12" spans="1:96" ht="26.45" customHeight="1">
      <c r="A12" s="21">
        <v>8</v>
      </c>
      <c r="B12" s="53" t="s">
        <v>74</v>
      </c>
      <c r="C12" s="22">
        <v>117081358</v>
      </c>
      <c r="D12" s="22">
        <v>112646452</v>
      </c>
      <c r="E12" s="23">
        <v>42826189</v>
      </c>
      <c r="F12" s="22">
        <v>704</v>
      </c>
      <c r="G12" s="22">
        <v>12653482</v>
      </c>
      <c r="H12" s="23">
        <v>221907</v>
      </c>
      <c r="I12" s="22">
        <v>191</v>
      </c>
      <c r="J12" s="22">
        <v>9330088</v>
      </c>
      <c r="K12" s="23">
        <v>66196</v>
      </c>
      <c r="L12" s="22">
        <v>109</v>
      </c>
      <c r="M12" s="22">
        <v>4009565</v>
      </c>
      <c r="N12" s="23">
        <v>41243</v>
      </c>
      <c r="O12" s="22">
        <v>3035</v>
      </c>
      <c r="P12" s="22">
        <v>32142591</v>
      </c>
      <c r="Q12" s="23">
        <v>326098</v>
      </c>
      <c r="R12" s="22">
        <v>550</v>
      </c>
      <c r="S12" s="22">
        <v>20771967</v>
      </c>
      <c r="T12" s="23">
        <v>80654</v>
      </c>
      <c r="U12" s="22">
        <v>19</v>
      </c>
      <c r="V12" s="22">
        <v>2632746</v>
      </c>
      <c r="W12" s="23">
        <v>14097</v>
      </c>
      <c r="X12" s="22">
        <v>15</v>
      </c>
      <c r="Y12" s="22">
        <v>7358920</v>
      </c>
      <c r="Z12" s="23">
        <v>39787</v>
      </c>
      <c r="AA12" s="22">
        <v>38</v>
      </c>
      <c r="AB12" s="22">
        <v>4310577</v>
      </c>
      <c r="AC12" s="23">
        <v>5083</v>
      </c>
      <c r="AD12" s="22">
        <v>5</v>
      </c>
      <c r="AE12" s="22">
        <v>3554529</v>
      </c>
      <c r="AF12" s="23">
        <v>83874</v>
      </c>
      <c r="AG12" s="22">
        <v>976</v>
      </c>
      <c r="AH12" s="22">
        <v>32006251</v>
      </c>
      <c r="AI12" s="23">
        <v>356328</v>
      </c>
      <c r="AJ12" s="22">
        <v>13</v>
      </c>
      <c r="AK12" s="22">
        <v>2788602</v>
      </c>
      <c r="AL12" s="23">
        <v>14917</v>
      </c>
      <c r="AM12" s="22">
        <v>456</v>
      </c>
      <c r="AN12" s="22">
        <v>20639953</v>
      </c>
      <c r="AO12" s="23">
        <v>120778</v>
      </c>
      <c r="AP12" s="22">
        <v>88</v>
      </c>
      <c r="AQ12" s="22">
        <v>4019778</v>
      </c>
      <c r="AR12" s="23">
        <v>55253</v>
      </c>
      <c r="AS12" s="22">
        <v>29</v>
      </c>
      <c r="AT12" s="22">
        <v>3833232</v>
      </c>
      <c r="AU12" s="23">
        <v>73527</v>
      </c>
      <c r="AV12" s="22">
        <v>299</v>
      </c>
      <c r="AW12" s="22">
        <v>8239857</v>
      </c>
      <c r="AX12" s="23">
        <v>65110</v>
      </c>
      <c r="AY12" s="22">
        <v>547</v>
      </c>
      <c r="AZ12" s="22">
        <v>27979657</v>
      </c>
      <c r="BA12" s="23">
        <v>255173</v>
      </c>
      <c r="BB12" s="22">
        <v>68</v>
      </c>
      <c r="BC12" s="22">
        <v>5738207</v>
      </c>
      <c r="BD12" s="23">
        <v>125874</v>
      </c>
      <c r="BE12" s="22">
        <v>142</v>
      </c>
      <c r="BF12" s="22">
        <v>6299575</v>
      </c>
      <c r="BG12" s="23">
        <v>66642</v>
      </c>
      <c r="BH12" s="22">
        <v>78</v>
      </c>
      <c r="BI12" s="22">
        <v>4793742</v>
      </c>
      <c r="BJ12" s="23">
        <v>15005</v>
      </c>
      <c r="BK12" s="22">
        <v>623</v>
      </c>
      <c r="BL12" s="22">
        <v>18064955</v>
      </c>
      <c r="BM12" s="23">
        <v>60105</v>
      </c>
      <c r="BN12" s="22">
        <v>96</v>
      </c>
      <c r="BO12" s="22">
        <v>5498197</v>
      </c>
      <c r="BP12" s="23">
        <v>50616</v>
      </c>
      <c r="BQ12" s="22">
        <v>11</v>
      </c>
      <c r="BR12" s="22">
        <v>3789201</v>
      </c>
      <c r="BS12" s="23">
        <v>14401</v>
      </c>
      <c r="BT12" s="22">
        <v>1008</v>
      </c>
      <c r="BU12" s="22">
        <v>7090210</v>
      </c>
      <c r="BV12" s="23">
        <v>198580</v>
      </c>
      <c r="BW12" s="22">
        <v>233</v>
      </c>
      <c r="BX12" s="22">
        <v>8333316</v>
      </c>
      <c r="BY12" s="23">
        <v>263678</v>
      </c>
      <c r="BZ12" s="22">
        <v>84</v>
      </c>
      <c r="CA12" s="22">
        <v>4774256</v>
      </c>
      <c r="CB12" s="23">
        <v>97389</v>
      </c>
      <c r="CC12" s="22">
        <v>307</v>
      </c>
      <c r="CD12" s="22">
        <v>13804875</v>
      </c>
      <c r="CE12" s="23">
        <v>150728</v>
      </c>
      <c r="CF12" s="22">
        <v>103</v>
      </c>
      <c r="CG12" s="22">
        <v>6451351</v>
      </c>
      <c r="CH12" s="23">
        <v>29669</v>
      </c>
      <c r="CI12" s="22">
        <v>51713</v>
      </c>
      <c r="CJ12" s="22">
        <v>15919173</v>
      </c>
      <c r="CK12" s="23">
        <v>60632</v>
      </c>
      <c r="CL12" s="22">
        <v>105</v>
      </c>
      <c r="CM12" s="22">
        <v>5497246</v>
      </c>
      <c r="CN12" s="23">
        <v>47038</v>
      </c>
      <c r="CO12" s="22">
        <v>141</v>
      </c>
      <c r="CP12" s="22">
        <v>8925829</v>
      </c>
      <c r="CQ12" s="23">
        <v>66057</v>
      </c>
      <c r="CR12" s="24">
        <v>586934152</v>
      </c>
    </row>
    <row r="13" spans="1:96" ht="26.45" customHeight="1">
      <c r="A13" s="21">
        <v>9</v>
      </c>
      <c r="B13" s="53" t="s">
        <v>75</v>
      </c>
      <c r="C13" s="22">
        <v>123321033</v>
      </c>
      <c r="D13" s="22">
        <v>119129968</v>
      </c>
      <c r="E13" s="23">
        <v>41857248</v>
      </c>
      <c r="F13" s="22">
        <v>1811</v>
      </c>
      <c r="G13" s="22">
        <v>13694048</v>
      </c>
      <c r="H13" s="23">
        <v>245534</v>
      </c>
      <c r="I13" s="22">
        <v>171</v>
      </c>
      <c r="J13" s="22">
        <v>9958411</v>
      </c>
      <c r="K13" s="23">
        <v>69638</v>
      </c>
      <c r="L13" s="22">
        <v>168</v>
      </c>
      <c r="M13" s="22">
        <v>4335038</v>
      </c>
      <c r="N13" s="23">
        <v>41431</v>
      </c>
      <c r="O13" s="22">
        <v>4000</v>
      </c>
      <c r="P13" s="22">
        <v>34451323</v>
      </c>
      <c r="Q13" s="23">
        <v>336521</v>
      </c>
      <c r="R13" s="22">
        <v>833</v>
      </c>
      <c r="S13" s="22">
        <v>23451346</v>
      </c>
      <c r="T13" s="23">
        <v>90871</v>
      </c>
      <c r="U13" s="22">
        <v>34</v>
      </c>
      <c r="V13" s="22">
        <v>2812105</v>
      </c>
      <c r="W13" s="23">
        <v>15699</v>
      </c>
      <c r="X13" s="22">
        <v>48</v>
      </c>
      <c r="Y13" s="22">
        <v>7735317</v>
      </c>
      <c r="Z13" s="23">
        <v>42015</v>
      </c>
      <c r="AA13" s="22">
        <v>83</v>
      </c>
      <c r="AB13" s="22">
        <v>4482530</v>
      </c>
      <c r="AC13" s="23">
        <v>5069</v>
      </c>
      <c r="AD13" s="22">
        <v>131</v>
      </c>
      <c r="AE13" s="22">
        <v>3694783</v>
      </c>
      <c r="AF13" s="23">
        <v>95601</v>
      </c>
      <c r="AG13" s="22">
        <v>1333</v>
      </c>
      <c r="AH13" s="22">
        <v>33695070</v>
      </c>
      <c r="AI13" s="23">
        <v>438184</v>
      </c>
      <c r="AJ13" s="22">
        <v>47</v>
      </c>
      <c r="AK13" s="22">
        <v>2996491</v>
      </c>
      <c r="AL13" s="23">
        <v>17807</v>
      </c>
      <c r="AM13" s="22">
        <v>498</v>
      </c>
      <c r="AN13" s="22">
        <v>22114934</v>
      </c>
      <c r="AO13" s="23">
        <v>125235</v>
      </c>
      <c r="AP13" s="22">
        <v>150</v>
      </c>
      <c r="AQ13" s="22">
        <v>4316181</v>
      </c>
      <c r="AR13" s="23">
        <v>25889</v>
      </c>
      <c r="AS13" s="22">
        <v>69</v>
      </c>
      <c r="AT13" s="22">
        <v>4153820</v>
      </c>
      <c r="AU13" s="23">
        <v>81765</v>
      </c>
      <c r="AV13" s="22">
        <v>358</v>
      </c>
      <c r="AW13" s="22">
        <v>8924269</v>
      </c>
      <c r="AX13" s="23">
        <v>63815</v>
      </c>
      <c r="AY13" s="22">
        <v>890</v>
      </c>
      <c r="AZ13" s="22">
        <v>29497272</v>
      </c>
      <c r="BA13" s="23">
        <v>265389</v>
      </c>
      <c r="BB13" s="22">
        <v>143</v>
      </c>
      <c r="BC13" s="22">
        <v>6181178</v>
      </c>
      <c r="BD13" s="23">
        <v>145388</v>
      </c>
      <c r="BE13" s="22">
        <v>182</v>
      </c>
      <c r="BF13" s="22">
        <v>6787769</v>
      </c>
      <c r="BG13" s="23">
        <v>111373</v>
      </c>
      <c r="BH13" s="22">
        <v>115</v>
      </c>
      <c r="BI13" s="22">
        <v>4962213</v>
      </c>
      <c r="BJ13" s="23">
        <v>16107</v>
      </c>
      <c r="BK13" s="22">
        <v>1208</v>
      </c>
      <c r="BL13" s="22">
        <v>19345530</v>
      </c>
      <c r="BM13" s="23">
        <v>66785</v>
      </c>
      <c r="BN13" s="22">
        <v>190</v>
      </c>
      <c r="BO13" s="22">
        <v>5877353</v>
      </c>
      <c r="BP13" s="23">
        <v>61460</v>
      </c>
      <c r="BQ13" s="22">
        <v>29</v>
      </c>
      <c r="BR13" s="22">
        <v>3951325</v>
      </c>
      <c r="BS13" s="23">
        <v>15287</v>
      </c>
      <c r="BT13" s="22">
        <v>1293</v>
      </c>
      <c r="BU13" s="22">
        <v>7693208</v>
      </c>
      <c r="BV13" s="23">
        <v>321678</v>
      </c>
      <c r="BW13" s="22">
        <v>322</v>
      </c>
      <c r="BX13" s="22">
        <v>9072562</v>
      </c>
      <c r="BY13" s="23">
        <v>277605</v>
      </c>
      <c r="BZ13" s="22">
        <v>185</v>
      </c>
      <c r="CA13" s="22">
        <v>5133127</v>
      </c>
      <c r="CB13" s="23">
        <v>106652</v>
      </c>
      <c r="CC13" s="22">
        <v>362</v>
      </c>
      <c r="CD13" s="22">
        <v>14833178</v>
      </c>
      <c r="CE13" s="23">
        <v>160017</v>
      </c>
      <c r="CF13" s="22">
        <v>199</v>
      </c>
      <c r="CG13" s="22">
        <v>6863922</v>
      </c>
      <c r="CH13" s="23">
        <v>37113</v>
      </c>
      <c r="CI13" s="22">
        <v>87979</v>
      </c>
      <c r="CJ13" s="22">
        <v>17397311</v>
      </c>
      <c r="CK13" s="23">
        <v>70797</v>
      </c>
      <c r="CL13" s="22">
        <v>195</v>
      </c>
      <c r="CM13" s="22">
        <v>5888778</v>
      </c>
      <c r="CN13" s="23">
        <v>58183</v>
      </c>
      <c r="CO13" s="22">
        <v>181</v>
      </c>
      <c r="CP13" s="22">
        <v>9515062</v>
      </c>
      <c r="CQ13" s="23">
        <v>68993</v>
      </c>
      <c r="CR13" s="24">
        <v>621704811</v>
      </c>
    </row>
    <row r="14" spans="1:96" ht="26.45" customHeight="1">
      <c r="A14" s="21">
        <v>10</v>
      </c>
      <c r="B14" s="53" t="s">
        <v>76</v>
      </c>
      <c r="C14" s="22">
        <v>126360216</v>
      </c>
      <c r="D14" s="22">
        <v>123612424</v>
      </c>
      <c r="E14" s="23">
        <v>50936559</v>
      </c>
      <c r="F14" s="22">
        <v>836</v>
      </c>
      <c r="G14" s="22">
        <v>14250937</v>
      </c>
      <c r="H14" s="23">
        <v>259133</v>
      </c>
      <c r="I14" s="22">
        <v>134</v>
      </c>
      <c r="J14" s="22">
        <v>10309212</v>
      </c>
      <c r="K14" s="23">
        <v>82585</v>
      </c>
      <c r="L14" s="22">
        <v>196</v>
      </c>
      <c r="M14" s="22">
        <v>4453661</v>
      </c>
      <c r="N14" s="23">
        <v>46471</v>
      </c>
      <c r="O14" s="22">
        <v>3137</v>
      </c>
      <c r="P14" s="22">
        <v>36516885</v>
      </c>
      <c r="Q14" s="23">
        <v>382352</v>
      </c>
      <c r="R14" s="22">
        <v>7391</v>
      </c>
      <c r="S14" s="22">
        <v>24519257</v>
      </c>
      <c r="T14" s="23">
        <v>106092</v>
      </c>
      <c r="U14" s="22">
        <v>27</v>
      </c>
      <c r="V14" s="22">
        <v>2878474</v>
      </c>
      <c r="W14" s="23">
        <v>24386</v>
      </c>
      <c r="X14" s="22">
        <v>95</v>
      </c>
      <c r="Y14" s="22">
        <v>8251647</v>
      </c>
      <c r="Z14" s="23">
        <v>55274</v>
      </c>
      <c r="AA14" s="22">
        <v>77</v>
      </c>
      <c r="AB14" s="22">
        <v>4660809</v>
      </c>
      <c r="AC14" s="23">
        <v>6832</v>
      </c>
      <c r="AD14" s="22">
        <v>87</v>
      </c>
      <c r="AE14" s="22">
        <v>3874796</v>
      </c>
      <c r="AF14" s="23">
        <v>111006</v>
      </c>
      <c r="AG14" s="22">
        <v>1103</v>
      </c>
      <c r="AH14" s="22">
        <v>35825454</v>
      </c>
      <c r="AI14" s="23">
        <v>440585</v>
      </c>
      <c r="AJ14" s="22">
        <v>48</v>
      </c>
      <c r="AK14" s="22">
        <v>3096540</v>
      </c>
      <c r="AL14" s="23">
        <v>18510</v>
      </c>
      <c r="AM14" s="22">
        <v>650</v>
      </c>
      <c r="AN14" s="22">
        <v>23127104</v>
      </c>
      <c r="AO14" s="23">
        <v>165727</v>
      </c>
      <c r="AP14" s="22">
        <v>154</v>
      </c>
      <c r="AQ14" s="22">
        <v>4438557</v>
      </c>
      <c r="AR14" s="23">
        <v>30022</v>
      </c>
      <c r="AS14" s="22">
        <v>81</v>
      </c>
      <c r="AT14" s="22">
        <v>4265664</v>
      </c>
      <c r="AU14" s="23">
        <v>91291</v>
      </c>
      <c r="AV14" s="22">
        <v>457</v>
      </c>
      <c r="AW14" s="22">
        <v>9111291</v>
      </c>
      <c r="AX14" s="23">
        <v>69880</v>
      </c>
      <c r="AY14" s="22">
        <v>1193</v>
      </c>
      <c r="AZ14" s="22">
        <v>31061019</v>
      </c>
      <c r="BA14" s="23">
        <v>330055</v>
      </c>
      <c r="BB14" s="22">
        <v>154</v>
      </c>
      <c r="BC14" s="22">
        <v>6477476</v>
      </c>
      <c r="BD14" s="23">
        <v>169217</v>
      </c>
      <c r="BE14" s="22">
        <v>237</v>
      </c>
      <c r="BF14" s="22">
        <v>7332634</v>
      </c>
      <c r="BG14" s="23">
        <v>129240</v>
      </c>
      <c r="BH14" s="22">
        <v>113</v>
      </c>
      <c r="BI14" s="22">
        <v>4944195</v>
      </c>
      <c r="BJ14" s="23">
        <v>37612</v>
      </c>
      <c r="BK14" s="22">
        <v>1075</v>
      </c>
      <c r="BL14" s="22">
        <v>20057488</v>
      </c>
      <c r="BM14" s="23">
        <v>74953</v>
      </c>
      <c r="BN14" s="22">
        <v>205</v>
      </c>
      <c r="BO14" s="22">
        <v>5952505</v>
      </c>
      <c r="BP14" s="23">
        <v>80784</v>
      </c>
      <c r="BQ14" s="22">
        <v>18</v>
      </c>
      <c r="BR14" s="22">
        <v>4130603</v>
      </c>
      <c r="BS14" s="23">
        <v>16090</v>
      </c>
      <c r="BT14" s="22">
        <v>1385</v>
      </c>
      <c r="BU14" s="22">
        <v>7990351</v>
      </c>
      <c r="BV14" s="23">
        <v>310926</v>
      </c>
      <c r="BW14" s="22">
        <v>347</v>
      </c>
      <c r="BX14" s="22">
        <v>9253669</v>
      </c>
      <c r="BY14" s="23">
        <v>305549</v>
      </c>
      <c r="BZ14" s="22">
        <v>141</v>
      </c>
      <c r="CA14" s="22">
        <v>5211971</v>
      </c>
      <c r="CB14" s="23">
        <v>113750</v>
      </c>
      <c r="CC14" s="22">
        <v>424</v>
      </c>
      <c r="CD14" s="22">
        <v>15603556</v>
      </c>
      <c r="CE14" s="23">
        <v>182055</v>
      </c>
      <c r="CF14" s="22">
        <v>127</v>
      </c>
      <c r="CG14" s="22">
        <v>7095889</v>
      </c>
      <c r="CH14" s="23">
        <v>52904</v>
      </c>
      <c r="CI14" s="22">
        <v>129404</v>
      </c>
      <c r="CJ14" s="22">
        <v>18420188</v>
      </c>
      <c r="CK14" s="23">
        <v>77177</v>
      </c>
      <c r="CL14" s="22">
        <v>689</v>
      </c>
      <c r="CM14" s="22">
        <v>6067737</v>
      </c>
      <c r="CN14" s="23">
        <v>62370</v>
      </c>
      <c r="CO14" s="22">
        <v>633</v>
      </c>
      <c r="CP14" s="22">
        <v>10061899</v>
      </c>
      <c r="CQ14" s="23">
        <v>91197</v>
      </c>
      <c r="CR14" s="24">
        <v>654225310</v>
      </c>
    </row>
    <row r="15" spans="1:96" ht="26.45" customHeight="1">
      <c r="A15" s="21">
        <v>11</v>
      </c>
      <c r="B15" s="53" t="s">
        <v>77</v>
      </c>
      <c r="C15" s="22">
        <v>128853584</v>
      </c>
      <c r="D15" s="22">
        <v>135471171</v>
      </c>
      <c r="E15" s="23">
        <v>56254849</v>
      </c>
      <c r="F15" s="22">
        <v>569</v>
      </c>
      <c r="G15" s="22">
        <v>15699630</v>
      </c>
      <c r="H15" s="23">
        <v>276242</v>
      </c>
      <c r="I15" s="22">
        <v>162</v>
      </c>
      <c r="J15" s="22">
        <v>11313309</v>
      </c>
      <c r="K15" s="23">
        <v>103332</v>
      </c>
      <c r="L15" s="22">
        <v>214</v>
      </c>
      <c r="M15" s="22">
        <v>4957478</v>
      </c>
      <c r="N15" s="23">
        <v>56161</v>
      </c>
      <c r="O15" s="22">
        <v>3750</v>
      </c>
      <c r="P15" s="22">
        <v>40077131</v>
      </c>
      <c r="Q15" s="23">
        <v>468267</v>
      </c>
      <c r="R15" s="22">
        <v>7491</v>
      </c>
      <c r="S15" s="22">
        <v>26684111</v>
      </c>
      <c r="T15" s="23">
        <v>134571</v>
      </c>
      <c r="U15" s="22">
        <v>39</v>
      </c>
      <c r="V15" s="22">
        <v>3146146</v>
      </c>
      <c r="W15" s="23">
        <v>27835</v>
      </c>
      <c r="X15" s="22">
        <v>69</v>
      </c>
      <c r="Y15" s="22">
        <v>9162202</v>
      </c>
      <c r="Z15" s="23">
        <v>57998</v>
      </c>
      <c r="AA15" s="22">
        <v>78</v>
      </c>
      <c r="AB15" s="22">
        <v>5043564</v>
      </c>
      <c r="AC15" s="23">
        <v>23420</v>
      </c>
      <c r="AD15" s="22">
        <v>59</v>
      </c>
      <c r="AE15" s="22">
        <v>4200202</v>
      </c>
      <c r="AF15" s="23">
        <v>121729</v>
      </c>
      <c r="AG15" s="22">
        <v>1203</v>
      </c>
      <c r="AH15" s="22">
        <v>38581710</v>
      </c>
      <c r="AI15" s="23">
        <v>429832</v>
      </c>
      <c r="AJ15" s="22">
        <v>33</v>
      </c>
      <c r="AK15" s="22">
        <v>3373499</v>
      </c>
      <c r="AL15" s="23">
        <v>23303</v>
      </c>
      <c r="AM15" s="22">
        <v>372</v>
      </c>
      <c r="AN15" s="22">
        <v>24918350</v>
      </c>
      <c r="AO15" s="23">
        <v>177163</v>
      </c>
      <c r="AP15" s="22">
        <v>129</v>
      </c>
      <c r="AQ15" s="22">
        <v>4885094</v>
      </c>
      <c r="AR15" s="23">
        <v>43583</v>
      </c>
      <c r="AS15" s="22">
        <v>52</v>
      </c>
      <c r="AT15" s="22">
        <v>4535335</v>
      </c>
      <c r="AU15" s="23">
        <v>108119</v>
      </c>
      <c r="AV15" s="22">
        <v>407</v>
      </c>
      <c r="AW15" s="22">
        <v>10210083</v>
      </c>
      <c r="AX15" s="23">
        <v>82789</v>
      </c>
      <c r="AY15" s="22">
        <v>1524</v>
      </c>
      <c r="AZ15" s="22">
        <v>33868453</v>
      </c>
      <c r="BA15" s="23">
        <v>294632</v>
      </c>
      <c r="BB15" s="22">
        <v>81</v>
      </c>
      <c r="BC15" s="22">
        <v>7111340</v>
      </c>
      <c r="BD15" s="23">
        <v>256049</v>
      </c>
      <c r="BE15" s="22">
        <v>415</v>
      </c>
      <c r="BF15" s="22">
        <v>8108046</v>
      </c>
      <c r="BG15" s="23">
        <v>111946</v>
      </c>
      <c r="BH15" s="22">
        <v>74</v>
      </c>
      <c r="BI15" s="22">
        <v>5629260</v>
      </c>
      <c r="BJ15" s="23">
        <v>42986</v>
      </c>
      <c r="BK15" s="22">
        <v>1157</v>
      </c>
      <c r="BL15" s="22">
        <v>21915753</v>
      </c>
      <c r="BM15" s="23">
        <v>69460</v>
      </c>
      <c r="BN15" s="22">
        <v>504</v>
      </c>
      <c r="BO15" s="22">
        <v>6751853</v>
      </c>
      <c r="BP15" s="23">
        <v>79698</v>
      </c>
      <c r="BQ15" s="22">
        <v>26</v>
      </c>
      <c r="BR15" s="22">
        <v>4507999</v>
      </c>
      <c r="BS15" s="23">
        <v>19911</v>
      </c>
      <c r="BT15" s="22">
        <v>1645</v>
      </c>
      <c r="BU15" s="22">
        <v>8829204</v>
      </c>
      <c r="BV15" s="23">
        <v>173699</v>
      </c>
      <c r="BW15" s="22">
        <v>259</v>
      </c>
      <c r="BX15" s="22">
        <v>10474701</v>
      </c>
      <c r="BY15" s="23">
        <v>315817</v>
      </c>
      <c r="BZ15" s="22">
        <v>100</v>
      </c>
      <c r="CA15" s="22">
        <v>5984974</v>
      </c>
      <c r="CB15" s="23">
        <v>105175</v>
      </c>
      <c r="CC15" s="22">
        <v>279</v>
      </c>
      <c r="CD15" s="22">
        <v>17251690</v>
      </c>
      <c r="CE15" s="23">
        <v>208823</v>
      </c>
      <c r="CF15" s="22">
        <v>121</v>
      </c>
      <c r="CG15" s="22">
        <v>7821255</v>
      </c>
      <c r="CH15" s="23">
        <v>63934</v>
      </c>
      <c r="CI15" s="22">
        <v>171384</v>
      </c>
      <c r="CJ15" s="22">
        <v>21083140</v>
      </c>
      <c r="CK15" s="23">
        <v>92584</v>
      </c>
      <c r="CL15" s="22">
        <v>837</v>
      </c>
      <c r="CM15" s="22">
        <v>6831323</v>
      </c>
      <c r="CN15" s="23">
        <v>56042</v>
      </c>
      <c r="CO15" s="22">
        <v>352</v>
      </c>
      <c r="CP15" s="22">
        <v>10699378</v>
      </c>
      <c r="CQ15" s="23">
        <v>77568</v>
      </c>
      <c r="CR15" s="24">
        <v>708531870</v>
      </c>
    </row>
    <row r="16" spans="1:96" ht="26.45" customHeight="1">
      <c r="A16" s="21">
        <v>12</v>
      </c>
      <c r="B16" s="54" t="s">
        <v>78</v>
      </c>
      <c r="C16" s="22">
        <v>138476220</v>
      </c>
      <c r="D16" s="22">
        <v>158846049</v>
      </c>
      <c r="E16" s="23">
        <v>55110710</v>
      </c>
      <c r="F16" s="22">
        <v>12973</v>
      </c>
      <c r="G16" s="22">
        <v>19017325</v>
      </c>
      <c r="H16" s="23">
        <v>248172</v>
      </c>
      <c r="I16" s="22">
        <v>174</v>
      </c>
      <c r="J16" s="22">
        <v>13151754</v>
      </c>
      <c r="K16" s="23">
        <v>73427</v>
      </c>
      <c r="L16" s="22">
        <v>479</v>
      </c>
      <c r="M16" s="22">
        <v>5810244</v>
      </c>
      <c r="N16" s="23">
        <v>49706</v>
      </c>
      <c r="O16" s="22">
        <v>4656</v>
      </c>
      <c r="P16" s="22">
        <v>48203284</v>
      </c>
      <c r="Q16" s="23">
        <v>371966</v>
      </c>
      <c r="R16" s="22">
        <v>1627</v>
      </c>
      <c r="S16" s="22">
        <v>32095280</v>
      </c>
      <c r="T16" s="23">
        <v>95714</v>
      </c>
      <c r="U16" s="22">
        <v>98</v>
      </c>
      <c r="V16" s="22">
        <v>3704341</v>
      </c>
      <c r="W16" s="23">
        <v>18287</v>
      </c>
      <c r="X16" s="22">
        <v>27</v>
      </c>
      <c r="Y16" s="22">
        <v>10254536</v>
      </c>
      <c r="Z16" s="23">
        <v>51013</v>
      </c>
      <c r="AA16" s="22">
        <v>974</v>
      </c>
      <c r="AB16" s="22">
        <v>6508459</v>
      </c>
      <c r="AC16" s="23">
        <v>19538</v>
      </c>
      <c r="AD16" s="22">
        <v>87</v>
      </c>
      <c r="AE16" s="22">
        <v>4978945</v>
      </c>
      <c r="AF16" s="23">
        <v>89423</v>
      </c>
      <c r="AG16" s="22">
        <v>11715</v>
      </c>
      <c r="AH16" s="22">
        <v>44571094</v>
      </c>
      <c r="AI16" s="23">
        <v>360431</v>
      </c>
      <c r="AJ16" s="22">
        <v>55</v>
      </c>
      <c r="AK16" s="22">
        <v>4265402</v>
      </c>
      <c r="AL16" s="23">
        <v>20321</v>
      </c>
      <c r="AM16" s="22">
        <v>502</v>
      </c>
      <c r="AN16" s="22">
        <v>30126878</v>
      </c>
      <c r="AO16" s="23">
        <v>182584</v>
      </c>
      <c r="AP16" s="22">
        <v>481</v>
      </c>
      <c r="AQ16" s="22">
        <v>6081144</v>
      </c>
      <c r="AR16" s="23">
        <v>28042</v>
      </c>
      <c r="AS16" s="22">
        <v>77</v>
      </c>
      <c r="AT16" s="22">
        <v>5569119</v>
      </c>
      <c r="AU16" s="23">
        <v>76744</v>
      </c>
      <c r="AV16" s="22">
        <v>517</v>
      </c>
      <c r="AW16" s="22">
        <v>10745185</v>
      </c>
      <c r="AX16" s="23">
        <v>76536</v>
      </c>
      <c r="AY16" s="22">
        <v>3706</v>
      </c>
      <c r="AZ16" s="22">
        <v>40060885</v>
      </c>
      <c r="BA16" s="23">
        <v>190078</v>
      </c>
      <c r="BB16" s="22">
        <v>106</v>
      </c>
      <c r="BC16" s="22">
        <v>8845941</v>
      </c>
      <c r="BD16" s="23">
        <v>241405</v>
      </c>
      <c r="BE16" s="22">
        <v>676</v>
      </c>
      <c r="BF16" s="22">
        <v>9411156</v>
      </c>
      <c r="BG16" s="23">
        <v>115291</v>
      </c>
      <c r="BH16" s="22">
        <v>1569</v>
      </c>
      <c r="BI16" s="22">
        <v>6379241</v>
      </c>
      <c r="BJ16" s="23">
        <v>36511</v>
      </c>
      <c r="BK16" s="22">
        <v>8202</v>
      </c>
      <c r="BL16" s="22">
        <v>25458933</v>
      </c>
      <c r="BM16" s="23">
        <v>58657</v>
      </c>
      <c r="BN16" s="22">
        <v>1387</v>
      </c>
      <c r="BO16" s="22">
        <v>8241713</v>
      </c>
      <c r="BP16" s="23">
        <v>57080</v>
      </c>
      <c r="BQ16" s="22">
        <v>68</v>
      </c>
      <c r="BR16" s="22">
        <v>5325571</v>
      </c>
      <c r="BS16" s="23">
        <v>15943</v>
      </c>
      <c r="BT16" s="22">
        <v>1877</v>
      </c>
      <c r="BU16" s="22">
        <v>10326589</v>
      </c>
      <c r="BV16" s="23">
        <v>170944</v>
      </c>
      <c r="BW16" s="22">
        <v>3069</v>
      </c>
      <c r="BX16" s="22">
        <v>12464353</v>
      </c>
      <c r="BY16" s="23">
        <v>343780</v>
      </c>
      <c r="BZ16" s="22">
        <v>84</v>
      </c>
      <c r="CA16" s="22">
        <v>7591790</v>
      </c>
      <c r="CB16" s="23">
        <v>93066</v>
      </c>
      <c r="CC16" s="22">
        <v>554</v>
      </c>
      <c r="CD16" s="22">
        <v>20521976</v>
      </c>
      <c r="CE16" s="23">
        <v>158120</v>
      </c>
      <c r="CF16" s="22">
        <v>603</v>
      </c>
      <c r="CG16" s="22">
        <v>9674375</v>
      </c>
      <c r="CH16" s="23">
        <v>39787</v>
      </c>
      <c r="CI16" s="22">
        <v>229049</v>
      </c>
      <c r="CJ16" s="22">
        <v>21593973</v>
      </c>
      <c r="CK16" s="23">
        <v>80561</v>
      </c>
      <c r="CL16" s="22">
        <v>2664</v>
      </c>
      <c r="CM16" s="22">
        <v>8552359</v>
      </c>
      <c r="CN16" s="23">
        <v>44133</v>
      </c>
      <c r="CO16" s="22">
        <v>5627</v>
      </c>
      <c r="CP16" s="22">
        <v>12261932</v>
      </c>
      <c r="CQ16" s="23">
        <v>75529</v>
      </c>
      <c r="CR16" s="24">
        <v>808003228</v>
      </c>
    </row>
    <row r="17" spans="1:96" ht="27" customHeight="1" thickBot="1">
      <c r="A17" s="59" t="s">
        <v>19</v>
      </c>
      <c r="B17" s="60"/>
      <c r="C17" s="25">
        <f>SUM(C5:C16)</f>
        <v>1402392291</v>
      </c>
      <c r="D17" s="25">
        <f t="shared" ref="D17:BO17" si="0">SUM(D5:D16)</f>
        <v>1454390738</v>
      </c>
      <c r="E17" s="26">
        <f t="shared" si="0"/>
        <v>499257351</v>
      </c>
      <c r="F17" s="25">
        <f t="shared" si="0"/>
        <v>17522</v>
      </c>
      <c r="G17" s="25">
        <f t="shared" si="0"/>
        <v>164655681</v>
      </c>
      <c r="H17" s="26">
        <f t="shared" si="0"/>
        <v>2639793</v>
      </c>
      <c r="I17" s="25">
        <f t="shared" si="0"/>
        <v>2262</v>
      </c>
      <c r="J17" s="25">
        <f t="shared" si="0"/>
        <v>117694341</v>
      </c>
      <c r="K17" s="26">
        <f t="shared" si="0"/>
        <v>750389</v>
      </c>
      <c r="L17" s="25">
        <f t="shared" si="0"/>
        <v>1683</v>
      </c>
      <c r="M17" s="25">
        <f t="shared" si="0"/>
        <v>52346850</v>
      </c>
      <c r="N17" s="26">
        <f t="shared" si="0"/>
        <v>500901</v>
      </c>
      <c r="O17" s="25">
        <f t="shared" si="0"/>
        <v>30364</v>
      </c>
      <c r="P17" s="25">
        <f t="shared" si="0"/>
        <v>417054117</v>
      </c>
      <c r="Q17" s="26">
        <f t="shared" si="0"/>
        <v>3751115</v>
      </c>
      <c r="R17" s="25">
        <f t="shared" si="0"/>
        <v>19819</v>
      </c>
      <c r="S17" s="25">
        <f t="shared" si="0"/>
        <v>271208682</v>
      </c>
      <c r="T17" s="26">
        <f t="shared" si="0"/>
        <v>977244</v>
      </c>
      <c r="U17" s="25">
        <f t="shared" si="0"/>
        <v>255</v>
      </c>
      <c r="V17" s="25">
        <f t="shared" si="0"/>
        <v>32457074</v>
      </c>
      <c r="W17" s="26">
        <f t="shared" si="0"/>
        <v>181006</v>
      </c>
      <c r="X17" s="25">
        <f t="shared" si="0"/>
        <v>332</v>
      </c>
      <c r="Y17" s="25">
        <f t="shared" si="0"/>
        <v>90343516</v>
      </c>
      <c r="Z17" s="26">
        <f t="shared" si="0"/>
        <v>520654</v>
      </c>
      <c r="AA17" s="25">
        <f t="shared" si="0"/>
        <v>1353</v>
      </c>
      <c r="AB17" s="25">
        <f t="shared" si="0"/>
        <v>54090370</v>
      </c>
      <c r="AC17" s="26">
        <f t="shared" si="0"/>
        <v>94886</v>
      </c>
      <c r="AD17" s="25">
        <f t="shared" si="0"/>
        <v>392</v>
      </c>
      <c r="AE17" s="25">
        <f t="shared" si="0"/>
        <v>44805080</v>
      </c>
      <c r="AF17" s="26">
        <f t="shared" si="0"/>
        <v>812681</v>
      </c>
      <c r="AG17" s="25">
        <f t="shared" si="0"/>
        <v>21983</v>
      </c>
      <c r="AH17" s="25">
        <f t="shared" si="0"/>
        <v>413608164</v>
      </c>
      <c r="AI17" s="26">
        <f t="shared" si="0"/>
        <v>4362959</v>
      </c>
      <c r="AJ17" s="25">
        <f t="shared" si="0"/>
        <v>239</v>
      </c>
      <c r="AK17" s="25">
        <f t="shared" si="0"/>
        <v>36312072</v>
      </c>
      <c r="AL17" s="26">
        <f t="shared" si="0"/>
        <v>179977</v>
      </c>
      <c r="AM17" s="25">
        <f t="shared" si="0"/>
        <v>4796</v>
      </c>
      <c r="AN17" s="25">
        <f t="shared" si="0"/>
        <v>260199685</v>
      </c>
      <c r="AO17" s="26">
        <f t="shared" si="0"/>
        <v>1386862</v>
      </c>
      <c r="AP17" s="25">
        <f t="shared" si="0"/>
        <v>1563</v>
      </c>
      <c r="AQ17" s="25">
        <f t="shared" si="0"/>
        <v>51566772</v>
      </c>
      <c r="AR17" s="26">
        <f t="shared" si="0"/>
        <v>446574</v>
      </c>
      <c r="AS17" s="25">
        <f t="shared" si="0"/>
        <v>407</v>
      </c>
      <c r="AT17" s="25">
        <f t="shared" si="0"/>
        <v>48809282</v>
      </c>
      <c r="AU17" s="26">
        <f t="shared" si="0"/>
        <v>840722</v>
      </c>
      <c r="AV17" s="25">
        <f t="shared" si="0"/>
        <v>3107</v>
      </c>
      <c r="AW17" s="25">
        <f t="shared" si="0"/>
        <v>102126923</v>
      </c>
      <c r="AX17" s="26">
        <f t="shared" si="0"/>
        <v>723242</v>
      </c>
      <c r="AY17" s="25">
        <f t="shared" si="0"/>
        <v>9815</v>
      </c>
      <c r="AZ17" s="25">
        <f t="shared" si="0"/>
        <v>355266195</v>
      </c>
      <c r="BA17" s="26">
        <f t="shared" si="0"/>
        <v>2915108</v>
      </c>
      <c r="BB17" s="25">
        <f t="shared" si="0"/>
        <v>818</v>
      </c>
      <c r="BC17" s="25">
        <f t="shared" si="0"/>
        <v>72584326</v>
      </c>
      <c r="BD17" s="26">
        <f t="shared" si="0"/>
        <v>1473402</v>
      </c>
      <c r="BE17" s="25">
        <f t="shared" si="0"/>
        <v>2204</v>
      </c>
      <c r="BF17" s="25">
        <f t="shared" si="0"/>
        <v>82779362</v>
      </c>
      <c r="BG17" s="26">
        <f t="shared" si="0"/>
        <v>895177</v>
      </c>
      <c r="BH17" s="25">
        <f t="shared" si="0"/>
        <v>2096</v>
      </c>
      <c r="BI17" s="25">
        <f t="shared" si="0"/>
        <v>60433122</v>
      </c>
      <c r="BJ17" s="26">
        <f t="shared" si="0"/>
        <v>243438</v>
      </c>
      <c r="BK17" s="25">
        <f t="shared" si="0"/>
        <v>16173</v>
      </c>
      <c r="BL17" s="25">
        <f t="shared" si="0"/>
        <v>227221799</v>
      </c>
      <c r="BM17" s="26">
        <f t="shared" si="0"/>
        <v>656989</v>
      </c>
      <c r="BN17" s="25">
        <f t="shared" si="0"/>
        <v>2606</v>
      </c>
      <c r="BO17" s="25">
        <f t="shared" si="0"/>
        <v>69515146</v>
      </c>
      <c r="BP17" s="26">
        <f t="shared" ref="BP17:CR17" si="1">SUM(BP5:BP16)</f>
        <v>608703</v>
      </c>
      <c r="BQ17" s="25">
        <f t="shared" si="1"/>
        <v>183</v>
      </c>
      <c r="BR17" s="25">
        <f t="shared" si="1"/>
        <v>46674209</v>
      </c>
      <c r="BS17" s="26">
        <f t="shared" si="1"/>
        <v>174286</v>
      </c>
      <c r="BT17" s="25">
        <f t="shared" si="1"/>
        <v>12697</v>
      </c>
      <c r="BU17" s="25">
        <f t="shared" si="1"/>
        <v>90926676</v>
      </c>
      <c r="BV17" s="26">
        <f t="shared" si="1"/>
        <v>1877928</v>
      </c>
      <c r="BW17" s="25">
        <f t="shared" si="1"/>
        <v>6826</v>
      </c>
      <c r="BX17" s="25">
        <f t="shared" si="1"/>
        <v>109989606</v>
      </c>
      <c r="BY17" s="26">
        <f t="shared" si="1"/>
        <v>3080759</v>
      </c>
      <c r="BZ17" s="25">
        <f t="shared" si="1"/>
        <v>5636</v>
      </c>
      <c r="CA17" s="25">
        <f t="shared" si="1"/>
        <v>60737634</v>
      </c>
      <c r="CB17" s="26">
        <f t="shared" si="1"/>
        <v>1135376</v>
      </c>
      <c r="CC17" s="25">
        <f t="shared" si="1"/>
        <v>3515</v>
      </c>
      <c r="CD17" s="25">
        <f t="shared" si="1"/>
        <v>183745625</v>
      </c>
      <c r="CE17" s="26">
        <f t="shared" si="1"/>
        <v>1814428</v>
      </c>
      <c r="CF17" s="25">
        <f t="shared" si="1"/>
        <v>1431</v>
      </c>
      <c r="CG17" s="25">
        <f t="shared" si="1"/>
        <v>82449273</v>
      </c>
      <c r="CH17" s="26">
        <f t="shared" si="1"/>
        <v>398702</v>
      </c>
      <c r="CI17" s="25">
        <f t="shared" si="1"/>
        <v>845574</v>
      </c>
      <c r="CJ17" s="25">
        <f t="shared" si="1"/>
        <v>201457967</v>
      </c>
      <c r="CK17" s="26">
        <f t="shared" si="1"/>
        <v>728849</v>
      </c>
      <c r="CL17" s="25">
        <f t="shared" si="1"/>
        <v>4802</v>
      </c>
      <c r="CM17" s="25">
        <f t="shared" si="1"/>
        <v>69865157</v>
      </c>
      <c r="CN17" s="26">
        <f t="shared" si="1"/>
        <v>467260</v>
      </c>
      <c r="CO17" s="25">
        <f t="shared" si="1"/>
        <v>7586</v>
      </c>
      <c r="CP17" s="25">
        <f t="shared" si="1"/>
        <v>113243344</v>
      </c>
      <c r="CQ17" s="26">
        <f t="shared" si="1"/>
        <v>870596</v>
      </c>
      <c r="CR17" s="27">
        <f t="shared" si="1"/>
        <v>7376746475</v>
      </c>
    </row>
    <row r="18" spans="1:96" s="28" customFormat="1">
      <c r="C18" s="29">
        <v>8</v>
      </c>
      <c r="F18" s="28">
        <v>1</v>
      </c>
      <c r="I18" s="28">
        <v>2</v>
      </c>
      <c r="L18" s="28">
        <v>3</v>
      </c>
      <c r="O18" s="28">
        <v>4</v>
      </c>
      <c r="R18" s="28">
        <v>5</v>
      </c>
      <c r="U18" s="28">
        <v>6</v>
      </c>
      <c r="X18" s="28">
        <v>7</v>
      </c>
      <c r="AA18" s="28">
        <v>9</v>
      </c>
      <c r="AD18" s="28">
        <v>10</v>
      </c>
      <c r="AG18" s="28">
        <v>11</v>
      </c>
      <c r="AJ18" s="28">
        <v>12</v>
      </c>
      <c r="AM18" s="28">
        <v>13</v>
      </c>
      <c r="AP18" s="28">
        <v>14</v>
      </c>
      <c r="AS18" s="28">
        <v>15</v>
      </c>
      <c r="AV18" s="28">
        <v>16</v>
      </c>
      <c r="AY18" s="28">
        <v>17</v>
      </c>
      <c r="BB18" s="28">
        <v>18</v>
      </c>
      <c r="BE18" s="28">
        <v>19</v>
      </c>
      <c r="BH18" s="28">
        <v>20</v>
      </c>
      <c r="BK18" s="28">
        <v>21</v>
      </c>
      <c r="BN18" s="28">
        <v>22</v>
      </c>
      <c r="BQ18" s="28">
        <v>23</v>
      </c>
      <c r="BT18" s="28">
        <v>24</v>
      </c>
      <c r="BW18" s="28">
        <v>25</v>
      </c>
      <c r="BZ18" s="28">
        <v>26</v>
      </c>
      <c r="CC18" s="28">
        <v>27</v>
      </c>
      <c r="CF18" s="28">
        <v>28</v>
      </c>
      <c r="CI18" s="28">
        <v>29</v>
      </c>
      <c r="CL18" s="28">
        <v>30</v>
      </c>
      <c r="CO18" s="28">
        <v>31</v>
      </c>
    </row>
    <row r="19" spans="1:96" s="28" customFormat="1">
      <c r="C19" s="28" t="s">
        <v>2</v>
      </c>
      <c r="F19" s="28" t="s">
        <v>2</v>
      </c>
      <c r="I19" s="28" t="s">
        <v>2</v>
      </c>
      <c r="L19" s="28" t="s">
        <v>2</v>
      </c>
      <c r="O19" s="28" t="s">
        <v>2</v>
      </c>
      <c r="R19" s="28" t="s">
        <v>2</v>
      </c>
      <c r="U19" s="28" t="s">
        <v>2</v>
      </c>
      <c r="X19" s="28" t="s">
        <v>2</v>
      </c>
      <c r="AA19" s="28" t="s">
        <v>2</v>
      </c>
      <c r="AD19" s="28" t="s">
        <v>2</v>
      </c>
      <c r="AG19" s="28" t="s">
        <v>2</v>
      </c>
      <c r="AJ19" s="28" t="s">
        <v>2</v>
      </c>
      <c r="AM19" s="28" t="s">
        <v>2</v>
      </c>
      <c r="AP19" s="28" t="s">
        <v>2</v>
      </c>
      <c r="AS19" s="28" t="s">
        <v>2</v>
      </c>
      <c r="AV19" s="28" t="s">
        <v>2</v>
      </c>
      <c r="AY19" s="28" t="s">
        <v>2</v>
      </c>
      <c r="BB19" s="28" t="s">
        <v>2</v>
      </c>
      <c r="BE19" s="28" t="s">
        <v>2</v>
      </c>
      <c r="BH19" s="28" t="s">
        <v>2</v>
      </c>
      <c r="BK19" s="28" t="s">
        <v>2</v>
      </c>
      <c r="BN19" s="28" t="s">
        <v>2</v>
      </c>
      <c r="BQ19" s="28" t="s">
        <v>2</v>
      </c>
      <c r="BT19" s="28" t="s">
        <v>2</v>
      </c>
      <c r="BW19" s="28" t="s">
        <v>2</v>
      </c>
      <c r="BZ19" s="28" t="s">
        <v>2</v>
      </c>
      <c r="CC19" s="28" t="s">
        <v>2</v>
      </c>
      <c r="CF19" s="28" t="s">
        <v>2</v>
      </c>
      <c r="CI19" s="28" t="s">
        <v>2</v>
      </c>
      <c r="CL19" s="28" t="s">
        <v>2</v>
      </c>
      <c r="CO19" s="28" t="s">
        <v>2</v>
      </c>
    </row>
    <row r="20" spans="1:96" s="28" customFormat="1">
      <c r="C20" s="29">
        <f>C5</f>
        <v>97484875</v>
      </c>
      <c r="F20" s="29">
        <f>F5</f>
        <v>33</v>
      </c>
      <c r="I20" s="29">
        <f>I5</f>
        <v>843</v>
      </c>
      <c r="L20" s="29">
        <f>L5</f>
        <v>45</v>
      </c>
      <c r="O20" s="29">
        <f>O5</f>
        <v>833</v>
      </c>
      <c r="R20" s="29">
        <f>R5</f>
        <v>403</v>
      </c>
      <c r="U20" s="29">
        <f>U5</f>
        <v>3</v>
      </c>
      <c r="X20" s="29">
        <f>X5</f>
        <v>1</v>
      </c>
      <c r="AA20" s="29">
        <f>AA5</f>
        <v>0</v>
      </c>
      <c r="AD20" s="29">
        <f>AD5</f>
        <v>2</v>
      </c>
      <c r="AG20" s="29">
        <f>AG5</f>
        <v>482</v>
      </c>
      <c r="AJ20" s="29">
        <f>AJ5</f>
        <v>6</v>
      </c>
      <c r="AM20" s="29">
        <f>AM5</f>
        <v>340</v>
      </c>
      <c r="AP20" s="29">
        <f>AP5</f>
        <v>66</v>
      </c>
      <c r="AS20" s="29">
        <f>AS5</f>
        <v>2</v>
      </c>
      <c r="AV20" s="29">
        <f>AV5</f>
        <v>45</v>
      </c>
      <c r="AY20" s="29">
        <f>AY5</f>
        <v>129</v>
      </c>
      <c r="BB20" s="29">
        <f>BB5</f>
        <v>19</v>
      </c>
      <c r="BE20" s="29">
        <f>BE5</f>
        <v>87</v>
      </c>
      <c r="BH20" s="29">
        <f>BH5</f>
        <v>4</v>
      </c>
      <c r="BK20" s="29">
        <f>BK5</f>
        <v>413</v>
      </c>
      <c r="BN20" s="29">
        <f>BN5</f>
        <v>5</v>
      </c>
      <c r="BQ20" s="29">
        <f>BQ5</f>
        <v>2</v>
      </c>
      <c r="BT20" s="29">
        <f>BT5</f>
        <v>372</v>
      </c>
      <c r="BW20" s="29">
        <f>BW5</f>
        <v>561</v>
      </c>
      <c r="BZ20" s="29">
        <f>BZ5</f>
        <v>2772</v>
      </c>
      <c r="CC20" s="29">
        <f>CC5</f>
        <v>146</v>
      </c>
      <c r="CF20" s="29">
        <f>CF5</f>
        <v>27</v>
      </c>
      <c r="CI20" s="29">
        <f>CI5</f>
        <v>4985</v>
      </c>
      <c r="CL20" s="29">
        <f>CL5</f>
        <v>30</v>
      </c>
      <c r="CO20" s="29">
        <f>CO5</f>
        <v>20</v>
      </c>
    </row>
    <row r="21" spans="1:96" s="28" customFormat="1">
      <c r="C21" s="29">
        <f>C6</f>
        <v>108127241</v>
      </c>
      <c r="F21" s="29">
        <f>F6</f>
        <v>37</v>
      </c>
      <c r="I21" s="29">
        <f>I6</f>
        <v>189</v>
      </c>
      <c r="L21" s="29">
        <f>L6</f>
        <v>68</v>
      </c>
      <c r="O21" s="29">
        <f>O6</f>
        <v>988</v>
      </c>
      <c r="R21" s="29">
        <f>R6</f>
        <v>105</v>
      </c>
      <c r="U21" s="29">
        <f>U6</f>
        <v>6</v>
      </c>
      <c r="X21" s="29">
        <f>X6</f>
        <v>3</v>
      </c>
      <c r="AA21" s="29">
        <f>AA6</f>
        <v>12</v>
      </c>
      <c r="AD21" s="29">
        <f>AD6</f>
        <v>1</v>
      </c>
      <c r="AG21" s="29">
        <f>AG6</f>
        <v>1029</v>
      </c>
      <c r="AJ21" s="29">
        <f>AJ6</f>
        <v>5</v>
      </c>
      <c r="AM21" s="29">
        <f>AM6</f>
        <v>368</v>
      </c>
      <c r="AP21" s="29">
        <f>AP6</f>
        <v>69</v>
      </c>
      <c r="AS21" s="29">
        <f>AS6</f>
        <v>1</v>
      </c>
      <c r="AV21" s="29">
        <f>AV6</f>
        <v>57</v>
      </c>
      <c r="AY21" s="29">
        <f>AY6</f>
        <v>211</v>
      </c>
      <c r="BB21" s="29">
        <f>BB6</f>
        <v>34</v>
      </c>
      <c r="BE21" s="29">
        <f>BE6</f>
        <v>61</v>
      </c>
      <c r="BH21" s="29">
        <f>BH6</f>
        <v>2</v>
      </c>
      <c r="BK21" s="29">
        <f>BK6</f>
        <v>357</v>
      </c>
      <c r="BN21" s="29">
        <f>BN6</f>
        <v>4</v>
      </c>
      <c r="BQ21" s="29">
        <f>BQ6</f>
        <v>3</v>
      </c>
      <c r="BT21" s="29">
        <f>BT6</f>
        <v>575</v>
      </c>
      <c r="BW21" s="29">
        <f>BW6</f>
        <v>1219</v>
      </c>
      <c r="BZ21" s="29">
        <f>BZ6</f>
        <v>1847</v>
      </c>
      <c r="CC21" s="29">
        <f>CC6</f>
        <v>199</v>
      </c>
      <c r="CF21" s="29">
        <f>CF6</f>
        <v>14</v>
      </c>
      <c r="CI21" s="29">
        <f>CI6</f>
        <v>10244</v>
      </c>
      <c r="CL21" s="29">
        <f>CL6</f>
        <v>20</v>
      </c>
      <c r="CO21" s="29">
        <f>CO6</f>
        <v>51</v>
      </c>
    </row>
    <row r="22" spans="1:96" s="28" customFormat="1">
      <c r="C22" s="29">
        <f>C7</f>
        <v>109303649</v>
      </c>
      <c r="F22" s="29">
        <f>F7</f>
        <v>48</v>
      </c>
      <c r="I22" s="29">
        <f>I7</f>
        <v>39</v>
      </c>
      <c r="L22" s="29">
        <f>L7</f>
        <v>49</v>
      </c>
      <c r="O22" s="29">
        <f>O7</f>
        <v>1081</v>
      </c>
      <c r="R22" s="29">
        <f>R7</f>
        <v>64</v>
      </c>
      <c r="U22" s="29">
        <f>U7</f>
        <v>3</v>
      </c>
      <c r="X22" s="29">
        <f>X7</f>
        <v>2</v>
      </c>
      <c r="AA22" s="29">
        <f>AA7</f>
        <v>2</v>
      </c>
      <c r="AD22" s="29">
        <f>AD7</f>
        <v>0</v>
      </c>
      <c r="AG22" s="29">
        <f>AG7</f>
        <v>595</v>
      </c>
      <c r="AJ22" s="29">
        <f>AJ7</f>
        <v>2</v>
      </c>
      <c r="AM22" s="29">
        <f>AM7</f>
        <v>96</v>
      </c>
      <c r="AP22" s="29">
        <f>AP7</f>
        <v>106</v>
      </c>
      <c r="AS22" s="29">
        <f>AS7</f>
        <v>1</v>
      </c>
      <c r="AV22" s="29">
        <f>AV7</f>
        <v>74</v>
      </c>
      <c r="AY22" s="29">
        <f>AY7</f>
        <v>164</v>
      </c>
      <c r="BB22" s="29">
        <f>BB7</f>
        <v>14</v>
      </c>
      <c r="BE22" s="29">
        <f>BE7</f>
        <v>62</v>
      </c>
      <c r="BH22" s="29">
        <f>BH7</f>
        <v>1</v>
      </c>
      <c r="BK22" s="29">
        <f>BK7</f>
        <v>375</v>
      </c>
      <c r="BN22" s="29">
        <f>BN7</f>
        <v>11</v>
      </c>
      <c r="BQ22" s="29">
        <f>BQ7</f>
        <v>4</v>
      </c>
      <c r="BT22" s="29">
        <f>BT7</f>
        <v>751</v>
      </c>
      <c r="BW22" s="29">
        <f>BW7</f>
        <v>162</v>
      </c>
      <c r="BZ22" s="29">
        <f>BZ7</f>
        <v>193</v>
      </c>
      <c r="CC22" s="29">
        <f>CC7</f>
        <v>182</v>
      </c>
      <c r="CF22" s="29">
        <f>CF7</f>
        <v>8</v>
      </c>
      <c r="CI22" s="29">
        <f>CI7</f>
        <v>15992</v>
      </c>
      <c r="CL22" s="29">
        <f>CL7</f>
        <v>22</v>
      </c>
      <c r="CO22" s="29">
        <f>CO7</f>
        <v>76</v>
      </c>
    </row>
    <row r="23" spans="1:96" s="28" customFormat="1">
      <c r="C23" s="29">
        <f>C8</f>
        <v>106739375</v>
      </c>
      <c r="F23" s="29">
        <f>F8</f>
        <v>26</v>
      </c>
      <c r="I23" s="29">
        <f>I8</f>
        <v>26</v>
      </c>
      <c r="L23" s="29">
        <f>L8</f>
        <v>68</v>
      </c>
      <c r="O23" s="29">
        <f>O8</f>
        <v>3225</v>
      </c>
      <c r="R23" s="29">
        <f>R8</f>
        <v>121</v>
      </c>
      <c r="U23" s="29">
        <f>U8</f>
        <v>1</v>
      </c>
      <c r="X23" s="29">
        <f>X8</f>
        <v>18</v>
      </c>
      <c r="AA23" s="29">
        <f>AA8</f>
        <v>2</v>
      </c>
      <c r="AD23" s="29">
        <f>AD8</f>
        <v>0</v>
      </c>
      <c r="AG23" s="29">
        <f>AG8</f>
        <v>671</v>
      </c>
      <c r="AJ23" s="29">
        <f>AJ8</f>
        <v>4</v>
      </c>
      <c r="AM23" s="29">
        <f>AM8</f>
        <v>204</v>
      </c>
      <c r="AP23" s="29">
        <f>AP8</f>
        <v>78</v>
      </c>
      <c r="AS23" s="29">
        <f>AS8</f>
        <v>1</v>
      </c>
      <c r="AV23" s="29">
        <f>AV8</f>
        <v>103</v>
      </c>
      <c r="AY23" s="29">
        <f>AY8</f>
        <v>162</v>
      </c>
      <c r="BB23" s="29">
        <f>BB8</f>
        <v>9</v>
      </c>
      <c r="BE23" s="29">
        <f>BE8</f>
        <v>31</v>
      </c>
      <c r="BH23" s="29">
        <f>BH8</f>
        <v>2</v>
      </c>
      <c r="BK23" s="29">
        <f>BK8</f>
        <v>371</v>
      </c>
      <c r="BN23" s="29">
        <f>BN8</f>
        <v>20</v>
      </c>
      <c r="BQ23" s="29">
        <f>BQ8</f>
        <v>2</v>
      </c>
      <c r="BT23" s="29">
        <f>BT8</f>
        <v>900</v>
      </c>
      <c r="BW23" s="29">
        <f>BW8</f>
        <v>132</v>
      </c>
      <c r="BZ23" s="29">
        <f>BZ8</f>
        <v>21</v>
      </c>
      <c r="CC23" s="29">
        <f>CC8</f>
        <v>184</v>
      </c>
      <c r="CF23" s="29">
        <f>CF8</f>
        <v>14</v>
      </c>
      <c r="CI23" s="29">
        <f>CI8</f>
        <v>24630</v>
      </c>
      <c r="CL23" s="29">
        <f>CL8</f>
        <v>22</v>
      </c>
      <c r="CO23" s="29">
        <f>CO8</f>
        <v>70</v>
      </c>
    </row>
    <row r="24" spans="1:96" s="28" customFormat="1">
      <c r="C24" s="29" t="e">
        <f>#REF!</f>
        <v>#REF!</v>
      </c>
      <c r="F24" s="29" t="e">
        <f>#REF!</f>
        <v>#REF!</v>
      </c>
      <c r="I24" s="29" t="e">
        <f>#REF!</f>
        <v>#REF!</v>
      </c>
      <c r="L24" s="29" t="e">
        <f>#REF!</f>
        <v>#REF!</v>
      </c>
      <c r="O24" s="29" t="e">
        <f>#REF!</f>
        <v>#REF!</v>
      </c>
      <c r="R24" s="29" t="e">
        <f>#REF!</f>
        <v>#REF!</v>
      </c>
      <c r="U24" s="29" t="e">
        <f>#REF!</f>
        <v>#REF!</v>
      </c>
      <c r="X24" s="29" t="e">
        <f>#REF!</f>
        <v>#REF!</v>
      </c>
      <c r="AA24" s="29" t="e">
        <f>#REF!</f>
        <v>#REF!</v>
      </c>
      <c r="AD24" s="29" t="e">
        <f>#REF!</f>
        <v>#REF!</v>
      </c>
      <c r="AG24" s="29" t="e">
        <f>#REF!</f>
        <v>#REF!</v>
      </c>
      <c r="AJ24" s="29" t="e">
        <f>#REF!</f>
        <v>#REF!</v>
      </c>
      <c r="AM24" s="29" t="e">
        <f>#REF!</f>
        <v>#REF!</v>
      </c>
      <c r="AP24" s="29" t="e">
        <f>#REF!</f>
        <v>#REF!</v>
      </c>
      <c r="AS24" s="29" t="e">
        <f>#REF!</f>
        <v>#REF!</v>
      </c>
      <c r="AV24" s="29" t="e">
        <f>#REF!</f>
        <v>#REF!</v>
      </c>
      <c r="AY24" s="29" t="e">
        <f>#REF!</f>
        <v>#REF!</v>
      </c>
      <c r="BB24" s="29" t="e">
        <f>#REF!</f>
        <v>#REF!</v>
      </c>
      <c r="BE24" s="29" t="e">
        <f>#REF!</f>
        <v>#REF!</v>
      </c>
      <c r="BH24" s="29" t="e">
        <f>#REF!</f>
        <v>#REF!</v>
      </c>
      <c r="BK24" s="29" t="e">
        <f>#REF!</f>
        <v>#REF!</v>
      </c>
      <c r="BN24" s="29" t="e">
        <f>#REF!</f>
        <v>#REF!</v>
      </c>
      <c r="BQ24" s="29" t="e">
        <f>#REF!</f>
        <v>#REF!</v>
      </c>
      <c r="BT24" s="29" t="e">
        <f>#REF!</f>
        <v>#REF!</v>
      </c>
      <c r="BW24" s="29" t="e">
        <f>#REF!</f>
        <v>#REF!</v>
      </c>
      <c r="BZ24" s="29" t="e">
        <f>#REF!</f>
        <v>#REF!</v>
      </c>
      <c r="CC24" s="29" t="e">
        <f>#REF!</f>
        <v>#REF!</v>
      </c>
      <c r="CF24" s="29" t="e">
        <f>#REF!</f>
        <v>#REF!</v>
      </c>
      <c r="CI24" s="29" t="e">
        <f>#REF!</f>
        <v>#REF!</v>
      </c>
      <c r="CL24" s="29" t="e">
        <f>#REF!</f>
        <v>#REF!</v>
      </c>
      <c r="CO24" s="29" t="e">
        <f>#REF!</f>
        <v>#REF!</v>
      </c>
    </row>
    <row r="25" spans="1:96" s="28" customFormat="1">
      <c r="C25" s="29">
        <f t="shared" ref="C25:C32" si="2">C9</f>
        <v>111083230</v>
      </c>
      <c r="F25" s="29">
        <f t="shared" ref="F25" si="3">F9</f>
        <v>48</v>
      </c>
      <c r="I25" s="29">
        <f t="shared" ref="I25" si="4">I9</f>
        <v>60</v>
      </c>
      <c r="L25" s="29">
        <f t="shared" ref="L25" si="5">L9</f>
        <v>71</v>
      </c>
      <c r="O25" s="29">
        <f t="shared" ref="O25" si="6">O9</f>
        <v>1550</v>
      </c>
      <c r="R25" s="29">
        <f t="shared" ref="R25" si="7">R9</f>
        <v>294</v>
      </c>
      <c r="U25" s="29">
        <f t="shared" ref="U25" si="8">U9</f>
        <v>0</v>
      </c>
      <c r="X25" s="29">
        <f t="shared" ref="X25" si="9">X9</f>
        <v>14</v>
      </c>
      <c r="AA25" s="29">
        <f t="shared" ref="AA25" si="10">AA9</f>
        <v>1</v>
      </c>
      <c r="AD25" s="29">
        <f t="shared" ref="AD25" si="11">AD9</f>
        <v>3</v>
      </c>
      <c r="AG25" s="29">
        <f t="shared" ref="AG25" si="12">AG9</f>
        <v>759</v>
      </c>
      <c r="AJ25" s="29">
        <f t="shared" ref="AJ25" si="13">AJ9</f>
        <v>7</v>
      </c>
      <c r="AM25" s="29">
        <f t="shared" ref="AM25" si="14">AM9</f>
        <v>360</v>
      </c>
      <c r="AP25" s="29">
        <f t="shared" ref="AP25" si="15">AP9</f>
        <v>71</v>
      </c>
      <c r="AS25" s="29">
        <f t="shared" ref="AS25" si="16">AS9</f>
        <v>7</v>
      </c>
      <c r="AV25" s="29">
        <f t="shared" ref="AV25" si="17">AV9</f>
        <v>193</v>
      </c>
      <c r="AY25" s="29">
        <f t="shared" ref="AY25" si="18">AY9</f>
        <v>155</v>
      </c>
      <c r="BB25" s="29">
        <f t="shared" ref="BB25" si="19">BB9</f>
        <v>20</v>
      </c>
      <c r="BE25" s="29">
        <f t="shared" ref="BE25" si="20">BE9</f>
        <v>37</v>
      </c>
      <c r="BH25" s="29">
        <f t="shared" ref="BH25" si="21">BH9</f>
        <v>4</v>
      </c>
      <c r="BK25" s="29">
        <f t="shared" ref="BK25" si="22">BK9</f>
        <v>446</v>
      </c>
      <c r="BN25" s="29">
        <f t="shared" ref="BN25" si="23">BN9</f>
        <v>29</v>
      </c>
      <c r="BQ25" s="29">
        <f t="shared" ref="BQ25" si="24">BQ9</f>
        <v>1</v>
      </c>
      <c r="BT25" s="29">
        <f t="shared" ref="BT25" si="25">BT9</f>
        <v>850</v>
      </c>
      <c r="BW25" s="29">
        <f t="shared" ref="BW25" si="26">BW9</f>
        <v>99</v>
      </c>
      <c r="BZ25" s="29">
        <f t="shared" ref="BZ25" si="27">BZ9</f>
        <v>16</v>
      </c>
      <c r="CC25" s="29">
        <f t="shared" ref="CC25" si="28">CC9</f>
        <v>169</v>
      </c>
      <c r="CF25" s="29">
        <f t="shared" ref="CF25" si="29">CF9</f>
        <v>33</v>
      </c>
      <c r="CI25" s="29">
        <f t="shared" ref="CI25" si="30">CI9</f>
        <v>36082</v>
      </c>
      <c r="CL25" s="29">
        <f t="shared" ref="CL25" si="31">CL9</f>
        <v>5</v>
      </c>
      <c r="CO25" s="29">
        <f t="shared" ref="CO25" si="32">CO9</f>
        <v>93</v>
      </c>
    </row>
    <row r="26" spans="1:96" s="28" customFormat="1">
      <c r="C26" s="29">
        <f t="shared" si="2"/>
        <v>118498565</v>
      </c>
      <c r="F26" s="29">
        <f t="shared" ref="F26" si="33">F10</f>
        <v>161</v>
      </c>
      <c r="I26" s="29">
        <f t="shared" ref="I26" si="34">I10</f>
        <v>150</v>
      </c>
      <c r="L26" s="29">
        <f t="shared" ref="L26" si="35">L10</f>
        <v>107</v>
      </c>
      <c r="O26" s="29">
        <f t="shared" ref="O26" si="36">O10</f>
        <v>1538</v>
      </c>
      <c r="R26" s="29">
        <f t="shared" ref="R26" si="37">R10</f>
        <v>617</v>
      </c>
      <c r="U26" s="29">
        <f t="shared" ref="U26" si="38">U10</f>
        <v>11</v>
      </c>
      <c r="X26" s="29">
        <f t="shared" ref="X26" si="39">X10</f>
        <v>23</v>
      </c>
      <c r="AA26" s="29">
        <f t="shared" ref="AA26" si="40">AA10</f>
        <v>39</v>
      </c>
      <c r="AD26" s="29">
        <f t="shared" ref="AD26" si="41">AD10</f>
        <v>7</v>
      </c>
      <c r="AG26" s="29">
        <f t="shared" ref="AG26" si="42">AG10</f>
        <v>1004</v>
      </c>
      <c r="AJ26" s="29">
        <f t="shared" ref="AJ26" si="43">AJ10</f>
        <v>7</v>
      </c>
      <c r="AM26" s="29">
        <f t="shared" ref="AM26" si="44">AM10</f>
        <v>441</v>
      </c>
      <c r="AP26" s="29">
        <f t="shared" ref="AP26" si="45">AP10</f>
        <v>80</v>
      </c>
      <c r="AS26" s="29">
        <f t="shared" ref="AS26" si="46">AS10</f>
        <v>35</v>
      </c>
      <c r="AV26" s="29">
        <f t="shared" ref="AV26" si="47">AV10</f>
        <v>268</v>
      </c>
      <c r="AY26" s="29">
        <f t="shared" ref="AY26" si="48">AY10</f>
        <v>509</v>
      </c>
      <c r="BB26" s="29">
        <f t="shared" ref="BB26" si="49">BB10</f>
        <v>62</v>
      </c>
      <c r="BE26" s="29">
        <f t="shared" ref="BE26" si="50">BE10</f>
        <v>115</v>
      </c>
      <c r="BH26" s="29">
        <f t="shared" ref="BH26" si="51">BH10</f>
        <v>44</v>
      </c>
      <c r="BK26" s="29">
        <f t="shared" ref="BK26" si="52">BK10</f>
        <v>989</v>
      </c>
      <c r="BN26" s="29">
        <f t="shared" ref="BN26" si="53">BN10</f>
        <v>54</v>
      </c>
      <c r="BQ26" s="29">
        <f t="shared" ref="BQ26" si="54">BQ10</f>
        <v>4</v>
      </c>
      <c r="BT26" s="29">
        <f t="shared" ref="BT26" si="55">BT10</f>
        <v>1078</v>
      </c>
      <c r="BW26" s="29">
        <f t="shared" ref="BW26" si="56">BW10</f>
        <v>231</v>
      </c>
      <c r="BZ26" s="29">
        <f t="shared" ref="BZ26" si="57">BZ10</f>
        <v>86</v>
      </c>
      <c r="CC26" s="29">
        <f t="shared" ref="CC26" si="58">CC10</f>
        <v>379</v>
      </c>
      <c r="CF26" s="29">
        <f t="shared" ref="CF26" si="59">CF10</f>
        <v>75</v>
      </c>
      <c r="CI26" s="29">
        <f t="shared" ref="CI26" si="60">CI10</f>
        <v>42558</v>
      </c>
      <c r="CL26" s="29">
        <f t="shared" ref="CL26" si="61">CL10</f>
        <v>72</v>
      </c>
      <c r="CO26" s="29">
        <f t="shared" ref="CO26" si="62">CO10</f>
        <v>161</v>
      </c>
    </row>
    <row r="27" spans="1:96" s="28" customFormat="1">
      <c r="C27" s="29">
        <f t="shared" si="2"/>
        <v>117062945</v>
      </c>
      <c r="F27" s="29">
        <f t="shared" ref="F27" si="63">F11</f>
        <v>276</v>
      </c>
      <c r="I27" s="29">
        <f t="shared" ref="I27" si="64">I11</f>
        <v>123</v>
      </c>
      <c r="L27" s="29">
        <f t="shared" ref="L27" si="65">L11</f>
        <v>109</v>
      </c>
      <c r="O27" s="29">
        <f t="shared" ref="O27" si="66">O11</f>
        <v>2571</v>
      </c>
      <c r="R27" s="29">
        <f t="shared" ref="R27" si="67">R11</f>
        <v>323</v>
      </c>
      <c r="U27" s="29">
        <f t="shared" ref="U27" si="68">U11</f>
        <v>14</v>
      </c>
      <c r="X27" s="29">
        <f t="shared" ref="X27" si="69">X11</f>
        <v>17</v>
      </c>
      <c r="AA27" s="29">
        <f t="shared" ref="AA27" si="70">AA11</f>
        <v>47</v>
      </c>
      <c r="AD27" s="29">
        <f t="shared" ref="AD27" si="71">AD11</f>
        <v>10</v>
      </c>
      <c r="AG27" s="29">
        <f t="shared" ref="AG27" si="72">AG11</f>
        <v>1113</v>
      </c>
      <c r="AJ27" s="29">
        <f t="shared" ref="AJ27" si="73">AJ11</f>
        <v>12</v>
      </c>
      <c r="AM27" s="29">
        <f t="shared" ref="AM27" si="74">AM11</f>
        <v>509</v>
      </c>
      <c r="AP27" s="29">
        <f t="shared" ref="AP27" si="75">AP11</f>
        <v>91</v>
      </c>
      <c r="AS27" s="29">
        <f t="shared" ref="AS27" si="76">AS11</f>
        <v>52</v>
      </c>
      <c r="AV27" s="29">
        <f t="shared" ref="AV27" si="77">AV11</f>
        <v>329</v>
      </c>
      <c r="AY27" s="29">
        <f t="shared" ref="AY27" si="78">AY11</f>
        <v>625</v>
      </c>
      <c r="BB27" s="29">
        <f t="shared" ref="BB27" si="79">BB11</f>
        <v>108</v>
      </c>
      <c r="BE27" s="29">
        <f t="shared" ref="BE27" si="80">BE11</f>
        <v>159</v>
      </c>
      <c r="BH27" s="29">
        <f t="shared" ref="BH27" si="81">BH11</f>
        <v>90</v>
      </c>
      <c r="BK27" s="29">
        <f t="shared" ref="BK27" si="82">BK11</f>
        <v>957</v>
      </c>
      <c r="BN27" s="29">
        <f t="shared" ref="BN27" si="83">BN11</f>
        <v>101</v>
      </c>
      <c r="BQ27" s="29">
        <f t="shared" ref="BQ27" si="84">BQ11</f>
        <v>15</v>
      </c>
      <c r="BT27" s="29">
        <f t="shared" ref="BT27" si="85">BT11</f>
        <v>963</v>
      </c>
      <c r="BW27" s="29">
        <f t="shared" ref="BW27" si="86">BW11</f>
        <v>192</v>
      </c>
      <c r="BZ27" s="29">
        <f t="shared" ref="BZ27" si="87">BZ11</f>
        <v>107</v>
      </c>
      <c r="CC27" s="29">
        <f t="shared" ref="CC27" si="88">CC11</f>
        <v>330</v>
      </c>
      <c r="CF27" s="29">
        <f t="shared" ref="CF27" si="89">CF11</f>
        <v>107</v>
      </c>
      <c r="CI27" s="29">
        <f t="shared" ref="CI27" si="90">CI11</f>
        <v>41554</v>
      </c>
      <c r="CL27" s="29">
        <f t="shared" ref="CL27" si="91">CL11</f>
        <v>141</v>
      </c>
      <c r="CO27" s="29">
        <f t="shared" ref="CO27" si="92">CO11</f>
        <v>181</v>
      </c>
    </row>
    <row r="28" spans="1:96" s="28" customFormat="1">
      <c r="C28" s="29">
        <f t="shared" si="2"/>
        <v>117081358</v>
      </c>
      <c r="F28" s="29">
        <f t="shared" ref="F28" si="93">F12</f>
        <v>704</v>
      </c>
      <c r="I28" s="29">
        <f t="shared" ref="I28" si="94">I12</f>
        <v>191</v>
      </c>
      <c r="L28" s="29">
        <f t="shared" ref="L28" si="95">L12</f>
        <v>109</v>
      </c>
      <c r="O28" s="29">
        <f t="shared" ref="O28" si="96">O12</f>
        <v>3035</v>
      </c>
      <c r="R28" s="29">
        <f t="shared" ref="R28" si="97">R12</f>
        <v>550</v>
      </c>
      <c r="U28" s="29">
        <f t="shared" ref="U28" si="98">U12</f>
        <v>19</v>
      </c>
      <c r="X28" s="29">
        <f t="shared" ref="X28" si="99">X12</f>
        <v>15</v>
      </c>
      <c r="AA28" s="29">
        <f t="shared" ref="AA28" si="100">AA12</f>
        <v>38</v>
      </c>
      <c r="AD28" s="29">
        <f t="shared" ref="AD28" si="101">AD12</f>
        <v>5</v>
      </c>
      <c r="AG28" s="29">
        <f t="shared" ref="AG28" si="102">AG12</f>
        <v>976</v>
      </c>
      <c r="AJ28" s="29">
        <f t="shared" ref="AJ28" si="103">AJ12</f>
        <v>13</v>
      </c>
      <c r="AM28" s="29">
        <f t="shared" ref="AM28" si="104">AM12</f>
        <v>456</v>
      </c>
      <c r="AP28" s="29">
        <f t="shared" ref="AP28" si="105">AP12</f>
        <v>88</v>
      </c>
      <c r="AS28" s="29">
        <f t="shared" ref="AS28" si="106">AS12</f>
        <v>29</v>
      </c>
      <c r="AV28" s="29">
        <f t="shared" ref="AV28" si="107">AV12</f>
        <v>299</v>
      </c>
      <c r="AY28" s="29">
        <f t="shared" ref="AY28" si="108">AY12</f>
        <v>547</v>
      </c>
      <c r="BB28" s="29">
        <f t="shared" ref="BB28" si="109">BB12</f>
        <v>68</v>
      </c>
      <c r="BE28" s="29">
        <f t="shared" ref="BE28" si="110">BE12</f>
        <v>142</v>
      </c>
      <c r="BH28" s="29">
        <f t="shared" ref="BH28" si="111">BH12</f>
        <v>78</v>
      </c>
      <c r="BK28" s="29">
        <f t="shared" ref="BK28" si="112">BK12</f>
        <v>623</v>
      </c>
      <c r="BN28" s="29">
        <f t="shared" ref="BN28" si="113">BN12</f>
        <v>96</v>
      </c>
      <c r="BQ28" s="29">
        <f t="shared" ref="BQ28" si="114">BQ12</f>
        <v>11</v>
      </c>
      <c r="BT28" s="29">
        <f t="shared" ref="BT28" si="115">BT12</f>
        <v>1008</v>
      </c>
      <c r="BW28" s="29">
        <f t="shared" ref="BW28" si="116">BW12</f>
        <v>233</v>
      </c>
      <c r="BZ28" s="29">
        <f t="shared" ref="BZ28" si="117">BZ12</f>
        <v>84</v>
      </c>
      <c r="CC28" s="29">
        <f t="shared" ref="CC28" si="118">CC12</f>
        <v>307</v>
      </c>
      <c r="CF28" s="29">
        <f t="shared" ref="CF28" si="119">CF12</f>
        <v>103</v>
      </c>
      <c r="CI28" s="29">
        <f t="shared" ref="CI28" si="120">CI12</f>
        <v>51713</v>
      </c>
      <c r="CL28" s="29">
        <f t="shared" ref="CL28" si="121">CL12</f>
        <v>105</v>
      </c>
      <c r="CO28" s="29">
        <f t="shared" ref="CO28" si="122">CO12</f>
        <v>141</v>
      </c>
    </row>
    <row r="29" spans="1:96" s="28" customFormat="1">
      <c r="C29" s="29">
        <f t="shared" si="2"/>
        <v>123321033</v>
      </c>
      <c r="F29" s="29">
        <f t="shared" ref="F29" si="123">F13</f>
        <v>1811</v>
      </c>
      <c r="I29" s="29">
        <f t="shared" ref="I29" si="124">I13</f>
        <v>171</v>
      </c>
      <c r="L29" s="29">
        <f t="shared" ref="L29" si="125">L13</f>
        <v>168</v>
      </c>
      <c r="O29" s="29">
        <f t="shared" ref="O29" si="126">O13</f>
        <v>4000</v>
      </c>
      <c r="R29" s="29">
        <f t="shared" ref="R29" si="127">R13</f>
        <v>833</v>
      </c>
      <c r="U29" s="29">
        <f t="shared" ref="U29" si="128">U13</f>
        <v>34</v>
      </c>
      <c r="X29" s="29">
        <f t="shared" ref="X29" si="129">X13</f>
        <v>48</v>
      </c>
      <c r="AA29" s="29">
        <f t="shared" ref="AA29" si="130">AA13</f>
        <v>83</v>
      </c>
      <c r="AD29" s="29">
        <f t="shared" ref="AD29" si="131">AD13</f>
        <v>131</v>
      </c>
      <c r="AG29" s="29">
        <f t="shared" ref="AG29" si="132">AG13</f>
        <v>1333</v>
      </c>
      <c r="AJ29" s="29">
        <f t="shared" ref="AJ29" si="133">AJ13</f>
        <v>47</v>
      </c>
      <c r="AM29" s="29">
        <f t="shared" ref="AM29" si="134">AM13</f>
        <v>498</v>
      </c>
      <c r="AP29" s="29">
        <f t="shared" ref="AP29" si="135">AP13</f>
        <v>150</v>
      </c>
      <c r="AS29" s="29">
        <f t="shared" ref="AS29" si="136">AS13</f>
        <v>69</v>
      </c>
      <c r="AV29" s="29">
        <f t="shared" ref="AV29" si="137">AV13</f>
        <v>358</v>
      </c>
      <c r="AY29" s="29">
        <f t="shared" ref="AY29" si="138">AY13</f>
        <v>890</v>
      </c>
      <c r="BB29" s="29">
        <f t="shared" ref="BB29" si="139">BB13</f>
        <v>143</v>
      </c>
      <c r="BE29" s="29">
        <f t="shared" ref="BE29" si="140">BE13</f>
        <v>182</v>
      </c>
      <c r="BH29" s="29">
        <f t="shared" ref="BH29" si="141">BH13</f>
        <v>115</v>
      </c>
      <c r="BK29" s="29">
        <f t="shared" ref="BK29" si="142">BK13</f>
        <v>1208</v>
      </c>
      <c r="BN29" s="29">
        <f t="shared" ref="BN29" si="143">BN13</f>
        <v>190</v>
      </c>
      <c r="BQ29" s="29">
        <f t="shared" ref="BQ29" si="144">BQ13</f>
        <v>29</v>
      </c>
      <c r="BT29" s="29">
        <f t="shared" ref="BT29" si="145">BT13</f>
        <v>1293</v>
      </c>
      <c r="BW29" s="29">
        <f t="shared" ref="BW29" si="146">BW13</f>
        <v>322</v>
      </c>
      <c r="BZ29" s="29">
        <f t="shared" ref="BZ29" si="147">BZ13</f>
        <v>185</v>
      </c>
      <c r="CC29" s="29">
        <f t="shared" ref="CC29" si="148">CC13</f>
        <v>362</v>
      </c>
      <c r="CF29" s="29">
        <f t="shared" ref="CF29" si="149">CF13</f>
        <v>199</v>
      </c>
      <c r="CI29" s="29">
        <f t="shared" ref="CI29" si="150">CI13</f>
        <v>87979</v>
      </c>
      <c r="CL29" s="29">
        <f t="shared" ref="CL29" si="151">CL13</f>
        <v>195</v>
      </c>
      <c r="CO29" s="29">
        <f t="shared" ref="CO29" si="152">CO13</f>
        <v>181</v>
      </c>
    </row>
    <row r="30" spans="1:96" s="28" customFormat="1">
      <c r="C30" s="29">
        <f t="shared" si="2"/>
        <v>126360216</v>
      </c>
      <c r="F30" s="29">
        <f t="shared" ref="F30" si="153">F14</f>
        <v>836</v>
      </c>
      <c r="I30" s="29">
        <f t="shared" ref="I30" si="154">I14</f>
        <v>134</v>
      </c>
      <c r="L30" s="29">
        <f t="shared" ref="L30" si="155">L14</f>
        <v>196</v>
      </c>
      <c r="O30" s="29">
        <f t="shared" ref="O30" si="156">O14</f>
        <v>3137</v>
      </c>
      <c r="R30" s="29">
        <f t="shared" ref="R30" si="157">R14</f>
        <v>7391</v>
      </c>
      <c r="U30" s="29">
        <f t="shared" ref="U30" si="158">U14</f>
        <v>27</v>
      </c>
      <c r="X30" s="29">
        <f t="shared" ref="X30" si="159">X14</f>
        <v>95</v>
      </c>
      <c r="AA30" s="29">
        <f t="shared" ref="AA30" si="160">AA14</f>
        <v>77</v>
      </c>
      <c r="AD30" s="29">
        <f t="shared" ref="AD30" si="161">AD14</f>
        <v>87</v>
      </c>
      <c r="AG30" s="29">
        <f t="shared" ref="AG30" si="162">AG14</f>
        <v>1103</v>
      </c>
      <c r="AJ30" s="29">
        <f t="shared" ref="AJ30" si="163">AJ14</f>
        <v>48</v>
      </c>
      <c r="AM30" s="29">
        <f t="shared" ref="AM30" si="164">AM14</f>
        <v>650</v>
      </c>
      <c r="AP30" s="29">
        <f t="shared" ref="AP30" si="165">AP14</f>
        <v>154</v>
      </c>
      <c r="AS30" s="29">
        <f t="shared" ref="AS30" si="166">AS14</f>
        <v>81</v>
      </c>
      <c r="AV30" s="29">
        <f t="shared" ref="AV30" si="167">AV14</f>
        <v>457</v>
      </c>
      <c r="AY30" s="29">
        <f t="shared" ref="AY30" si="168">AY14</f>
        <v>1193</v>
      </c>
      <c r="BB30" s="29">
        <f t="shared" ref="BB30" si="169">BB14</f>
        <v>154</v>
      </c>
      <c r="BE30" s="29">
        <f t="shared" ref="BE30" si="170">BE14</f>
        <v>237</v>
      </c>
      <c r="BH30" s="29">
        <f t="shared" ref="BH30" si="171">BH14</f>
        <v>113</v>
      </c>
      <c r="BK30" s="29">
        <f t="shared" ref="BK30" si="172">BK14</f>
        <v>1075</v>
      </c>
      <c r="BN30" s="29">
        <f t="shared" ref="BN30" si="173">BN14</f>
        <v>205</v>
      </c>
      <c r="BQ30" s="29">
        <f t="shared" ref="BQ30" si="174">BQ14</f>
        <v>18</v>
      </c>
      <c r="BT30" s="29">
        <f t="shared" ref="BT30" si="175">BT14</f>
        <v>1385</v>
      </c>
      <c r="BW30" s="29">
        <f t="shared" ref="BW30" si="176">BW14</f>
        <v>347</v>
      </c>
      <c r="BZ30" s="29">
        <f t="shared" ref="BZ30" si="177">BZ14</f>
        <v>141</v>
      </c>
      <c r="CC30" s="29">
        <f t="shared" ref="CC30" si="178">CC14</f>
        <v>424</v>
      </c>
      <c r="CF30" s="29">
        <f t="shared" ref="CF30" si="179">CF14</f>
        <v>127</v>
      </c>
      <c r="CI30" s="29">
        <f t="shared" ref="CI30" si="180">CI14</f>
        <v>129404</v>
      </c>
      <c r="CL30" s="29">
        <f t="shared" ref="CL30" si="181">CL14</f>
        <v>689</v>
      </c>
      <c r="CO30" s="29">
        <f t="shared" ref="CO30" si="182">CO14</f>
        <v>633</v>
      </c>
    </row>
    <row r="31" spans="1:96" s="28" customFormat="1">
      <c r="C31" s="29">
        <f t="shared" si="2"/>
        <v>128853584</v>
      </c>
      <c r="F31" s="29">
        <f t="shared" ref="F31" si="183">F15</f>
        <v>569</v>
      </c>
      <c r="I31" s="29">
        <f t="shared" ref="I31" si="184">I15</f>
        <v>162</v>
      </c>
      <c r="L31" s="29">
        <f t="shared" ref="L31" si="185">L15</f>
        <v>214</v>
      </c>
      <c r="O31" s="29">
        <f t="shared" ref="O31" si="186">O15</f>
        <v>3750</v>
      </c>
      <c r="R31" s="29">
        <f t="shared" ref="R31" si="187">R15</f>
        <v>7491</v>
      </c>
      <c r="U31" s="29">
        <f t="shared" ref="U31" si="188">U15</f>
        <v>39</v>
      </c>
      <c r="X31" s="29">
        <f t="shared" ref="X31" si="189">X15</f>
        <v>69</v>
      </c>
      <c r="AA31" s="29">
        <f t="shared" ref="AA31" si="190">AA15</f>
        <v>78</v>
      </c>
      <c r="AD31" s="29">
        <f t="shared" ref="AD31" si="191">AD15</f>
        <v>59</v>
      </c>
      <c r="AG31" s="29">
        <f t="shared" ref="AG31" si="192">AG15</f>
        <v>1203</v>
      </c>
      <c r="AJ31" s="29">
        <f t="shared" ref="AJ31" si="193">AJ15</f>
        <v>33</v>
      </c>
      <c r="AM31" s="29">
        <f t="shared" ref="AM31" si="194">AM15</f>
        <v>372</v>
      </c>
      <c r="AP31" s="29">
        <f t="shared" ref="AP31" si="195">AP15</f>
        <v>129</v>
      </c>
      <c r="AS31" s="29">
        <f t="shared" ref="AS31" si="196">AS15</f>
        <v>52</v>
      </c>
      <c r="AV31" s="29">
        <f t="shared" ref="AV31" si="197">AV15</f>
        <v>407</v>
      </c>
      <c r="AY31" s="29">
        <f t="shared" ref="AY31" si="198">AY15</f>
        <v>1524</v>
      </c>
      <c r="BB31" s="29">
        <f t="shared" ref="BB31" si="199">BB15</f>
        <v>81</v>
      </c>
      <c r="BE31" s="29">
        <f t="shared" ref="BE31" si="200">BE15</f>
        <v>415</v>
      </c>
      <c r="BH31" s="29">
        <f t="shared" ref="BH31" si="201">BH15</f>
        <v>74</v>
      </c>
      <c r="BK31" s="29">
        <f t="shared" ref="BK31" si="202">BK15</f>
        <v>1157</v>
      </c>
      <c r="BN31" s="29">
        <f t="shared" ref="BN31" si="203">BN15</f>
        <v>504</v>
      </c>
      <c r="BQ31" s="29">
        <f t="shared" ref="BQ31" si="204">BQ15</f>
        <v>26</v>
      </c>
      <c r="BT31" s="29">
        <f t="shared" ref="BT31" si="205">BT15</f>
        <v>1645</v>
      </c>
      <c r="BW31" s="29">
        <f t="shared" ref="BW31" si="206">BW15</f>
        <v>259</v>
      </c>
      <c r="BZ31" s="29">
        <f t="shared" ref="BZ31" si="207">BZ15</f>
        <v>100</v>
      </c>
      <c r="CC31" s="29">
        <f t="shared" ref="CC31" si="208">CC15</f>
        <v>279</v>
      </c>
      <c r="CF31" s="29">
        <f t="shared" ref="CF31" si="209">CF15</f>
        <v>121</v>
      </c>
      <c r="CI31" s="29">
        <f t="shared" ref="CI31" si="210">CI15</f>
        <v>171384</v>
      </c>
      <c r="CL31" s="29">
        <f t="shared" ref="CL31" si="211">CL15</f>
        <v>837</v>
      </c>
      <c r="CO31" s="29">
        <f t="shared" ref="CO31" si="212">CO15</f>
        <v>352</v>
      </c>
    </row>
    <row r="32" spans="1:96" s="28" customFormat="1">
      <c r="C32" s="29">
        <f t="shared" si="2"/>
        <v>138476220</v>
      </c>
      <c r="F32" s="29">
        <f t="shared" ref="F32" si="213">F16</f>
        <v>12973</v>
      </c>
      <c r="I32" s="29">
        <f t="shared" ref="I32" si="214">I16</f>
        <v>174</v>
      </c>
      <c r="L32" s="29">
        <f t="shared" ref="L32" si="215">L16</f>
        <v>479</v>
      </c>
      <c r="O32" s="29">
        <f t="shared" ref="O32" si="216">O16</f>
        <v>4656</v>
      </c>
      <c r="R32" s="29">
        <f t="shared" ref="R32" si="217">R16</f>
        <v>1627</v>
      </c>
      <c r="U32" s="29">
        <f t="shared" ref="U32" si="218">U16</f>
        <v>98</v>
      </c>
      <c r="X32" s="29">
        <f t="shared" ref="X32" si="219">X16</f>
        <v>27</v>
      </c>
      <c r="AA32" s="29">
        <f t="shared" ref="AA32" si="220">AA16</f>
        <v>974</v>
      </c>
      <c r="AD32" s="29">
        <f t="shared" ref="AD32" si="221">AD16</f>
        <v>87</v>
      </c>
      <c r="AG32" s="29">
        <f t="shared" ref="AG32" si="222">AG16</f>
        <v>11715</v>
      </c>
      <c r="AJ32" s="29">
        <f t="shared" ref="AJ32" si="223">AJ16</f>
        <v>55</v>
      </c>
      <c r="AM32" s="29">
        <f t="shared" ref="AM32" si="224">AM16</f>
        <v>502</v>
      </c>
      <c r="AP32" s="29">
        <f t="shared" ref="AP32" si="225">AP16</f>
        <v>481</v>
      </c>
      <c r="AS32" s="29">
        <f t="shared" ref="AS32" si="226">AS16</f>
        <v>77</v>
      </c>
      <c r="AV32" s="29">
        <f t="shared" ref="AV32" si="227">AV16</f>
        <v>517</v>
      </c>
      <c r="AY32" s="29">
        <f t="shared" ref="AY32" si="228">AY16</f>
        <v>3706</v>
      </c>
      <c r="BB32" s="29">
        <f t="shared" ref="BB32" si="229">BB16</f>
        <v>106</v>
      </c>
      <c r="BE32" s="29">
        <f t="shared" ref="BE32" si="230">BE16</f>
        <v>676</v>
      </c>
      <c r="BH32" s="29">
        <f t="shared" ref="BH32" si="231">BH16</f>
        <v>1569</v>
      </c>
      <c r="BK32" s="29">
        <f t="shared" ref="BK32" si="232">BK16</f>
        <v>8202</v>
      </c>
      <c r="BN32" s="29">
        <f t="shared" ref="BN32" si="233">BN16</f>
        <v>1387</v>
      </c>
      <c r="BQ32" s="29">
        <f t="shared" ref="BQ32" si="234">BQ16</f>
        <v>68</v>
      </c>
      <c r="BT32" s="29">
        <f t="shared" ref="BT32" si="235">BT16</f>
        <v>1877</v>
      </c>
      <c r="BW32" s="29">
        <f t="shared" ref="BW32" si="236">BW16</f>
        <v>3069</v>
      </c>
      <c r="BZ32" s="29">
        <f t="shared" ref="BZ32" si="237">BZ16</f>
        <v>84</v>
      </c>
      <c r="CC32" s="29">
        <f t="shared" ref="CC32" si="238">CC16</f>
        <v>554</v>
      </c>
      <c r="CF32" s="29">
        <f t="shared" ref="CF32" si="239">CF16</f>
        <v>603</v>
      </c>
      <c r="CI32" s="29">
        <f t="shared" ref="CI32" si="240">CI16</f>
        <v>229049</v>
      </c>
      <c r="CL32" s="29">
        <f t="shared" ref="CL32" si="241">CL16</f>
        <v>2664</v>
      </c>
      <c r="CO32" s="29">
        <f t="shared" ref="CO32" si="242">CO16</f>
        <v>5627</v>
      </c>
    </row>
    <row r="33" spans="3:95" s="28" customFormat="1">
      <c r="C33" s="29"/>
      <c r="D33" s="29">
        <f>C18</f>
        <v>8</v>
      </c>
      <c r="G33" s="28">
        <f>F18</f>
        <v>1</v>
      </c>
      <c r="J33" s="28">
        <f>I18</f>
        <v>2</v>
      </c>
      <c r="M33" s="28">
        <f>L18</f>
        <v>3</v>
      </c>
      <c r="P33" s="28">
        <f>O18</f>
        <v>4</v>
      </c>
      <c r="S33" s="28">
        <f>R18</f>
        <v>5</v>
      </c>
      <c r="V33" s="28">
        <f>U18</f>
        <v>6</v>
      </c>
      <c r="Y33" s="28">
        <f>X18</f>
        <v>7</v>
      </c>
      <c r="AB33" s="28">
        <f>AA18</f>
        <v>9</v>
      </c>
      <c r="AE33" s="28">
        <f>AD18</f>
        <v>10</v>
      </c>
      <c r="AH33" s="28">
        <f>AG18</f>
        <v>11</v>
      </c>
      <c r="AK33" s="28">
        <f>AJ18</f>
        <v>12</v>
      </c>
      <c r="AN33" s="28">
        <f>AM18</f>
        <v>13</v>
      </c>
      <c r="AQ33" s="28">
        <f>AP18</f>
        <v>14</v>
      </c>
      <c r="AT33" s="28">
        <f>AS18</f>
        <v>15</v>
      </c>
      <c r="AW33" s="28">
        <f>AV18</f>
        <v>16</v>
      </c>
      <c r="AZ33" s="28">
        <f>AY18</f>
        <v>17</v>
      </c>
      <c r="BC33" s="28">
        <f>BB18</f>
        <v>18</v>
      </c>
      <c r="BF33" s="28">
        <f>BE18</f>
        <v>19</v>
      </c>
      <c r="BI33" s="28">
        <f>BH18</f>
        <v>20</v>
      </c>
      <c r="BL33" s="28">
        <f>BK18</f>
        <v>21</v>
      </c>
      <c r="BO33" s="28">
        <f>BN18</f>
        <v>22</v>
      </c>
      <c r="BR33" s="28">
        <f>BQ18</f>
        <v>23</v>
      </c>
      <c r="BU33" s="28">
        <f>BT18</f>
        <v>24</v>
      </c>
      <c r="BX33" s="28">
        <f>BW18</f>
        <v>25</v>
      </c>
      <c r="CA33" s="28">
        <f>BZ18</f>
        <v>26</v>
      </c>
      <c r="CD33" s="28">
        <f>CC18</f>
        <v>27</v>
      </c>
      <c r="CG33" s="28">
        <f>CF18</f>
        <v>28</v>
      </c>
      <c r="CJ33" s="28">
        <f>CI18</f>
        <v>29</v>
      </c>
      <c r="CM33" s="28">
        <f>CL18</f>
        <v>30</v>
      </c>
      <c r="CP33" s="28">
        <f>CO18</f>
        <v>31</v>
      </c>
    </row>
    <row r="34" spans="3:95" s="28" customFormat="1">
      <c r="D34" s="28" t="s">
        <v>3</v>
      </c>
      <c r="G34" s="28" t="s">
        <v>3</v>
      </c>
      <c r="J34" s="28" t="s">
        <v>3</v>
      </c>
      <c r="M34" s="28" t="s">
        <v>3</v>
      </c>
      <c r="P34" s="28" t="s">
        <v>3</v>
      </c>
      <c r="S34" s="28" t="s">
        <v>3</v>
      </c>
      <c r="V34" s="28" t="s">
        <v>3</v>
      </c>
      <c r="Y34" s="28" t="s">
        <v>3</v>
      </c>
      <c r="AB34" s="28" t="s">
        <v>3</v>
      </c>
      <c r="AE34" s="28" t="s">
        <v>3</v>
      </c>
      <c r="AH34" s="28" t="s">
        <v>3</v>
      </c>
      <c r="AK34" s="28" t="s">
        <v>3</v>
      </c>
      <c r="AN34" s="28" t="s">
        <v>3</v>
      </c>
      <c r="AQ34" s="28" t="s">
        <v>3</v>
      </c>
      <c r="AT34" s="28" t="s">
        <v>3</v>
      </c>
      <c r="AW34" s="28" t="s">
        <v>3</v>
      </c>
      <c r="AZ34" s="28" t="s">
        <v>3</v>
      </c>
      <c r="BC34" s="28" t="s">
        <v>3</v>
      </c>
      <c r="BF34" s="28" t="s">
        <v>3</v>
      </c>
      <c r="BI34" s="28" t="s">
        <v>3</v>
      </c>
      <c r="BL34" s="28" t="s">
        <v>3</v>
      </c>
      <c r="BO34" s="28" t="s">
        <v>3</v>
      </c>
      <c r="BR34" s="28" t="s">
        <v>3</v>
      </c>
      <c r="BU34" s="28" t="s">
        <v>3</v>
      </c>
      <c r="BX34" s="28" t="s">
        <v>3</v>
      </c>
      <c r="CA34" s="28" t="s">
        <v>3</v>
      </c>
      <c r="CD34" s="28" t="s">
        <v>3</v>
      </c>
      <c r="CG34" s="28" t="s">
        <v>3</v>
      </c>
      <c r="CJ34" s="28" t="s">
        <v>3</v>
      </c>
      <c r="CM34" s="28" t="s">
        <v>3</v>
      </c>
      <c r="CP34" s="28" t="s">
        <v>3</v>
      </c>
    </row>
    <row r="35" spans="3:95" s="28" customFormat="1">
      <c r="D35" s="29">
        <f>D5</f>
        <v>89602891</v>
      </c>
      <c r="G35" s="29">
        <f>G5</f>
        <v>10835041</v>
      </c>
      <c r="J35" s="29">
        <f>J5</f>
        <v>8092203</v>
      </c>
      <c r="M35" s="29">
        <f>M5</f>
        <v>3574289</v>
      </c>
      <c r="P35" s="29">
        <f>P5</f>
        <v>26655680</v>
      </c>
      <c r="S35" s="29">
        <f>S5</f>
        <v>15622153</v>
      </c>
      <c r="V35" s="29">
        <f>V5</f>
        <v>2058268</v>
      </c>
      <c r="Y35" s="29">
        <f>Y5</f>
        <v>6727858</v>
      </c>
      <c r="AB35" s="29">
        <f>AB5</f>
        <v>3142579</v>
      </c>
      <c r="AE35" s="29">
        <f>AE5</f>
        <v>2978027</v>
      </c>
      <c r="AH35" s="29">
        <f>AH5</f>
        <v>27922705</v>
      </c>
      <c r="AK35" s="29">
        <f>AK5</f>
        <v>2399431</v>
      </c>
      <c r="AN35" s="29">
        <f>AN5</f>
        <v>17793753</v>
      </c>
      <c r="AQ35" s="29">
        <f>AQ5</f>
        <v>3295957</v>
      </c>
      <c r="AT35" s="29">
        <f>AT5</f>
        <v>3034297</v>
      </c>
      <c r="AW35" s="29">
        <f>AW5</f>
        <v>7351225</v>
      </c>
      <c r="AZ35" s="29">
        <f>AZ5</f>
        <v>23283514</v>
      </c>
      <c r="BC35" s="29">
        <f>BC5</f>
        <v>4286680</v>
      </c>
      <c r="BF35" s="29">
        <f>BF5</f>
        <v>5466916</v>
      </c>
      <c r="BI35" s="29">
        <f>BI5</f>
        <v>4342574</v>
      </c>
      <c r="BL35" s="29">
        <f>BL5</f>
        <v>14233269</v>
      </c>
      <c r="BO35" s="29">
        <f>BO5</f>
        <v>4570730</v>
      </c>
      <c r="BR35" s="29">
        <f>BR5</f>
        <v>2992662</v>
      </c>
      <c r="BU35" s="29">
        <f>BU5</f>
        <v>6281941</v>
      </c>
      <c r="BX35" s="29">
        <f>BX5</f>
        <v>8271643</v>
      </c>
      <c r="CA35" s="29">
        <f>CA5</f>
        <v>3852867</v>
      </c>
      <c r="CD35" s="29">
        <f>CD5</f>
        <v>13242080</v>
      </c>
      <c r="CG35" s="29">
        <f>CG5</f>
        <v>5174415</v>
      </c>
      <c r="CJ35" s="29">
        <f>CJ5</f>
        <v>16298145</v>
      </c>
      <c r="CM35" s="29">
        <f>CM5</f>
        <v>4386364</v>
      </c>
      <c r="CP35" s="29">
        <f>CP5</f>
        <v>7552032</v>
      </c>
    </row>
    <row r="36" spans="3:95" s="28" customFormat="1">
      <c r="D36" s="29">
        <f>D6</f>
        <v>123609330</v>
      </c>
      <c r="G36" s="29">
        <f>G6</f>
        <v>13366582</v>
      </c>
      <c r="J36" s="29">
        <f>J6</f>
        <v>9333805</v>
      </c>
      <c r="M36" s="29">
        <f>M6</f>
        <v>4023475</v>
      </c>
      <c r="P36" s="29">
        <f>P6</f>
        <v>33417046</v>
      </c>
      <c r="S36" s="29">
        <f>S6</f>
        <v>21133729</v>
      </c>
      <c r="V36" s="29">
        <f>V6</f>
        <v>2515375</v>
      </c>
      <c r="Y36" s="29">
        <f>Y6</f>
        <v>6826808</v>
      </c>
      <c r="AB36" s="29">
        <f>AB6</f>
        <v>4019034</v>
      </c>
      <c r="AE36" s="29">
        <f>AE6</f>
        <v>3561892</v>
      </c>
      <c r="AH36" s="29">
        <f>AH6</f>
        <v>32656884</v>
      </c>
      <c r="AK36" s="29">
        <f>AK6</f>
        <v>2810088</v>
      </c>
      <c r="AN36" s="29">
        <f>AN6</f>
        <v>20423370</v>
      </c>
      <c r="AQ36" s="29">
        <f>AQ6</f>
        <v>4128181</v>
      </c>
      <c r="AT36" s="29">
        <f>AT6</f>
        <v>3936589</v>
      </c>
      <c r="AW36" s="29">
        <f>AW6</f>
        <v>7979899</v>
      </c>
      <c r="AZ36" s="29">
        <f>AZ6</f>
        <v>27465760</v>
      </c>
      <c r="BC36" s="29">
        <f>BC6</f>
        <v>5711669</v>
      </c>
      <c r="BF36" s="29">
        <f>BF6</f>
        <v>6620265</v>
      </c>
      <c r="BI36" s="29">
        <f>BI6</f>
        <v>4852117</v>
      </c>
      <c r="BL36" s="29">
        <f>BL6</f>
        <v>17504962</v>
      </c>
      <c r="BO36" s="29">
        <f>BO6</f>
        <v>5418729</v>
      </c>
      <c r="BR36" s="29">
        <f>BR6</f>
        <v>3457446</v>
      </c>
      <c r="BU36" s="29">
        <f>BU6</f>
        <v>7180247</v>
      </c>
      <c r="BX36" s="29">
        <f>BX6</f>
        <v>8422151</v>
      </c>
      <c r="CA36" s="29">
        <f>CA6</f>
        <v>4614501</v>
      </c>
      <c r="CD36" s="29">
        <f>CD6</f>
        <v>14216870</v>
      </c>
      <c r="CG36" s="29">
        <f>CG6</f>
        <v>6585817</v>
      </c>
      <c r="CJ36" s="29">
        <f>CJ6</f>
        <v>15344309</v>
      </c>
      <c r="CM36" s="29">
        <f>CM6</f>
        <v>5309808</v>
      </c>
      <c r="CP36" s="29">
        <f>CP6</f>
        <v>9054425</v>
      </c>
    </row>
    <row r="37" spans="3:95" s="28" customFormat="1">
      <c r="C37" s="29"/>
      <c r="D37" s="29">
        <f>D7</f>
        <v>118341339</v>
      </c>
      <c r="G37" s="29">
        <f>G7</f>
        <v>13184368</v>
      </c>
      <c r="J37" s="29">
        <f>J7</f>
        <v>9377092</v>
      </c>
      <c r="M37" s="29">
        <f>M7</f>
        <v>4141446</v>
      </c>
      <c r="P37" s="29">
        <f>P7</f>
        <v>32362619</v>
      </c>
      <c r="S37" s="29">
        <f>S7</f>
        <v>21322703</v>
      </c>
      <c r="V37" s="29">
        <f>V7</f>
        <v>2572425</v>
      </c>
      <c r="Y37" s="29">
        <f>Y7</f>
        <v>6751871</v>
      </c>
      <c r="AB37" s="29">
        <f>AB7</f>
        <v>4154408</v>
      </c>
      <c r="AE37" s="29">
        <f>AE7</f>
        <v>3541342</v>
      </c>
      <c r="AH37" s="29">
        <f>AH7</f>
        <v>32680619</v>
      </c>
      <c r="AK37" s="29">
        <f>AK7</f>
        <v>2853002</v>
      </c>
      <c r="AN37" s="29">
        <f>AN7</f>
        <v>20080511</v>
      </c>
      <c r="AQ37" s="29">
        <f>AQ7</f>
        <v>4141444</v>
      </c>
      <c r="AT37" s="29">
        <f>AT7</f>
        <v>3914545</v>
      </c>
      <c r="AW37" s="29">
        <f>AW7</f>
        <v>7978540</v>
      </c>
      <c r="AZ37" s="29">
        <f>AZ7</f>
        <v>27588634</v>
      </c>
      <c r="BC37" s="29">
        <f>BC7</f>
        <v>5542340</v>
      </c>
      <c r="BF37" s="29">
        <f>BF7</f>
        <v>6636594</v>
      </c>
      <c r="BI37" s="29">
        <f>BI7</f>
        <v>4918260</v>
      </c>
      <c r="BL37" s="29">
        <f>BL7</f>
        <v>17740796</v>
      </c>
      <c r="BO37" s="29">
        <f>BO7</f>
        <v>5376371</v>
      </c>
      <c r="BR37" s="29">
        <f>BR7</f>
        <v>3597701</v>
      </c>
      <c r="BU37" s="29">
        <f>BU7</f>
        <v>7131086</v>
      </c>
      <c r="BX37" s="29">
        <f>BX7</f>
        <v>8653149</v>
      </c>
      <c r="CA37" s="29">
        <f>CA7</f>
        <v>4659746</v>
      </c>
      <c r="CD37" s="29">
        <f>CD7</f>
        <v>14725840</v>
      </c>
      <c r="CG37" s="29">
        <f>CG7</f>
        <v>6608867</v>
      </c>
      <c r="CJ37" s="29">
        <f>CJ7</f>
        <v>15181704</v>
      </c>
      <c r="CM37" s="29">
        <f>CM7</f>
        <v>5276145</v>
      </c>
      <c r="CP37" s="29">
        <f>CP7</f>
        <v>8911270</v>
      </c>
    </row>
    <row r="38" spans="3:95" s="28" customFormat="1">
      <c r="C38" s="29"/>
      <c r="D38" s="29">
        <f>D8</f>
        <v>110629060</v>
      </c>
      <c r="G38" s="29">
        <f>G8</f>
        <v>12036160</v>
      </c>
      <c r="J38" s="29">
        <f>J8</f>
        <v>8484463</v>
      </c>
      <c r="M38" s="29">
        <f>M8</f>
        <v>3807704</v>
      </c>
      <c r="P38" s="29">
        <f>P8</f>
        <v>30903811</v>
      </c>
      <c r="S38" s="29">
        <f>S8</f>
        <v>20224372</v>
      </c>
      <c r="V38" s="29">
        <f>V8</f>
        <v>2423367</v>
      </c>
      <c r="Y38" s="29">
        <f>Y8</f>
        <v>6370472</v>
      </c>
      <c r="AB38" s="29">
        <f>AB8</f>
        <v>4125738</v>
      </c>
      <c r="AE38" s="29">
        <f>AE8</f>
        <v>3286616</v>
      </c>
      <c r="AH38" s="29">
        <f>AH8</f>
        <v>29983935</v>
      </c>
      <c r="AK38" s="29">
        <f>AK8</f>
        <v>2689373</v>
      </c>
      <c r="AN38" s="29">
        <f>AN8</f>
        <v>18948429</v>
      </c>
      <c r="AQ38" s="29">
        <f>AQ8</f>
        <v>3767401</v>
      </c>
      <c r="AT38" s="29">
        <f>AT8</f>
        <v>3508489</v>
      </c>
      <c r="AW38" s="29">
        <f>AW8</f>
        <v>7400766</v>
      </c>
      <c r="AZ38" s="29">
        <f>AZ8</f>
        <v>26663473</v>
      </c>
      <c r="BC38" s="29">
        <f>BC8</f>
        <v>5267219</v>
      </c>
      <c r="BF38" s="29">
        <f>BF8</f>
        <v>5582010</v>
      </c>
      <c r="BI38" s="29">
        <f>BI8</f>
        <v>4425141</v>
      </c>
      <c r="BL38" s="29">
        <f>BL8</f>
        <v>17254385</v>
      </c>
      <c r="BO38" s="29">
        <f>BO8</f>
        <v>5100724</v>
      </c>
      <c r="BR38" s="29">
        <f>BR8</f>
        <v>3461136</v>
      </c>
      <c r="BU38" s="29">
        <f>BU8</f>
        <v>6537373</v>
      </c>
      <c r="BX38" s="29">
        <f>BX8</f>
        <v>7784439</v>
      </c>
      <c r="CA38" s="29">
        <f>CA8</f>
        <v>4424753</v>
      </c>
      <c r="CD38" s="29">
        <f>CD8</f>
        <v>13312867</v>
      </c>
      <c r="CG38" s="29">
        <f>CG8</f>
        <v>5994983</v>
      </c>
      <c r="CJ38" s="29">
        <f>CJ8</f>
        <v>14099278</v>
      </c>
      <c r="CM38" s="29">
        <f>CM8</f>
        <v>4955379</v>
      </c>
      <c r="CP38" s="29">
        <f>CP8</f>
        <v>8351001</v>
      </c>
    </row>
    <row r="39" spans="3:95" s="28" customFormat="1">
      <c r="D39" s="29" t="e">
        <f>#REF!</f>
        <v>#REF!</v>
      </c>
      <c r="G39" s="29" t="e">
        <f>#REF!</f>
        <v>#REF!</v>
      </c>
      <c r="J39" s="29" t="e">
        <f>#REF!</f>
        <v>#REF!</v>
      </c>
      <c r="M39" s="29" t="e">
        <f>#REF!</f>
        <v>#REF!</v>
      </c>
      <c r="P39" s="29" t="e">
        <f>#REF!</f>
        <v>#REF!</v>
      </c>
      <c r="S39" s="29" t="e">
        <f>#REF!</f>
        <v>#REF!</v>
      </c>
      <c r="V39" s="29" t="e">
        <f>#REF!</f>
        <v>#REF!</v>
      </c>
      <c r="Y39" s="29" t="e">
        <f>#REF!</f>
        <v>#REF!</v>
      </c>
      <c r="AB39" s="29" t="e">
        <f>#REF!</f>
        <v>#REF!</v>
      </c>
      <c r="AE39" s="29" t="e">
        <f>#REF!</f>
        <v>#REF!</v>
      </c>
      <c r="AH39" s="29" t="e">
        <f>#REF!</f>
        <v>#REF!</v>
      </c>
      <c r="AK39" s="29" t="e">
        <f>#REF!</f>
        <v>#REF!</v>
      </c>
      <c r="AN39" s="29" t="e">
        <f>#REF!</f>
        <v>#REF!</v>
      </c>
      <c r="AQ39" s="29" t="e">
        <f>#REF!</f>
        <v>#REF!</v>
      </c>
      <c r="AT39" s="29" t="e">
        <f>#REF!</f>
        <v>#REF!</v>
      </c>
      <c r="AW39" s="29" t="e">
        <f>#REF!</f>
        <v>#REF!</v>
      </c>
      <c r="AZ39" s="29" t="e">
        <f>#REF!</f>
        <v>#REF!</v>
      </c>
      <c r="BC39" s="29" t="e">
        <f>#REF!</f>
        <v>#REF!</v>
      </c>
      <c r="BF39" s="29" t="e">
        <f>#REF!</f>
        <v>#REF!</v>
      </c>
      <c r="BI39" s="29" t="e">
        <f>#REF!</f>
        <v>#REF!</v>
      </c>
      <c r="BL39" s="29" t="e">
        <f>#REF!</f>
        <v>#REF!</v>
      </c>
      <c r="BO39" s="29" t="e">
        <f>#REF!</f>
        <v>#REF!</v>
      </c>
      <c r="BR39" s="29" t="e">
        <f>#REF!</f>
        <v>#REF!</v>
      </c>
      <c r="BU39" s="29" t="e">
        <f>#REF!</f>
        <v>#REF!</v>
      </c>
      <c r="BX39" s="29" t="e">
        <f>#REF!</f>
        <v>#REF!</v>
      </c>
      <c r="CA39" s="29" t="e">
        <f>#REF!</f>
        <v>#REF!</v>
      </c>
      <c r="CD39" s="29" t="e">
        <f>#REF!</f>
        <v>#REF!</v>
      </c>
      <c r="CG39" s="29" t="e">
        <f>#REF!</f>
        <v>#REF!</v>
      </c>
      <c r="CJ39" s="29" t="e">
        <f>#REF!</f>
        <v>#REF!</v>
      </c>
      <c r="CM39" s="29" t="e">
        <f>#REF!</f>
        <v>#REF!</v>
      </c>
      <c r="CP39" s="29" t="e">
        <f>#REF!</f>
        <v>#REF!</v>
      </c>
    </row>
    <row r="40" spans="3:95" s="28" customFormat="1">
      <c r="D40" s="29">
        <f t="shared" ref="D40:D47" si="243">D9</f>
        <v>115588485</v>
      </c>
      <c r="G40" s="29">
        <f t="shared" ref="G40:G47" si="244">G9</f>
        <v>12734102</v>
      </c>
      <c r="J40" s="29">
        <f t="shared" ref="J40:J47" si="245">J9</f>
        <v>9091136</v>
      </c>
      <c r="M40" s="29">
        <f t="shared" ref="M40:M47" si="246">M9</f>
        <v>4401369</v>
      </c>
      <c r="P40" s="29">
        <f t="shared" ref="P40:P47" si="247">P9</f>
        <v>32433214</v>
      </c>
      <c r="S40" s="29">
        <f t="shared" ref="S40:S47" si="248">S9</f>
        <v>21361815</v>
      </c>
      <c r="V40" s="29">
        <f t="shared" ref="V40:V47" si="249">V9</f>
        <v>2435826</v>
      </c>
      <c r="Y40" s="29">
        <f t="shared" ref="Y40:Y47" si="250">Y9</f>
        <v>6541161</v>
      </c>
      <c r="AB40" s="29">
        <f t="shared" ref="AB40:AB47" si="251">AB9</f>
        <v>4447894</v>
      </c>
      <c r="AE40" s="29">
        <f t="shared" ref="AE40:AE47" si="252">AE9</f>
        <v>3559211</v>
      </c>
      <c r="AH40" s="29">
        <f t="shared" ref="AH40:AH47" si="253">AH9</f>
        <v>33728726</v>
      </c>
      <c r="AK40" s="29">
        <f t="shared" ref="AK40:AK47" si="254">AK9</f>
        <v>2899253</v>
      </c>
      <c r="AN40" s="29">
        <f t="shared" ref="AN40:AN47" si="255">AN9</f>
        <v>19515112</v>
      </c>
      <c r="AQ40" s="29">
        <f t="shared" ref="AQ40:AQ47" si="256">AQ9</f>
        <v>4032242</v>
      </c>
      <c r="AT40" s="29">
        <f t="shared" ref="AT40:AT47" si="257">AT9</f>
        <v>3745400</v>
      </c>
      <c r="AW40" s="29">
        <f t="shared" ref="AW40:AW47" si="258">AW9</f>
        <v>7646469</v>
      </c>
      <c r="AZ40" s="29">
        <f t="shared" ref="AZ40:AZ47" si="259">AZ9</f>
        <v>28221154</v>
      </c>
      <c r="BC40" s="29">
        <f t="shared" ref="BC40:BC47" si="260">BC9</f>
        <v>5471146</v>
      </c>
      <c r="BF40" s="29">
        <f t="shared" ref="BF40:BF47" si="261">BF9</f>
        <v>6205757</v>
      </c>
      <c r="BI40" s="29">
        <f t="shared" ref="BI40:BI47" si="262">BI9</f>
        <v>4927643</v>
      </c>
      <c r="BL40" s="29">
        <f t="shared" ref="BL40:BL47" si="263">BL9</f>
        <v>17758991</v>
      </c>
      <c r="BO40" s="29">
        <f t="shared" ref="BO40:BO47" si="264">BO9</f>
        <v>5315386</v>
      </c>
      <c r="BR40" s="29">
        <f t="shared" ref="BR40:BR47" si="265">BR9</f>
        <v>3647593</v>
      </c>
      <c r="BU40" s="29">
        <f t="shared" ref="BU40:BU47" si="266">BU9</f>
        <v>6896766</v>
      </c>
      <c r="BX40" s="29">
        <f t="shared" ref="BX40:BX47" si="267">BX9</f>
        <v>8959594</v>
      </c>
      <c r="CA40" s="29">
        <f t="shared" ref="CA40:CA47" si="268">CA9</f>
        <v>4671443</v>
      </c>
      <c r="CD40" s="29">
        <f t="shared" ref="CD40:CD47" si="269">CD9</f>
        <v>14883505</v>
      </c>
      <c r="CG40" s="29">
        <f t="shared" ref="CG40:CG47" si="270">CG9</f>
        <v>6469530</v>
      </c>
      <c r="CJ40" s="29">
        <f t="shared" ref="CJ40:CJ47" si="271">CJ9</f>
        <v>14352672</v>
      </c>
      <c r="CM40" s="29">
        <f t="shared" ref="CM40:CM47" si="272">CM9</f>
        <v>5417885</v>
      </c>
      <c r="CP40" s="29">
        <f t="shared" ref="CP40:CP47" si="273">CP9</f>
        <v>8821649</v>
      </c>
    </row>
    <row r="41" spans="3:95" s="28" customFormat="1">
      <c r="D41" s="29">
        <f t="shared" si="243"/>
        <v>125443130</v>
      </c>
      <c r="G41" s="29">
        <f t="shared" si="244"/>
        <v>13911823</v>
      </c>
      <c r="J41" s="29">
        <f t="shared" si="245"/>
        <v>9865625</v>
      </c>
      <c r="M41" s="29">
        <f t="shared" si="246"/>
        <v>4733724</v>
      </c>
      <c r="P41" s="29">
        <f t="shared" si="247"/>
        <v>35649558</v>
      </c>
      <c r="S41" s="29">
        <f t="shared" si="248"/>
        <v>22150234</v>
      </c>
      <c r="V41" s="29">
        <f t="shared" si="249"/>
        <v>2659242</v>
      </c>
      <c r="Y41" s="29">
        <f t="shared" si="250"/>
        <v>7053933</v>
      </c>
      <c r="AB41" s="29">
        <f t="shared" si="251"/>
        <v>4778760</v>
      </c>
      <c r="AE41" s="29">
        <f t="shared" si="252"/>
        <v>3859802</v>
      </c>
      <c r="AH41" s="29">
        <f t="shared" si="253"/>
        <v>37743597</v>
      </c>
      <c r="AK41" s="29">
        <f t="shared" si="254"/>
        <v>3193915</v>
      </c>
      <c r="AN41" s="29">
        <f t="shared" si="255"/>
        <v>20897083</v>
      </c>
      <c r="AQ41" s="29">
        <f t="shared" si="256"/>
        <v>4299707</v>
      </c>
      <c r="AT41" s="29">
        <f t="shared" si="257"/>
        <v>4206246</v>
      </c>
      <c r="AW41" s="29">
        <f t="shared" si="258"/>
        <v>8164727</v>
      </c>
      <c r="AZ41" s="29">
        <f t="shared" si="259"/>
        <v>30411617</v>
      </c>
      <c r="BC41" s="29">
        <f t="shared" si="260"/>
        <v>5984813</v>
      </c>
      <c r="BF41" s="29">
        <f t="shared" si="261"/>
        <v>7289987</v>
      </c>
      <c r="BI41" s="29">
        <f t="shared" si="262"/>
        <v>5311361</v>
      </c>
      <c r="BL41" s="29">
        <f t="shared" si="263"/>
        <v>19164175</v>
      </c>
      <c r="BO41" s="29">
        <f t="shared" si="264"/>
        <v>5763027</v>
      </c>
      <c r="BR41" s="29">
        <f t="shared" si="265"/>
        <v>3955550</v>
      </c>
      <c r="BU41" s="29">
        <f t="shared" si="266"/>
        <v>7619570</v>
      </c>
      <c r="BX41" s="29">
        <f t="shared" si="267"/>
        <v>9651446</v>
      </c>
      <c r="CA41" s="29">
        <f t="shared" si="268"/>
        <v>4980825</v>
      </c>
      <c r="CD41" s="29">
        <f t="shared" si="269"/>
        <v>16573311</v>
      </c>
      <c r="CG41" s="29">
        <f t="shared" si="270"/>
        <v>6925196</v>
      </c>
      <c r="CJ41" s="29">
        <f t="shared" si="271"/>
        <v>15669083</v>
      </c>
      <c r="CM41" s="29">
        <f t="shared" si="272"/>
        <v>5995743</v>
      </c>
      <c r="CP41" s="29">
        <f t="shared" si="273"/>
        <v>9658312</v>
      </c>
    </row>
    <row r="42" spans="3:95" s="28" customFormat="1">
      <c r="D42" s="29">
        <f t="shared" si="243"/>
        <v>121470439</v>
      </c>
      <c r="G42" s="29">
        <f t="shared" si="244"/>
        <v>13272183</v>
      </c>
      <c r="J42" s="29">
        <f t="shared" si="245"/>
        <v>9387243</v>
      </c>
      <c r="M42" s="29">
        <f t="shared" si="246"/>
        <v>4098857</v>
      </c>
      <c r="P42" s="29">
        <f t="shared" si="247"/>
        <v>34240975</v>
      </c>
      <c r="S42" s="29">
        <f t="shared" si="248"/>
        <v>21871715</v>
      </c>
      <c r="V42" s="29">
        <f t="shared" si="249"/>
        <v>2618759</v>
      </c>
      <c r="Y42" s="29">
        <f t="shared" si="250"/>
        <v>7308791</v>
      </c>
      <c r="AB42" s="29">
        <f t="shared" si="251"/>
        <v>4416018</v>
      </c>
      <c r="AE42" s="29">
        <f t="shared" si="252"/>
        <v>3714935</v>
      </c>
      <c r="AH42" s="29">
        <f t="shared" si="253"/>
        <v>34212119</v>
      </c>
      <c r="AK42" s="29">
        <f t="shared" si="254"/>
        <v>2946476</v>
      </c>
      <c r="AN42" s="29">
        <f t="shared" si="255"/>
        <v>21614208</v>
      </c>
      <c r="AQ42" s="29">
        <f t="shared" si="256"/>
        <v>4161086</v>
      </c>
      <c r="AT42" s="29">
        <f t="shared" si="257"/>
        <v>4106546</v>
      </c>
      <c r="AW42" s="29">
        <f t="shared" si="258"/>
        <v>8374612</v>
      </c>
      <c r="AZ42" s="29">
        <f t="shared" si="259"/>
        <v>29164757</v>
      </c>
      <c r="BC42" s="29">
        <f t="shared" si="260"/>
        <v>5966317</v>
      </c>
      <c r="BF42" s="29">
        <f t="shared" si="261"/>
        <v>7038653</v>
      </c>
      <c r="BI42" s="29">
        <f t="shared" si="262"/>
        <v>4947375</v>
      </c>
      <c r="BL42" s="29">
        <f t="shared" si="263"/>
        <v>18722562</v>
      </c>
      <c r="BO42" s="29">
        <f t="shared" si="264"/>
        <v>5648558</v>
      </c>
      <c r="BR42" s="29">
        <f t="shared" si="265"/>
        <v>3857422</v>
      </c>
      <c r="BU42" s="29">
        <f t="shared" si="266"/>
        <v>7350131</v>
      </c>
      <c r="BX42" s="29">
        <f t="shared" si="267"/>
        <v>8648583</v>
      </c>
      <c r="CA42" s="29">
        <f t="shared" si="268"/>
        <v>4837381</v>
      </c>
      <c r="CD42" s="29">
        <f t="shared" si="269"/>
        <v>14775877</v>
      </c>
      <c r="CG42" s="29">
        <f t="shared" si="270"/>
        <v>6783673</v>
      </c>
      <c r="CJ42" s="29">
        <f t="shared" si="271"/>
        <v>16098991</v>
      </c>
      <c r="CM42" s="29">
        <f t="shared" si="272"/>
        <v>5686390</v>
      </c>
      <c r="CP42" s="29">
        <f t="shared" si="273"/>
        <v>9430555</v>
      </c>
    </row>
    <row r="43" spans="3:95" s="28" customFormat="1">
      <c r="D43" s="29">
        <f t="shared" si="243"/>
        <v>112646452</v>
      </c>
      <c r="G43" s="29">
        <f t="shared" si="244"/>
        <v>12653482</v>
      </c>
      <c r="J43" s="29">
        <f t="shared" si="245"/>
        <v>9330088</v>
      </c>
      <c r="M43" s="29">
        <f t="shared" si="246"/>
        <v>4009565</v>
      </c>
      <c r="P43" s="29">
        <f t="shared" si="247"/>
        <v>32142591</v>
      </c>
      <c r="S43" s="29">
        <f t="shared" si="248"/>
        <v>20771967</v>
      </c>
      <c r="V43" s="29">
        <f t="shared" si="249"/>
        <v>2632746</v>
      </c>
      <c r="Y43" s="29">
        <f t="shared" si="250"/>
        <v>7358920</v>
      </c>
      <c r="AB43" s="29">
        <f t="shared" si="251"/>
        <v>4310577</v>
      </c>
      <c r="AE43" s="29">
        <f t="shared" si="252"/>
        <v>3554529</v>
      </c>
      <c r="AH43" s="29">
        <f t="shared" si="253"/>
        <v>32006251</v>
      </c>
      <c r="AK43" s="29">
        <f t="shared" si="254"/>
        <v>2788602</v>
      </c>
      <c r="AN43" s="29">
        <f t="shared" si="255"/>
        <v>20639953</v>
      </c>
      <c r="AQ43" s="29">
        <f t="shared" si="256"/>
        <v>4019778</v>
      </c>
      <c r="AT43" s="29">
        <f t="shared" si="257"/>
        <v>3833232</v>
      </c>
      <c r="AW43" s="29">
        <f t="shared" si="258"/>
        <v>8239857</v>
      </c>
      <c r="AZ43" s="29">
        <f t="shared" si="259"/>
        <v>27979657</v>
      </c>
      <c r="BC43" s="29">
        <f t="shared" si="260"/>
        <v>5738207</v>
      </c>
      <c r="BF43" s="29">
        <f t="shared" si="261"/>
        <v>6299575</v>
      </c>
      <c r="BI43" s="29">
        <f t="shared" si="262"/>
        <v>4793742</v>
      </c>
      <c r="BL43" s="29">
        <f t="shared" si="263"/>
        <v>18064955</v>
      </c>
      <c r="BO43" s="29">
        <f t="shared" si="264"/>
        <v>5498197</v>
      </c>
      <c r="BR43" s="29">
        <f t="shared" si="265"/>
        <v>3789201</v>
      </c>
      <c r="BU43" s="29">
        <f t="shared" si="266"/>
        <v>7090210</v>
      </c>
      <c r="BX43" s="29">
        <f t="shared" si="267"/>
        <v>8333316</v>
      </c>
      <c r="CA43" s="29">
        <f t="shared" si="268"/>
        <v>4774256</v>
      </c>
      <c r="CD43" s="29">
        <f t="shared" si="269"/>
        <v>13804875</v>
      </c>
      <c r="CG43" s="29">
        <f t="shared" si="270"/>
        <v>6451351</v>
      </c>
      <c r="CJ43" s="29">
        <f t="shared" si="271"/>
        <v>15919173</v>
      </c>
      <c r="CM43" s="29">
        <f t="shared" si="272"/>
        <v>5497246</v>
      </c>
      <c r="CP43" s="29">
        <f t="shared" si="273"/>
        <v>8925829</v>
      </c>
    </row>
    <row r="44" spans="3:95" s="28" customFormat="1">
      <c r="D44" s="29">
        <f t="shared" si="243"/>
        <v>119129968</v>
      </c>
      <c r="G44" s="29">
        <f t="shared" si="244"/>
        <v>13694048</v>
      </c>
      <c r="J44" s="29">
        <f t="shared" si="245"/>
        <v>9958411</v>
      </c>
      <c r="M44" s="29">
        <f t="shared" si="246"/>
        <v>4335038</v>
      </c>
      <c r="P44" s="29">
        <f t="shared" si="247"/>
        <v>34451323</v>
      </c>
      <c r="S44" s="29">
        <f t="shared" si="248"/>
        <v>23451346</v>
      </c>
      <c r="V44" s="29">
        <f t="shared" si="249"/>
        <v>2812105</v>
      </c>
      <c r="Y44" s="29">
        <f t="shared" si="250"/>
        <v>7735317</v>
      </c>
      <c r="AB44" s="29">
        <f t="shared" si="251"/>
        <v>4482530</v>
      </c>
      <c r="AE44" s="29">
        <f t="shared" si="252"/>
        <v>3694783</v>
      </c>
      <c r="AH44" s="29">
        <f t="shared" si="253"/>
        <v>33695070</v>
      </c>
      <c r="AK44" s="29">
        <f t="shared" si="254"/>
        <v>2996491</v>
      </c>
      <c r="AN44" s="29">
        <f t="shared" si="255"/>
        <v>22114934</v>
      </c>
      <c r="AQ44" s="29">
        <f t="shared" si="256"/>
        <v>4316181</v>
      </c>
      <c r="AT44" s="29">
        <f t="shared" si="257"/>
        <v>4153820</v>
      </c>
      <c r="AW44" s="29">
        <f t="shared" si="258"/>
        <v>8924269</v>
      </c>
      <c r="AZ44" s="29">
        <f t="shared" si="259"/>
        <v>29497272</v>
      </c>
      <c r="BC44" s="29">
        <f t="shared" si="260"/>
        <v>6181178</v>
      </c>
      <c r="BF44" s="29">
        <f t="shared" si="261"/>
        <v>6787769</v>
      </c>
      <c r="BI44" s="29">
        <f t="shared" si="262"/>
        <v>4962213</v>
      </c>
      <c r="BL44" s="29">
        <f t="shared" si="263"/>
        <v>19345530</v>
      </c>
      <c r="BO44" s="29">
        <f t="shared" si="264"/>
        <v>5877353</v>
      </c>
      <c r="BR44" s="29">
        <f t="shared" si="265"/>
        <v>3951325</v>
      </c>
      <c r="BU44" s="29">
        <f t="shared" si="266"/>
        <v>7693208</v>
      </c>
      <c r="BX44" s="29">
        <f t="shared" si="267"/>
        <v>9072562</v>
      </c>
      <c r="CA44" s="29">
        <f t="shared" si="268"/>
        <v>5133127</v>
      </c>
      <c r="CD44" s="29">
        <f t="shared" si="269"/>
        <v>14833178</v>
      </c>
      <c r="CG44" s="29">
        <f t="shared" si="270"/>
        <v>6863922</v>
      </c>
      <c r="CJ44" s="29">
        <f t="shared" si="271"/>
        <v>17397311</v>
      </c>
      <c r="CM44" s="29">
        <f t="shared" si="272"/>
        <v>5888778</v>
      </c>
      <c r="CP44" s="29">
        <f t="shared" si="273"/>
        <v>9515062</v>
      </c>
    </row>
    <row r="45" spans="3:95" s="28" customFormat="1">
      <c r="D45" s="29">
        <f t="shared" si="243"/>
        <v>123612424</v>
      </c>
      <c r="G45" s="29">
        <f t="shared" si="244"/>
        <v>14250937</v>
      </c>
      <c r="J45" s="29">
        <f t="shared" si="245"/>
        <v>10309212</v>
      </c>
      <c r="M45" s="29">
        <f t="shared" si="246"/>
        <v>4453661</v>
      </c>
      <c r="P45" s="29">
        <f t="shared" si="247"/>
        <v>36516885</v>
      </c>
      <c r="S45" s="29">
        <f t="shared" si="248"/>
        <v>24519257</v>
      </c>
      <c r="V45" s="29">
        <f t="shared" si="249"/>
        <v>2878474</v>
      </c>
      <c r="Y45" s="29">
        <f t="shared" si="250"/>
        <v>8251647</v>
      </c>
      <c r="AB45" s="29">
        <f t="shared" si="251"/>
        <v>4660809</v>
      </c>
      <c r="AE45" s="29">
        <f t="shared" si="252"/>
        <v>3874796</v>
      </c>
      <c r="AH45" s="29">
        <f t="shared" si="253"/>
        <v>35825454</v>
      </c>
      <c r="AK45" s="29">
        <f t="shared" si="254"/>
        <v>3096540</v>
      </c>
      <c r="AN45" s="29">
        <f t="shared" si="255"/>
        <v>23127104</v>
      </c>
      <c r="AQ45" s="29">
        <f t="shared" si="256"/>
        <v>4438557</v>
      </c>
      <c r="AT45" s="29">
        <f t="shared" si="257"/>
        <v>4265664</v>
      </c>
      <c r="AW45" s="29">
        <f t="shared" si="258"/>
        <v>9111291</v>
      </c>
      <c r="AZ45" s="29">
        <f t="shared" si="259"/>
        <v>31061019</v>
      </c>
      <c r="BC45" s="29">
        <f t="shared" si="260"/>
        <v>6477476</v>
      </c>
      <c r="BF45" s="29">
        <f t="shared" si="261"/>
        <v>7332634</v>
      </c>
      <c r="BI45" s="29">
        <f t="shared" si="262"/>
        <v>4944195</v>
      </c>
      <c r="BL45" s="29">
        <f t="shared" si="263"/>
        <v>20057488</v>
      </c>
      <c r="BO45" s="29">
        <f t="shared" si="264"/>
        <v>5952505</v>
      </c>
      <c r="BR45" s="29">
        <f t="shared" si="265"/>
        <v>4130603</v>
      </c>
      <c r="BU45" s="29">
        <f t="shared" si="266"/>
        <v>7990351</v>
      </c>
      <c r="BX45" s="29">
        <f t="shared" si="267"/>
        <v>9253669</v>
      </c>
      <c r="CA45" s="29">
        <f t="shared" si="268"/>
        <v>5211971</v>
      </c>
      <c r="CD45" s="29">
        <f t="shared" si="269"/>
        <v>15603556</v>
      </c>
      <c r="CG45" s="29">
        <f t="shared" si="270"/>
        <v>7095889</v>
      </c>
      <c r="CJ45" s="29">
        <f t="shared" si="271"/>
        <v>18420188</v>
      </c>
      <c r="CM45" s="29">
        <f t="shared" si="272"/>
        <v>6067737</v>
      </c>
      <c r="CP45" s="29">
        <f t="shared" si="273"/>
        <v>10061899</v>
      </c>
    </row>
    <row r="46" spans="3:95" s="28" customFormat="1">
      <c r="D46" s="29">
        <f t="shared" si="243"/>
        <v>135471171</v>
      </c>
      <c r="G46" s="29">
        <f t="shared" si="244"/>
        <v>15699630</v>
      </c>
      <c r="J46" s="29">
        <f t="shared" si="245"/>
        <v>11313309</v>
      </c>
      <c r="M46" s="29">
        <f t="shared" si="246"/>
        <v>4957478</v>
      </c>
      <c r="P46" s="29">
        <f t="shared" si="247"/>
        <v>40077131</v>
      </c>
      <c r="S46" s="29">
        <f t="shared" si="248"/>
        <v>26684111</v>
      </c>
      <c r="V46" s="29">
        <f t="shared" si="249"/>
        <v>3146146</v>
      </c>
      <c r="Y46" s="29">
        <f t="shared" si="250"/>
        <v>9162202</v>
      </c>
      <c r="AB46" s="29">
        <f t="shared" si="251"/>
        <v>5043564</v>
      </c>
      <c r="AE46" s="29">
        <f t="shared" si="252"/>
        <v>4200202</v>
      </c>
      <c r="AH46" s="29">
        <f t="shared" si="253"/>
        <v>38581710</v>
      </c>
      <c r="AK46" s="29">
        <f t="shared" si="254"/>
        <v>3373499</v>
      </c>
      <c r="AN46" s="29">
        <f t="shared" si="255"/>
        <v>24918350</v>
      </c>
      <c r="AQ46" s="29">
        <f t="shared" si="256"/>
        <v>4885094</v>
      </c>
      <c r="AT46" s="29">
        <f t="shared" si="257"/>
        <v>4535335</v>
      </c>
      <c r="AW46" s="29">
        <f t="shared" si="258"/>
        <v>10210083</v>
      </c>
      <c r="AZ46" s="29">
        <f t="shared" si="259"/>
        <v>33868453</v>
      </c>
      <c r="BC46" s="29">
        <f t="shared" si="260"/>
        <v>7111340</v>
      </c>
      <c r="BF46" s="29">
        <f t="shared" si="261"/>
        <v>8108046</v>
      </c>
      <c r="BI46" s="29">
        <f t="shared" si="262"/>
        <v>5629260</v>
      </c>
      <c r="BL46" s="29">
        <f t="shared" si="263"/>
        <v>21915753</v>
      </c>
      <c r="BO46" s="29">
        <f t="shared" si="264"/>
        <v>6751853</v>
      </c>
      <c r="BR46" s="29">
        <f t="shared" si="265"/>
        <v>4507999</v>
      </c>
      <c r="BU46" s="29">
        <f t="shared" si="266"/>
        <v>8829204</v>
      </c>
      <c r="BX46" s="29">
        <f t="shared" si="267"/>
        <v>10474701</v>
      </c>
      <c r="CA46" s="29">
        <f t="shared" si="268"/>
        <v>5984974</v>
      </c>
      <c r="CD46" s="29">
        <f t="shared" si="269"/>
        <v>17251690</v>
      </c>
      <c r="CG46" s="29">
        <f t="shared" si="270"/>
        <v>7821255</v>
      </c>
      <c r="CJ46" s="29">
        <f t="shared" si="271"/>
        <v>21083140</v>
      </c>
      <c r="CM46" s="29">
        <f t="shared" si="272"/>
        <v>6831323</v>
      </c>
      <c r="CP46" s="29">
        <f t="shared" si="273"/>
        <v>10699378</v>
      </c>
    </row>
    <row r="47" spans="3:95" s="28" customFormat="1">
      <c r="D47" s="29">
        <f t="shared" si="243"/>
        <v>158846049</v>
      </c>
      <c r="G47" s="29">
        <f t="shared" si="244"/>
        <v>19017325</v>
      </c>
      <c r="J47" s="29">
        <f t="shared" si="245"/>
        <v>13151754</v>
      </c>
      <c r="M47" s="29">
        <f t="shared" si="246"/>
        <v>5810244</v>
      </c>
      <c r="P47" s="29">
        <f t="shared" si="247"/>
        <v>48203284</v>
      </c>
      <c r="S47" s="29">
        <f t="shared" si="248"/>
        <v>32095280</v>
      </c>
      <c r="V47" s="29">
        <f t="shared" si="249"/>
        <v>3704341</v>
      </c>
      <c r="Y47" s="29">
        <f t="shared" si="250"/>
        <v>10254536</v>
      </c>
      <c r="AB47" s="29">
        <f t="shared" si="251"/>
        <v>6508459</v>
      </c>
      <c r="AE47" s="29">
        <f t="shared" si="252"/>
        <v>4978945</v>
      </c>
      <c r="AH47" s="29">
        <f t="shared" si="253"/>
        <v>44571094</v>
      </c>
      <c r="AK47" s="29">
        <f t="shared" si="254"/>
        <v>4265402</v>
      </c>
      <c r="AN47" s="29">
        <f t="shared" si="255"/>
        <v>30126878</v>
      </c>
      <c r="AQ47" s="29">
        <f t="shared" si="256"/>
        <v>6081144</v>
      </c>
      <c r="AT47" s="29">
        <f t="shared" si="257"/>
        <v>5569119</v>
      </c>
      <c r="AW47" s="29">
        <f t="shared" si="258"/>
        <v>10745185</v>
      </c>
      <c r="AZ47" s="29">
        <f t="shared" si="259"/>
        <v>40060885</v>
      </c>
      <c r="BC47" s="29">
        <f t="shared" si="260"/>
        <v>8845941</v>
      </c>
      <c r="BF47" s="29">
        <f t="shared" si="261"/>
        <v>9411156</v>
      </c>
      <c r="BI47" s="29">
        <f t="shared" si="262"/>
        <v>6379241</v>
      </c>
      <c r="BL47" s="29">
        <f t="shared" si="263"/>
        <v>25458933</v>
      </c>
      <c r="BO47" s="29">
        <f t="shared" si="264"/>
        <v>8241713</v>
      </c>
      <c r="BR47" s="29">
        <f t="shared" si="265"/>
        <v>5325571</v>
      </c>
      <c r="BU47" s="29">
        <f t="shared" si="266"/>
        <v>10326589</v>
      </c>
      <c r="BX47" s="29">
        <f t="shared" si="267"/>
        <v>12464353</v>
      </c>
      <c r="CA47" s="29">
        <f t="shared" si="268"/>
        <v>7591790</v>
      </c>
      <c r="CD47" s="29">
        <f t="shared" si="269"/>
        <v>20521976</v>
      </c>
      <c r="CG47" s="29">
        <f t="shared" si="270"/>
        <v>9674375</v>
      </c>
      <c r="CJ47" s="29">
        <f t="shared" si="271"/>
        <v>21593973</v>
      </c>
      <c r="CM47" s="29">
        <f t="shared" si="272"/>
        <v>8552359</v>
      </c>
      <c r="CP47" s="29">
        <f t="shared" si="273"/>
        <v>12261932</v>
      </c>
    </row>
    <row r="48" spans="3:95" s="28" customFormat="1">
      <c r="E48" s="29">
        <f>C18</f>
        <v>8</v>
      </c>
      <c r="H48" s="28">
        <f>F18</f>
        <v>1</v>
      </c>
      <c r="K48" s="28">
        <f>I18</f>
        <v>2</v>
      </c>
      <c r="N48" s="28">
        <f>L18</f>
        <v>3</v>
      </c>
      <c r="Q48" s="28">
        <f>O18</f>
        <v>4</v>
      </c>
      <c r="T48" s="28">
        <f>R18</f>
        <v>5</v>
      </c>
      <c r="W48" s="28">
        <f>U18</f>
        <v>6</v>
      </c>
      <c r="Z48" s="28">
        <f>X18</f>
        <v>7</v>
      </c>
      <c r="AC48" s="28">
        <f>AA18</f>
        <v>9</v>
      </c>
      <c r="AF48" s="28">
        <f>AD18</f>
        <v>10</v>
      </c>
      <c r="AI48" s="28">
        <f>AG18</f>
        <v>11</v>
      </c>
      <c r="AL48" s="28">
        <f>AJ18</f>
        <v>12</v>
      </c>
      <c r="AO48" s="28">
        <f>AM18</f>
        <v>13</v>
      </c>
      <c r="AR48" s="28">
        <f>AP18</f>
        <v>14</v>
      </c>
      <c r="AU48" s="28">
        <f>AS18</f>
        <v>15</v>
      </c>
      <c r="AX48" s="28">
        <f>AV18</f>
        <v>16</v>
      </c>
      <c r="BA48" s="28">
        <f>AY18</f>
        <v>17</v>
      </c>
      <c r="BD48" s="28">
        <f>BB18</f>
        <v>18</v>
      </c>
      <c r="BG48" s="28">
        <f>BE18</f>
        <v>19</v>
      </c>
      <c r="BJ48" s="28">
        <f>BH18</f>
        <v>20</v>
      </c>
      <c r="BM48" s="28">
        <f>BK18</f>
        <v>21</v>
      </c>
      <c r="BP48" s="28">
        <f>BN18</f>
        <v>22</v>
      </c>
      <c r="BS48" s="28">
        <f>BQ18</f>
        <v>23</v>
      </c>
      <c r="BV48" s="28">
        <f>BT18</f>
        <v>24</v>
      </c>
      <c r="BY48" s="28">
        <f>BW18</f>
        <v>25</v>
      </c>
      <c r="CB48" s="28">
        <f>BZ18</f>
        <v>26</v>
      </c>
      <c r="CE48" s="28">
        <f>CC18</f>
        <v>27</v>
      </c>
      <c r="CH48" s="28">
        <f>CF18</f>
        <v>28</v>
      </c>
      <c r="CK48" s="28">
        <f>CI18</f>
        <v>29</v>
      </c>
      <c r="CN48" s="28">
        <f>CL18</f>
        <v>30</v>
      </c>
      <c r="CQ48" s="28">
        <f>CO18</f>
        <v>31</v>
      </c>
    </row>
    <row r="49" spans="3:95" s="28" customFormat="1">
      <c r="E49" s="28" t="s">
        <v>1</v>
      </c>
      <c r="H49" s="28" t="s">
        <v>1</v>
      </c>
      <c r="K49" s="28" t="s">
        <v>1</v>
      </c>
      <c r="N49" s="28" t="s">
        <v>1</v>
      </c>
      <c r="Q49" s="28" t="s">
        <v>1</v>
      </c>
      <c r="T49" s="28" t="s">
        <v>1</v>
      </c>
      <c r="W49" s="28" t="s">
        <v>1</v>
      </c>
      <c r="Z49" s="28" t="s">
        <v>1</v>
      </c>
      <c r="AC49" s="28" t="s">
        <v>1</v>
      </c>
      <c r="AF49" s="28" t="s">
        <v>1</v>
      </c>
      <c r="AI49" s="28" t="s">
        <v>1</v>
      </c>
      <c r="AL49" s="28" t="s">
        <v>1</v>
      </c>
      <c r="AO49" s="28" t="s">
        <v>1</v>
      </c>
      <c r="AR49" s="28" t="s">
        <v>1</v>
      </c>
      <c r="AU49" s="28" t="s">
        <v>1</v>
      </c>
      <c r="AX49" s="28" t="s">
        <v>1</v>
      </c>
      <c r="BA49" s="28" t="s">
        <v>1</v>
      </c>
      <c r="BD49" s="28" t="s">
        <v>1</v>
      </c>
      <c r="BG49" s="28" t="s">
        <v>1</v>
      </c>
      <c r="BJ49" s="28" t="s">
        <v>1</v>
      </c>
      <c r="BM49" s="28" t="s">
        <v>1</v>
      </c>
      <c r="BP49" s="28" t="s">
        <v>1</v>
      </c>
      <c r="BS49" s="28" t="s">
        <v>1</v>
      </c>
      <c r="BV49" s="28" t="s">
        <v>1</v>
      </c>
      <c r="BY49" s="28" t="s">
        <v>1</v>
      </c>
      <c r="CB49" s="28" t="s">
        <v>1</v>
      </c>
      <c r="CE49" s="28" t="s">
        <v>1</v>
      </c>
      <c r="CH49" s="28" t="s">
        <v>1</v>
      </c>
      <c r="CK49" s="28" t="s">
        <v>1</v>
      </c>
      <c r="CN49" s="28" t="s">
        <v>1</v>
      </c>
      <c r="CQ49" s="28" t="s">
        <v>1</v>
      </c>
    </row>
    <row r="50" spans="3:95" s="28" customFormat="1">
      <c r="E50" s="29">
        <f>E5</f>
        <v>41888859</v>
      </c>
      <c r="H50" s="29">
        <f>H5</f>
        <v>177692</v>
      </c>
      <c r="K50" s="29">
        <f>K5</f>
        <v>32912</v>
      </c>
      <c r="N50" s="29">
        <f>N5</f>
        <v>34295</v>
      </c>
      <c r="Q50" s="29">
        <f>Q5</f>
        <v>206329</v>
      </c>
      <c r="T50" s="29">
        <f>T5</f>
        <v>50496</v>
      </c>
      <c r="W50" s="29">
        <f>W5</f>
        <v>6398</v>
      </c>
      <c r="Z50" s="29">
        <f>Z5</f>
        <v>28018</v>
      </c>
      <c r="AC50" s="29">
        <f>AC5</f>
        <v>2505</v>
      </c>
      <c r="AF50" s="29">
        <f>AF5</f>
        <v>21535</v>
      </c>
      <c r="AI50" s="29">
        <f>AI5</f>
        <v>260331</v>
      </c>
      <c r="AL50" s="29">
        <f>AL5</f>
        <v>9345</v>
      </c>
      <c r="AO50" s="29">
        <f>AO5</f>
        <v>65320</v>
      </c>
      <c r="AR50" s="29">
        <f>AR5</f>
        <v>39703</v>
      </c>
      <c r="AU50" s="29">
        <f>AU5</f>
        <v>39067</v>
      </c>
      <c r="AX50" s="29">
        <f>AX5</f>
        <v>44546</v>
      </c>
      <c r="BA50" s="29">
        <f>BA5</f>
        <v>173513</v>
      </c>
      <c r="BD50" s="29">
        <f>BD5</f>
        <v>23361</v>
      </c>
      <c r="BG50" s="29">
        <f>BG5</f>
        <v>33445</v>
      </c>
      <c r="BJ50" s="29">
        <f>BJ5</f>
        <v>9974</v>
      </c>
      <c r="BM50" s="29">
        <f>BM5</f>
        <v>31797</v>
      </c>
      <c r="BP50" s="29">
        <f>BP5</f>
        <v>29547</v>
      </c>
      <c r="BS50" s="29">
        <f>BS5</f>
        <v>9674</v>
      </c>
      <c r="BV50" s="29">
        <f>BV5</f>
        <v>96346</v>
      </c>
      <c r="BY50" s="29">
        <f>BY5</f>
        <v>180986</v>
      </c>
      <c r="CB50" s="29">
        <f>CB5</f>
        <v>99694</v>
      </c>
      <c r="CE50" s="29">
        <f>CE5</f>
        <v>114419</v>
      </c>
      <c r="CH50" s="29">
        <f>CH5</f>
        <v>7530</v>
      </c>
      <c r="CK50" s="29">
        <f>CK5</f>
        <v>39147</v>
      </c>
      <c r="CN50" s="29">
        <f>CN5</f>
        <v>23231</v>
      </c>
      <c r="CQ50" s="29">
        <f>CQ5</f>
        <v>57278</v>
      </c>
    </row>
    <row r="51" spans="3:95" s="28" customFormat="1">
      <c r="E51" s="29">
        <f>E6</f>
        <v>40057007</v>
      </c>
      <c r="H51" s="29">
        <f>H6</f>
        <v>215847</v>
      </c>
      <c r="K51" s="29">
        <f>K6</f>
        <v>32792</v>
      </c>
      <c r="N51" s="29">
        <f>N6</f>
        <v>33592</v>
      </c>
      <c r="Q51" s="29">
        <f>Q6</f>
        <v>277565</v>
      </c>
      <c r="T51" s="29">
        <f>T6</f>
        <v>57403</v>
      </c>
      <c r="W51" s="29">
        <f>W6</f>
        <v>9546</v>
      </c>
      <c r="Z51" s="29">
        <f>Z6</f>
        <v>37577</v>
      </c>
      <c r="AC51" s="29">
        <f>AC6</f>
        <v>14041</v>
      </c>
      <c r="AF51" s="29">
        <f>AF6</f>
        <v>32867</v>
      </c>
      <c r="AI51" s="29">
        <f>AI6</f>
        <v>368368</v>
      </c>
      <c r="AL51" s="29">
        <f>AL6</f>
        <v>13550</v>
      </c>
      <c r="AO51" s="29">
        <f>AO6</f>
        <v>77657</v>
      </c>
      <c r="AR51" s="29">
        <f>AR6</f>
        <v>38684</v>
      </c>
      <c r="AU51" s="29">
        <f>AU6</f>
        <v>60589</v>
      </c>
      <c r="AX51" s="29">
        <f>AX6</f>
        <v>47759</v>
      </c>
      <c r="BA51" s="29">
        <f>BA6</f>
        <v>239968</v>
      </c>
      <c r="BD51" s="29">
        <f>BD6</f>
        <v>43582</v>
      </c>
      <c r="BG51" s="29">
        <f>BG6</f>
        <v>42983</v>
      </c>
      <c r="BJ51" s="29">
        <f>BJ6</f>
        <v>9916</v>
      </c>
      <c r="BM51" s="29">
        <f>BM6</f>
        <v>42808</v>
      </c>
      <c r="BP51" s="29">
        <f>BP6</f>
        <v>31187</v>
      </c>
      <c r="BS51" s="29">
        <f>BS6</f>
        <v>10409</v>
      </c>
      <c r="BV51" s="29">
        <f>BV6</f>
        <v>112923</v>
      </c>
      <c r="BY51" s="29">
        <f>BY6</f>
        <v>190056</v>
      </c>
      <c r="CB51" s="29">
        <f>CB6</f>
        <v>132217</v>
      </c>
      <c r="CE51" s="29">
        <f>CE6</f>
        <v>131199</v>
      </c>
      <c r="CH51" s="29">
        <f>CH6</f>
        <v>11062</v>
      </c>
      <c r="CK51" s="29">
        <f>CK6</f>
        <v>48151</v>
      </c>
      <c r="CN51" s="29">
        <f>CN6</f>
        <v>29688</v>
      </c>
      <c r="CQ51" s="29">
        <f>CQ6</f>
        <v>76169</v>
      </c>
    </row>
    <row r="52" spans="3:95" s="28" customFormat="1">
      <c r="E52" s="29">
        <f>E7</f>
        <v>35363312</v>
      </c>
      <c r="H52" s="29">
        <f>H7</f>
        <v>182754</v>
      </c>
      <c r="K52" s="29">
        <f>K7</f>
        <v>42916</v>
      </c>
      <c r="N52" s="29">
        <f>N7</f>
        <v>31894</v>
      </c>
      <c r="Q52" s="29">
        <f>Q7</f>
        <v>248603</v>
      </c>
      <c r="T52" s="29">
        <f>T7</f>
        <v>64498</v>
      </c>
      <c r="W52" s="29">
        <f>W7</f>
        <v>14135</v>
      </c>
      <c r="Z52" s="29">
        <f>Z7</f>
        <v>37968</v>
      </c>
      <c r="AC52" s="29">
        <f>AC7</f>
        <v>2863</v>
      </c>
      <c r="AF52" s="29">
        <f>AF7</f>
        <v>35798</v>
      </c>
      <c r="AI52" s="29">
        <f>AI7</f>
        <v>374599</v>
      </c>
      <c r="AL52" s="29">
        <f>AL7</f>
        <v>10789</v>
      </c>
      <c r="AO52" s="29">
        <f>AO7</f>
        <v>83518</v>
      </c>
      <c r="AR52" s="29">
        <f>AR7</f>
        <v>47227</v>
      </c>
      <c r="AU52" s="29">
        <f>AU7</f>
        <v>57663</v>
      </c>
      <c r="AX52" s="29">
        <f>AX7</f>
        <v>52549</v>
      </c>
      <c r="BA52" s="29">
        <f>BA7</f>
        <v>224163</v>
      </c>
      <c r="BD52" s="29">
        <f>BD7</f>
        <v>60184</v>
      </c>
      <c r="BG52" s="29">
        <f>BG7</f>
        <v>47322</v>
      </c>
      <c r="BJ52" s="29">
        <f>BJ7</f>
        <v>13382</v>
      </c>
      <c r="BM52" s="29">
        <f>BM7</f>
        <v>47970</v>
      </c>
      <c r="BP52" s="29">
        <f>BP7</f>
        <v>39328</v>
      </c>
      <c r="BS52" s="29">
        <f>BS7</f>
        <v>13633</v>
      </c>
      <c r="BV52" s="29">
        <f>BV7</f>
        <v>128754</v>
      </c>
      <c r="BY52" s="29">
        <f>BY7</f>
        <v>207530</v>
      </c>
      <c r="CB52" s="29">
        <f>CB7</f>
        <v>74985</v>
      </c>
      <c r="CE52" s="29">
        <f>CE7</f>
        <v>124904</v>
      </c>
      <c r="CH52" s="29">
        <f>CH7</f>
        <v>18191</v>
      </c>
      <c r="CK52" s="29">
        <f>CK7</f>
        <v>50009</v>
      </c>
      <c r="CN52" s="29">
        <f>CN7</f>
        <v>25926</v>
      </c>
      <c r="CQ52" s="29">
        <f>CQ7</f>
        <v>71514</v>
      </c>
    </row>
    <row r="53" spans="3:95" s="28" customFormat="1">
      <c r="E53" s="29">
        <f>E8</f>
        <v>36360095</v>
      </c>
      <c r="H53" s="29">
        <f>H8</f>
        <v>192164</v>
      </c>
      <c r="K53" s="29">
        <f>K8</f>
        <v>44073</v>
      </c>
      <c r="N53" s="29">
        <f>N8</f>
        <v>35328</v>
      </c>
      <c r="Q53" s="29">
        <f>Q8</f>
        <v>262612</v>
      </c>
      <c r="T53" s="29">
        <f>T8</f>
        <v>62843</v>
      </c>
      <c r="W53" s="29">
        <f>W8</f>
        <v>10523</v>
      </c>
      <c r="Z53" s="29">
        <f>Z8</f>
        <v>38170</v>
      </c>
      <c r="AC53" s="29">
        <f>AC8</f>
        <v>3041</v>
      </c>
      <c r="AF53" s="29">
        <f>AF8</f>
        <v>38632</v>
      </c>
      <c r="AI53" s="29">
        <f>AI8</f>
        <v>315891</v>
      </c>
      <c r="AL53" s="29">
        <f>AL8</f>
        <v>11700</v>
      </c>
      <c r="AO53" s="29">
        <f>AO8</f>
        <v>70028</v>
      </c>
      <c r="AR53" s="29">
        <f>AR8</f>
        <v>30202</v>
      </c>
      <c r="AU53" s="29">
        <f>AU8</f>
        <v>50612</v>
      </c>
      <c r="AX53" s="29">
        <f>AX8</f>
        <v>54610</v>
      </c>
      <c r="BA53" s="29">
        <f>BA8</f>
        <v>216788</v>
      </c>
      <c r="BD53" s="29">
        <f>BD8</f>
        <v>73626</v>
      </c>
      <c r="BG53" s="29">
        <f>BG8</f>
        <v>41283</v>
      </c>
      <c r="BJ53" s="29">
        <f>BJ8</f>
        <v>11614</v>
      </c>
      <c r="BM53" s="29">
        <f>BM8</f>
        <v>42797</v>
      </c>
      <c r="BP53" s="29">
        <f>BP8</f>
        <v>39952</v>
      </c>
      <c r="BS53" s="29">
        <f>BS8</f>
        <v>11964</v>
      </c>
      <c r="BV53" s="29">
        <f>BV8</f>
        <v>133783</v>
      </c>
      <c r="BY53" s="29">
        <f>BY8</f>
        <v>208136</v>
      </c>
      <c r="CB53" s="29">
        <f>CB8</f>
        <v>61370</v>
      </c>
      <c r="CE53" s="29">
        <f>CE8</f>
        <v>119490</v>
      </c>
      <c r="CH53" s="29">
        <f>CH8</f>
        <v>41080</v>
      </c>
      <c r="CK53" s="29">
        <f>CK8</f>
        <v>46465</v>
      </c>
      <c r="CN53" s="29">
        <f>CN8</f>
        <v>18725</v>
      </c>
      <c r="CQ53" s="29">
        <f>CQ8</f>
        <v>73456</v>
      </c>
    </row>
    <row r="54" spans="3:95" s="28" customFormat="1">
      <c r="E54" s="29" t="e">
        <f>#REF!</f>
        <v>#REF!</v>
      </c>
      <c r="H54" s="29" t="e">
        <f>#REF!</f>
        <v>#REF!</v>
      </c>
      <c r="K54" s="29" t="e">
        <f>#REF!</f>
        <v>#REF!</v>
      </c>
      <c r="N54" s="29" t="e">
        <f>#REF!</f>
        <v>#REF!</v>
      </c>
      <c r="Q54" s="29" t="e">
        <f>#REF!</f>
        <v>#REF!</v>
      </c>
      <c r="T54" s="29" t="e">
        <f>#REF!</f>
        <v>#REF!</v>
      </c>
      <c r="W54" s="29" t="e">
        <f>#REF!</f>
        <v>#REF!</v>
      </c>
      <c r="Z54" s="29" t="e">
        <f>#REF!</f>
        <v>#REF!</v>
      </c>
      <c r="AC54" s="29" t="e">
        <f>#REF!</f>
        <v>#REF!</v>
      </c>
      <c r="AF54" s="29" t="e">
        <f>#REF!</f>
        <v>#REF!</v>
      </c>
      <c r="AI54" s="29" t="e">
        <f>#REF!</f>
        <v>#REF!</v>
      </c>
      <c r="AL54" s="29" t="e">
        <f>#REF!</f>
        <v>#REF!</v>
      </c>
      <c r="AO54" s="29" t="e">
        <f>#REF!</f>
        <v>#REF!</v>
      </c>
      <c r="AR54" s="29" t="e">
        <f>#REF!</f>
        <v>#REF!</v>
      </c>
      <c r="AU54" s="29" t="e">
        <f>#REF!</f>
        <v>#REF!</v>
      </c>
      <c r="AX54" s="29" t="e">
        <f>#REF!</f>
        <v>#REF!</v>
      </c>
      <c r="BA54" s="29" t="e">
        <f>#REF!</f>
        <v>#REF!</v>
      </c>
      <c r="BD54" s="29" t="e">
        <f>#REF!</f>
        <v>#REF!</v>
      </c>
      <c r="BG54" s="29" t="e">
        <f>#REF!</f>
        <v>#REF!</v>
      </c>
      <c r="BJ54" s="29" t="e">
        <f>#REF!</f>
        <v>#REF!</v>
      </c>
      <c r="BM54" s="29" t="e">
        <f>#REF!</f>
        <v>#REF!</v>
      </c>
      <c r="BP54" s="29" t="e">
        <f>#REF!</f>
        <v>#REF!</v>
      </c>
      <c r="BS54" s="29" t="e">
        <f>#REF!</f>
        <v>#REF!</v>
      </c>
      <c r="BV54" s="29" t="e">
        <f>#REF!</f>
        <v>#REF!</v>
      </c>
      <c r="BY54" s="29" t="e">
        <f>#REF!</f>
        <v>#REF!</v>
      </c>
      <c r="CB54" s="29" t="e">
        <f>#REF!</f>
        <v>#REF!</v>
      </c>
      <c r="CE54" s="29" t="e">
        <f>#REF!</f>
        <v>#REF!</v>
      </c>
      <c r="CH54" s="29" t="e">
        <f>#REF!</f>
        <v>#REF!</v>
      </c>
      <c r="CK54" s="29" t="e">
        <f>#REF!</f>
        <v>#REF!</v>
      </c>
      <c r="CN54" s="29" t="e">
        <f>#REF!</f>
        <v>#REF!</v>
      </c>
      <c r="CQ54" s="29" t="e">
        <f>#REF!</f>
        <v>#REF!</v>
      </c>
    </row>
    <row r="55" spans="3:95" s="28" customFormat="1">
      <c r="E55" s="29">
        <f t="shared" ref="E55:E62" si="274">E9</f>
        <v>31371427</v>
      </c>
      <c r="H55" s="29">
        <f t="shared" ref="H55:H62" si="275">H9</f>
        <v>180300</v>
      </c>
      <c r="K55" s="29">
        <f t="shared" ref="K55:K62" si="276">K9</f>
        <v>48138</v>
      </c>
      <c r="N55" s="29">
        <f t="shared" ref="N55:N62" si="277">N9</f>
        <v>39315</v>
      </c>
      <c r="Q55" s="29">
        <f t="shared" ref="Q55:Q62" si="278">Q9</f>
        <v>228444</v>
      </c>
      <c r="T55" s="29">
        <f t="shared" ref="T55:T62" si="279">T9</f>
        <v>59890</v>
      </c>
      <c r="W55" s="29">
        <f t="shared" ref="W55:W62" si="280">W9</f>
        <v>11615</v>
      </c>
      <c r="Z55" s="29">
        <f t="shared" ref="Z55:Z62" si="281">Z9</f>
        <v>38057</v>
      </c>
      <c r="AC55" s="29">
        <f t="shared" ref="AC55:AC62" si="282">AC9</f>
        <v>3040</v>
      </c>
      <c r="AF55" s="29">
        <f t="shared" ref="AF55:AF62" si="283">AF9</f>
        <v>38887</v>
      </c>
      <c r="AI55" s="29">
        <f t="shared" ref="AI55:AI62" si="284">AI9</f>
        <v>298614</v>
      </c>
      <c r="AL55" s="29">
        <f t="shared" ref="AL55:AL62" si="285">AL9</f>
        <v>12532</v>
      </c>
      <c r="AO55" s="29">
        <f t="shared" ref="AO55:AO62" si="286">AO9</f>
        <v>77906</v>
      </c>
      <c r="AR55" s="29">
        <f t="shared" ref="AR55:AR62" si="287">AR9</f>
        <v>28700</v>
      </c>
      <c r="AU55" s="29">
        <f t="shared" ref="AU55:AU62" si="288">AU9</f>
        <v>53435</v>
      </c>
      <c r="AX55" s="29">
        <f t="shared" ref="AX55:AX62" si="289">AX9</f>
        <v>53875</v>
      </c>
      <c r="BA55" s="29">
        <f t="shared" ref="BA55:BA62" si="290">BA9</f>
        <v>198971</v>
      </c>
      <c r="BD55" s="29">
        <f t="shared" ref="BD55:BD62" si="291">BD9</f>
        <v>74534</v>
      </c>
      <c r="BG55" s="29">
        <f t="shared" ref="BG55:BG62" si="292">BG9</f>
        <v>57492</v>
      </c>
      <c r="BJ55" s="29">
        <f t="shared" ref="BJ55:BJ62" si="293">BJ9</f>
        <v>11014</v>
      </c>
      <c r="BM55" s="29">
        <f t="shared" ref="BM55:BM62" si="294">BM9</f>
        <v>36733</v>
      </c>
      <c r="BP55" s="29">
        <f t="shared" ref="BP55:BP62" si="295">BP9</f>
        <v>32761</v>
      </c>
      <c r="BS55" s="29">
        <f t="shared" ref="BS55:BS62" si="296">BS9</f>
        <v>12135</v>
      </c>
      <c r="BV55" s="29">
        <f t="shared" ref="BV55:BV62" si="297">BV9</f>
        <v>128831</v>
      </c>
      <c r="BY55" s="29">
        <f t="shared" ref="BY55:BY62" si="298">BY9</f>
        <v>234894</v>
      </c>
      <c r="CB55" s="29">
        <f t="shared" ref="CB55:CB62" si="299">CB9</f>
        <v>69915</v>
      </c>
      <c r="CE55" s="29">
        <f t="shared" ref="CE55:CE62" si="300">CE9</f>
        <v>121905</v>
      </c>
      <c r="CH55" s="29">
        <f t="shared" ref="CH55:CH62" si="301">CH9</f>
        <v>32114</v>
      </c>
      <c r="CK55" s="29">
        <f t="shared" ref="CK55:CK62" si="302">CK9</f>
        <v>47928</v>
      </c>
      <c r="CN55" s="29">
        <f t="shared" ref="CN55:CN62" si="303">CN9</f>
        <v>19366</v>
      </c>
      <c r="CQ55" s="29">
        <f t="shared" ref="CQ55:CQ62" si="304">CQ9</f>
        <v>72583</v>
      </c>
    </row>
    <row r="56" spans="3:95" s="28" customFormat="1">
      <c r="E56" s="29">
        <f t="shared" si="274"/>
        <v>29412240</v>
      </c>
      <c r="H56" s="29">
        <f t="shared" si="275"/>
        <v>219542</v>
      </c>
      <c r="K56" s="29">
        <f t="shared" si="276"/>
        <v>81890</v>
      </c>
      <c r="N56" s="29">
        <f t="shared" si="277"/>
        <v>47498</v>
      </c>
      <c r="Q56" s="29">
        <f t="shared" si="278"/>
        <v>337340</v>
      </c>
      <c r="T56" s="29">
        <f t="shared" si="279"/>
        <v>93200</v>
      </c>
      <c r="W56" s="29">
        <f t="shared" si="280"/>
        <v>14730</v>
      </c>
      <c r="Z56" s="29">
        <f t="shared" si="281"/>
        <v>53389</v>
      </c>
      <c r="AC56" s="29">
        <f t="shared" si="282"/>
        <v>3922</v>
      </c>
      <c r="AF56" s="29">
        <f t="shared" si="283"/>
        <v>64896</v>
      </c>
      <c r="AI56" s="29">
        <f t="shared" si="284"/>
        <v>367282</v>
      </c>
      <c r="AL56" s="29">
        <f t="shared" si="285"/>
        <v>14259</v>
      </c>
      <c r="AO56" s="29">
        <f t="shared" si="286"/>
        <v>122167</v>
      </c>
      <c r="AR56" s="29">
        <f t="shared" si="287"/>
        <v>41752</v>
      </c>
      <c r="AU56" s="29">
        <f t="shared" si="288"/>
        <v>72571</v>
      </c>
      <c r="AX56" s="29">
        <f t="shared" si="289"/>
        <v>55483</v>
      </c>
      <c r="BA56" s="29">
        <f t="shared" si="290"/>
        <v>273537</v>
      </c>
      <c r="BD56" s="29">
        <f t="shared" si="291"/>
        <v>139291</v>
      </c>
      <c r="BG56" s="29">
        <f t="shared" si="292"/>
        <v>69974</v>
      </c>
      <c r="BJ56" s="29">
        <f t="shared" si="293"/>
        <v>22240</v>
      </c>
      <c r="BM56" s="29">
        <f t="shared" si="294"/>
        <v>56267</v>
      </c>
      <c r="BP56" s="29">
        <f t="shared" si="295"/>
        <v>58352</v>
      </c>
      <c r="BS56" s="29">
        <f t="shared" si="296"/>
        <v>18428</v>
      </c>
      <c r="BV56" s="29">
        <f t="shared" si="297"/>
        <v>48685</v>
      </c>
      <c r="BY56" s="29">
        <f t="shared" si="298"/>
        <v>304786</v>
      </c>
      <c r="CB56" s="29">
        <f t="shared" si="299"/>
        <v>97529</v>
      </c>
      <c r="CE56" s="29">
        <f t="shared" si="300"/>
        <v>182089</v>
      </c>
      <c r="CH56" s="29">
        <f t="shared" si="301"/>
        <v>34595</v>
      </c>
      <c r="CK56" s="29">
        <f t="shared" si="302"/>
        <v>55612</v>
      </c>
      <c r="CN56" s="29">
        <f t="shared" si="303"/>
        <v>30933</v>
      </c>
      <c r="CQ56" s="29">
        <f t="shared" si="304"/>
        <v>70234</v>
      </c>
    </row>
    <row r="57" spans="3:95" s="28" customFormat="1">
      <c r="E57" s="29">
        <f t="shared" si="274"/>
        <v>37818856</v>
      </c>
      <c r="H57" s="29">
        <f t="shared" si="275"/>
        <v>220506</v>
      </c>
      <c r="K57" s="29">
        <f t="shared" si="276"/>
        <v>72490</v>
      </c>
      <c r="N57" s="29">
        <f t="shared" si="277"/>
        <v>43967</v>
      </c>
      <c r="Q57" s="29">
        <f t="shared" si="278"/>
        <v>305018</v>
      </c>
      <c r="T57" s="29">
        <f t="shared" si="279"/>
        <v>81012</v>
      </c>
      <c r="W57" s="29">
        <f t="shared" si="280"/>
        <v>13755</v>
      </c>
      <c r="Z57" s="29">
        <f t="shared" si="281"/>
        <v>41388</v>
      </c>
      <c r="AC57" s="29">
        <f t="shared" si="282"/>
        <v>5532</v>
      </c>
      <c r="AF57" s="29">
        <f t="shared" si="283"/>
        <v>78433</v>
      </c>
      <c r="AI57" s="29">
        <f t="shared" si="284"/>
        <v>352514</v>
      </c>
      <c r="AL57" s="29">
        <f t="shared" si="285"/>
        <v>12944</v>
      </c>
      <c r="AO57" s="29">
        <f t="shared" si="286"/>
        <v>118779</v>
      </c>
      <c r="AR57" s="29">
        <f t="shared" si="287"/>
        <v>37517</v>
      </c>
      <c r="AU57" s="29">
        <f t="shared" si="288"/>
        <v>75339</v>
      </c>
      <c r="AX57" s="29">
        <f t="shared" si="289"/>
        <v>56290</v>
      </c>
      <c r="BA57" s="29">
        <f t="shared" si="290"/>
        <v>252841</v>
      </c>
      <c r="BD57" s="29">
        <f t="shared" si="291"/>
        <v>120891</v>
      </c>
      <c r="BG57" s="29">
        <f t="shared" si="292"/>
        <v>68186</v>
      </c>
      <c r="BJ57" s="29">
        <f t="shared" si="293"/>
        <v>17077</v>
      </c>
      <c r="BM57" s="29">
        <f t="shared" si="294"/>
        <v>68657</v>
      </c>
      <c r="BP57" s="29">
        <f t="shared" si="295"/>
        <v>47938</v>
      </c>
      <c r="BS57" s="29">
        <f t="shared" si="296"/>
        <v>16411</v>
      </c>
      <c r="BV57" s="29">
        <f t="shared" si="297"/>
        <v>52779</v>
      </c>
      <c r="BY57" s="29">
        <f t="shared" si="298"/>
        <v>247942</v>
      </c>
      <c r="CB57" s="29">
        <f t="shared" si="299"/>
        <v>83634</v>
      </c>
      <c r="CE57" s="29">
        <f t="shared" si="300"/>
        <v>160679</v>
      </c>
      <c r="CH57" s="29">
        <f t="shared" si="301"/>
        <v>30723</v>
      </c>
      <c r="CK57" s="29">
        <f t="shared" si="302"/>
        <v>59786</v>
      </c>
      <c r="CN57" s="29">
        <f t="shared" si="303"/>
        <v>51625</v>
      </c>
      <c r="CQ57" s="29">
        <f t="shared" si="304"/>
        <v>70018</v>
      </c>
    </row>
    <row r="58" spans="3:95" s="28" customFormat="1">
      <c r="E58" s="29">
        <f t="shared" si="274"/>
        <v>42826189</v>
      </c>
      <c r="H58" s="29">
        <f t="shared" si="275"/>
        <v>221907</v>
      </c>
      <c r="K58" s="29">
        <f t="shared" si="276"/>
        <v>66196</v>
      </c>
      <c r="N58" s="29">
        <f t="shared" si="277"/>
        <v>41243</v>
      </c>
      <c r="Q58" s="29">
        <f t="shared" si="278"/>
        <v>326098</v>
      </c>
      <c r="T58" s="29">
        <f t="shared" si="279"/>
        <v>80654</v>
      </c>
      <c r="W58" s="29">
        <f t="shared" si="280"/>
        <v>14097</v>
      </c>
      <c r="Z58" s="29">
        <f t="shared" si="281"/>
        <v>39787</v>
      </c>
      <c r="AC58" s="29">
        <f t="shared" si="282"/>
        <v>5083</v>
      </c>
      <c r="AF58" s="29">
        <f t="shared" si="283"/>
        <v>83874</v>
      </c>
      <c r="AI58" s="29">
        <f t="shared" si="284"/>
        <v>356328</v>
      </c>
      <c r="AL58" s="29">
        <f t="shared" si="285"/>
        <v>14917</v>
      </c>
      <c r="AO58" s="29">
        <f t="shared" si="286"/>
        <v>120778</v>
      </c>
      <c r="AR58" s="29">
        <f t="shared" si="287"/>
        <v>55253</v>
      </c>
      <c r="AU58" s="29">
        <f t="shared" si="288"/>
        <v>73527</v>
      </c>
      <c r="AX58" s="29">
        <f t="shared" si="289"/>
        <v>65110</v>
      </c>
      <c r="BA58" s="29">
        <f t="shared" si="290"/>
        <v>255173</v>
      </c>
      <c r="BD58" s="29">
        <f t="shared" si="291"/>
        <v>125874</v>
      </c>
      <c r="BG58" s="29">
        <f t="shared" si="292"/>
        <v>66642</v>
      </c>
      <c r="BJ58" s="29">
        <f t="shared" si="293"/>
        <v>15005</v>
      </c>
      <c r="BM58" s="29">
        <f t="shared" si="294"/>
        <v>60105</v>
      </c>
      <c r="BP58" s="29">
        <f t="shared" si="295"/>
        <v>50616</v>
      </c>
      <c r="BS58" s="29">
        <f t="shared" si="296"/>
        <v>14401</v>
      </c>
      <c r="BV58" s="29">
        <f t="shared" si="297"/>
        <v>198580</v>
      </c>
      <c r="BY58" s="29">
        <f t="shared" si="298"/>
        <v>263678</v>
      </c>
      <c r="CB58" s="29">
        <f t="shared" si="299"/>
        <v>97389</v>
      </c>
      <c r="CE58" s="29">
        <f t="shared" si="300"/>
        <v>150728</v>
      </c>
      <c r="CH58" s="29">
        <f t="shared" si="301"/>
        <v>29669</v>
      </c>
      <c r="CK58" s="29">
        <f t="shared" si="302"/>
        <v>60632</v>
      </c>
      <c r="CN58" s="29">
        <f t="shared" si="303"/>
        <v>47038</v>
      </c>
      <c r="CQ58" s="29">
        <f t="shared" si="304"/>
        <v>66057</v>
      </c>
    </row>
    <row r="59" spans="3:95" s="28" customFormat="1">
      <c r="E59" s="29">
        <f t="shared" si="274"/>
        <v>41857248</v>
      </c>
      <c r="H59" s="29">
        <f t="shared" si="275"/>
        <v>245534</v>
      </c>
      <c r="K59" s="29">
        <f t="shared" si="276"/>
        <v>69638</v>
      </c>
      <c r="N59" s="29">
        <f t="shared" si="277"/>
        <v>41431</v>
      </c>
      <c r="Q59" s="29">
        <f t="shared" si="278"/>
        <v>336521</v>
      </c>
      <c r="T59" s="29">
        <f t="shared" si="279"/>
        <v>90871</v>
      </c>
      <c r="W59" s="29">
        <f t="shared" si="280"/>
        <v>15699</v>
      </c>
      <c r="Z59" s="29">
        <f t="shared" si="281"/>
        <v>42015</v>
      </c>
      <c r="AC59" s="29">
        <f t="shared" si="282"/>
        <v>5069</v>
      </c>
      <c r="AF59" s="29">
        <f t="shared" si="283"/>
        <v>95601</v>
      </c>
      <c r="AI59" s="29">
        <f t="shared" si="284"/>
        <v>438184</v>
      </c>
      <c r="AL59" s="29">
        <f t="shared" si="285"/>
        <v>17807</v>
      </c>
      <c r="AO59" s="29">
        <f t="shared" si="286"/>
        <v>125235</v>
      </c>
      <c r="AR59" s="29">
        <f t="shared" si="287"/>
        <v>25889</v>
      </c>
      <c r="AU59" s="29">
        <f t="shared" si="288"/>
        <v>81765</v>
      </c>
      <c r="AX59" s="29">
        <f t="shared" si="289"/>
        <v>63815</v>
      </c>
      <c r="BA59" s="29">
        <f t="shared" si="290"/>
        <v>265389</v>
      </c>
      <c r="BD59" s="29">
        <f t="shared" si="291"/>
        <v>145388</v>
      </c>
      <c r="BG59" s="29">
        <f t="shared" si="292"/>
        <v>111373</v>
      </c>
      <c r="BJ59" s="29">
        <f t="shared" si="293"/>
        <v>16107</v>
      </c>
      <c r="BM59" s="29">
        <f t="shared" si="294"/>
        <v>66785</v>
      </c>
      <c r="BP59" s="29">
        <f t="shared" si="295"/>
        <v>61460</v>
      </c>
      <c r="BS59" s="29">
        <f t="shared" si="296"/>
        <v>15287</v>
      </c>
      <c r="BV59" s="29">
        <f t="shared" si="297"/>
        <v>321678</v>
      </c>
      <c r="BY59" s="29">
        <f t="shared" si="298"/>
        <v>277605</v>
      </c>
      <c r="CB59" s="29">
        <f t="shared" si="299"/>
        <v>106652</v>
      </c>
      <c r="CE59" s="29">
        <f t="shared" si="300"/>
        <v>160017</v>
      </c>
      <c r="CH59" s="29">
        <f t="shared" si="301"/>
        <v>37113</v>
      </c>
      <c r="CK59" s="29">
        <f t="shared" si="302"/>
        <v>70797</v>
      </c>
      <c r="CN59" s="29">
        <f t="shared" si="303"/>
        <v>58183</v>
      </c>
      <c r="CQ59" s="29">
        <f t="shared" si="304"/>
        <v>68993</v>
      </c>
    </row>
    <row r="60" spans="3:95" s="28" customFormat="1">
      <c r="E60" s="29">
        <f t="shared" si="274"/>
        <v>50936559</v>
      </c>
      <c r="H60" s="29">
        <f t="shared" si="275"/>
        <v>259133</v>
      </c>
      <c r="K60" s="29">
        <f t="shared" si="276"/>
        <v>82585</v>
      </c>
      <c r="N60" s="29">
        <f t="shared" si="277"/>
        <v>46471</v>
      </c>
      <c r="Q60" s="29">
        <f t="shared" si="278"/>
        <v>382352</v>
      </c>
      <c r="T60" s="29">
        <f t="shared" si="279"/>
        <v>106092</v>
      </c>
      <c r="W60" s="29">
        <f t="shared" si="280"/>
        <v>24386</v>
      </c>
      <c r="Z60" s="29">
        <f t="shared" si="281"/>
        <v>55274</v>
      </c>
      <c r="AC60" s="29">
        <f t="shared" si="282"/>
        <v>6832</v>
      </c>
      <c r="AF60" s="29">
        <f t="shared" si="283"/>
        <v>111006</v>
      </c>
      <c r="AI60" s="29">
        <f t="shared" si="284"/>
        <v>440585</v>
      </c>
      <c r="AL60" s="29">
        <f t="shared" si="285"/>
        <v>18510</v>
      </c>
      <c r="AO60" s="29">
        <f t="shared" si="286"/>
        <v>165727</v>
      </c>
      <c r="AR60" s="29">
        <f t="shared" si="287"/>
        <v>30022</v>
      </c>
      <c r="AU60" s="29">
        <f t="shared" si="288"/>
        <v>91291</v>
      </c>
      <c r="AX60" s="29">
        <f t="shared" si="289"/>
        <v>69880</v>
      </c>
      <c r="BA60" s="29">
        <f t="shared" si="290"/>
        <v>330055</v>
      </c>
      <c r="BD60" s="29">
        <f t="shared" si="291"/>
        <v>169217</v>
      </c>
      <c r="BG60" s="29">
        <f t="shared" si="292"/>
        <v>129240</v>
      </c>
      <c r="BJ60" s="29">
        <f t="shared" si="293"/>
        <v>37612</v>
      </c>
      <c r="BM60" s="29">
        <f t="shared" si="294"/>
        <v>74953</v>
      </c>
      <c r="BP60" s="29">
        <f t="shared" si="295"/>
        <v>80784</v>
      </c>
      <c r="BS60" s="29">
        <f t="shared" si="296"/>
        <v>16090</v>
      </c>
      <c r="BV60" s="29">
        <f t="shared" si="297"/>
        <v>310926</v>
      </c>
      <c r="BY60" s="29">
        <f t="shared" si="298"/>
        <v>305549</v>
      </c>
      <c r="CB60" s="29">
        <f t="shared" si="299"/>
        <v>113750</v>
      </c>
      <c r="CE60" s="29">
        <f t="shared" si="300"/>
        <v>182055</v>
      </c>
      <c r="CH60" s="29">
        <f t="shared" si="301"/>
        <v>52904</v>
      </c>
      <c r="CK60" s="29">
        <f t="shared" si="302"/>
        <v>77177</v>
      </c>
      <c r="CN60" s="29">
        <f t="shared" si="303"/>
        <v>62370</v>
      </c>
      <c r="CQ60" s="29">
        <f t="shared" si="304"/>
        <v>91197</v>
      </c>
    </row>
    <row r="61" spans="3:95" s="28" customFormat="1">
      <c r="E61" s="29">
        <f t="shared" si="274"/>
        <v>56254849</v>
      </c>
      <c r="H61" s="29">
        <f t="shared" si="275"/>
        <v>276242</v>
      </c>
      <c r="K61" s="29">
        <f t="shared" si="276"/>
        <v>103332</v>
      </c>
      <c r="N61" s="29">
        <f t="shared" si="277"/>
        <v>56161</v>
      </c>
      <c r="Q61" s="29">
        <f t="shared" si="278"/>
        <v>468267</v>
      </c>
      <c r="T61" s="29">
        <f t="shared" si="279"/>
        <v>134571</v>
      </c>
      <c r="W61" s="29">
        <f t="shared" si="280"/>
        <v>27835</v>
      </c>
      <c r="Z61" s="29">
        <f t="shared" si="281"/>
        <v>57998</v>
      </c>
      <c r="AC61" s="29">
        <f t="shared" si="282"/>
        <v>23420</v>
      </c>
      <c r="AF61" s="29">
        <f t="shared" si="283"/>
        <v>121729</v>
      </c>
      <c r="AI61" s="29">
        <f t="shared" si="284"/>
        <v>429832</v>
      </c>
      <c r="AL61" s="29">
        <f t="shared" si="285"/>
        <v>23303</v>
      </c>
      <c r="AO61" s="29">
        <f t="shared" si="286"/>
        <v>177163</v>
      </c>
      <c r="AR61" s="29">
        <f t="shared" si="287"/>
        <v>43583</v>
      </c>
      <c r="AU61" s="29">
        <f t="shared" si="288"/>
        <v>108119</v>
      </c>
      <c r="AX61" s="29">
        <f t="shared" si="289"/>
        <v>82789</v>
      </c>
      <c r="BA61" s="29">
        <f t="shared" si="290"/>
        <v>294632</v>
      </c>
      <c r="BD61" s="29">
        <f t="shared" si="291"/>
        <v>256049</v>
      </c>
      <c r="BG61" s="29">
        <f t="shared" si="292"/>
        <v>111946</v>
      </c>
      <c r="BJ61" s="29">
        <f t="shared" si="293"/>
        <v>42986</v>
      </c>
      <c r="BM61" s="29">
        <f t="shared" si="294"/>
        <v>69460</v>
      </c>
      <c r="BP61" s="29">
        <f t="shared" si="295"/>
        <v>79698</v>
      </c>
      <c r="BS61" s="29">
        <f t="shared" si="296"/>
        <v>19911</v>
      </c>
      <c r="BV61" s="29">
        <f t="shared" si="297"/>
        <v>173699</v>
      </c>
      <c r="BY61" s="29">
        <f t="shared" si="298"/>
        <v>315817</v>
      </c>
      <c r="CB61" s="29">
        <f t="shared" si="299"/>
        <v>105175</v>
      </c>
      <c r="CE61" s="29">
        <f t="shared" si="300"/>
        <v>208823</v>
      </c>
      <c r="CH61" s="29">
        <f t="shared" si="301"/>
        <v>63934</v>
      </c>
      <c r="CK61" s="29">
        <f t="shared" si="302"/>
        <v>92584</v>
      </c>
      <c r="CN61" s="29">
        <f t="shared" si="303"/>
        <v>56042</v>
      </c>
      <c r="CQ61" s="29">
        <f t="shared" si="304"/>
        <v>77568</v>
      </c>
    </row>
    <row r="62" spans="3:95" s="28" customFormat="1">
      <c r="E62" s="29">
        <f t="shared" si="274"/>
        <v>55110710</v>
      </c>
      <c r="H62" s="29">
        <f t="shared" si="275"/>
        <v>248172</v>
      </c>
      <c r="K62" s="29">
        <f t="shared" si="276"/>
        <v>73427</v>
      </c>
      <c r="N62" s="29">
        <f t="shared" si="277"/>
        <v>49706</v>
      </c>
      <c r="Q62" s="29">
        <f t="shared" si="278"/>
        <v>371966</v>
      </c>
      <c r="T62" s="29">
        <f t="shared" si="279"/>
        <v>95714</v>
      </c>
      <c r="W62" s="29">
        <f t="shared" si="280"/>
        <v>18287</v>
      </c>
      <c r="Z62" s="29">
        <f t="shared" si="281"/>
        <v>51013</v>
      </c>
      <c r="AC62" s="29">
        <f t="shared" si="282"/>
        <v>19538</v>
      </c>
      <c r="AF62" s="29">
        <f t="shared" si="283"/>
        <v>89423</v>
      </c>
      <c r="AI62" s="29">
        <f t="shared" si="284"/>
        <v>360431</v>
      </c>
      <c r="AL62" s="29">
        <f t="shared" si="285"/>
        <v>20321</v>
      </c>
      <c r="AO62" s="29">
        <f t="shared" si="286"/>
        <v>182584</v>
      </c>
      <c r="AR62" s="29">
        <f t="shared" si="287"/>
        <v>28042</v>
      </c>
      <c r="AU62" s="29">
        <f t="shared" si="288"/>
        <v>76744</v>
      </c>
      <c r="AX62" s="29">
        <f t="shared" si="289"/>
        <v>76536</v>
      </c>
      <c r="BA62" s="29">
        <f t="shared" si="290"/>
        <v>190078</v>
      </c>
      <c r="BD62" s="29">
        <f t="shared" si="291"/>
        <v>241405</v>
      </c>
      <c r="BG62" s="29">
        <f t="shared" si="292"/>
        <v>115291</v>
      </c>
      <c r="BJ62" s="29">
        <f t="shared" si="293"/>
        <v>36511</v>
      </c>
      <c r="BM62" s="29">
        <f t="shared" si="294"/>
        <v>58657</v>
      </c>
      <c r="BP62" s="29">
        <f t="shared" si="295"/>
        <v>57080</v>
      </c>
      <c r="BS62" s="29">
        <f t="shared" si="296"/>
        <v>15943</v>
      </c>
      <c r="BV62" s="29">
        <f t="shared" si="297"/>
        <v>170944</v>
      </c>
      <c r="BY62" s="29">
        <f t="shared" si="298"/>
        <v>343780</v>
      </c>
      <c r="CB62" s="29">
        <f t="shared" si="299"/>
        <v>93066</v>
      </c>
      <c r="CE62" s="29">
        <f t="shared" si="300"/>
        <v>158120</v>
      </c>
      <c r="CH62" s="29">
        <f t="shared" si="301"/>
        <v>39787</v>
      </c>
      <c r="CK62" s="29">
        <f t="shared" si="302"/>
        <v>80561</v>
      </c>
      <c r="CN62" s="29">
        <f t="shared" si="303"/>
        <v>44133</v>
      </c>
      <c r="CQ62" s="29">
        <f t="shared" si="304"/>
        <v>75529</v>
      </c>
    </row>
    <row r="63" spans="3:95" s="28" customFormat="1"/>
    <row r="64" spans="3:95" s="30" customFormat="1">
      <c r="C64" s="31" t="e">
        <f>SUM(C20:C63)</f>
        <v>#REF!</v>
      </c>
      <c r="D64" s="31" t="e">
        <f>SUM(D35:D63)</f>
        <v>#REF!</v>
      </c>
      <c r="E64" s="31" t="e">
        <f>SUM(E50:E62)</f>
        <v>#REF!</v>
      </c>
      <c r="F64" s="31" t="e">
        <f t="shared" ref="F64" si="305">SUM(F20:F63)</f>
        <v>#REF!</v>
      </c>
      <c r="G64" s="31" t="e">
        <f t="shared" ref="G64" si="306">SUM(G35:G63)</f>
        <v>#REF!</v>
      </c>
      <c r="H64" s="31" t="e">
        <f t="shared" ref="H64" si="307">SUM(H50:H62)</f>
        <v>#REF!</v>
      </c>
      <c r="I64" s="31" t="e">
        <f t="shared" ref="I64" si="308">SUM(I20:I63)</f>
        <v>#REF!</v>
      </c>
      <c r="J64" s="31" t="e">
        <f t="shared" ref="J64" si="309">SUM(J35:J63)</f>
        <v>#REF!</v>
      </c>
      <c r="K64" s="31" t="e">
        <f t="shared" ref="K64" si="310">SUM(K50:K62)</f>
        <v>#REF!</v>
      </c>
      <c r="L64" s="31" t="e">
        <f t="shared" ref="L64" si="311">SUM(L20:L63)</f>
        <v>#REF!</v>
      </c>
      <c r="M64" s="31" t="e">
        <f t="shared" ref="M64" si="312">SUM(M35:M63)</f>
        <v>#REF!</v>
      </c>
      <c r="N64" s="31" t="e">
        <f t="shared" ref="N64:BY64" si="313">SUM(N50:N62)</f>
        <v>#REF!</v>
      </c>
      <c r="O64" s="31" t="e">
        <f t="shared" ref="O64" si="314">SUM(O20:O63)</f>
        <v>#REF!</v>
      </c>
      <c r="P64" s="31" t="e">
        <f t="shared" ref="P64" si="315">SUM(P35:P63)</f>
        <v>#REF!</v>
      </c>
      <c r="Q64" s="31" t="e">
        <f t="shared" si="313"/>
        <v>#REF!</v>
      </c>
      <c r="R64" s="31" t="e">
        <f t="shared" ref="R64" si="316">SUM(R20:R63)</f>
        <v>#REF!</v>
      </c>
      <c r="S64" s="31" t="e">
        <f t="shared" ref="S64" si="317">SUM(S35:S63)</f>
        <v>#REF!</v>
      </c>
      <c r="T64" s="31" t="e">
        <f t="shared" si="313"/>
        <v>#REF!</v>
      </c>
      <c r="U64" s="31" t="e">
        <f t="shared" ref="U64" si="318">SUM(U20:U63)</f>
        <v>#REF!</v>
      </c>
      <c r="V64" s="31" t="e">
        <f t="shared" ref="V64" si="319">SUM(V35:V63)</f>
        <v>#REF!</v>
      </c>
      <c r="W64" s="31" t="e">
        <f t="shared" si="313"/>
        <v>#REF!</v>
      </c>
      <c r="X64" s="31" t="e">
        <f t="shared" ref="X64" si="320">SUM(X20:X63)</f>
        <v>#REF!</v>
      </c>
      <c r="Y64" s="31" t="e">
        <f t="shared" ref="Y64" si="321">SUM(Y35:Y63)</f>
        <v>#REF!</v>
      </c>
      <c r="Z64" s="31" t="e">
        <f t="shared" si="313"/>
        <v>#REF!</v>
      </c>
      <c r="AA64" s="31" t="e">
        <f t="shared" ref="AA64" si="322">SUM(AA20:AA63)</f>
        <v>#REF!</v>
      </c>
      <c r="AB64" s="31" t="e">
        <f t="shared" ref="AB64" si="323">SUM(AB35:AB63)</f>
        <v>#REF!</v>
      </c>
      <c r="AC64" s="31" t="e">
        <f t="shared" si="313"/>
        <v>#REF!</v>
      </c>
      <c r="AD64" s="31" t="e">
        <f t="shared" ref="AD64" si="324">SUM(AD20:AD63)</f>
        <v>#REF!</v>
      </c>
      <c r="AE64" s="31" t="e">
        <f t="shared" ref="AE64" si="325">SUM(AE35:AE63)</f>
        <v>#REF!</v>
      </c>
      <c r="AF64" s="31" t="e">
        <f t="shared" si="313"/>
        <v>#REF!</v>
      </c>
      <c r="AG64" s="31" t="e">
        <f t="shared" ref="AG64" si="326">SUM(AG20:AG63)</f>
        <v>#REF!</v>
      </c>
      <c r="AH64" s="31" t="e">
        <f t="shared" ref="AH64" si="327">SUM(AH35:AH63)</f>
        <v>#REF!</v>
      </c>
      <c r="AI64" s="31" t="e">
        <f t="shared" si="313"/>
        <v>#REF!</v>
      </c>
      <c r="AJ64" s="31" t="e">
        <f t="shared" ref="AJ64" si="328">SUM(AJ20:AJ63)</f>
        <v>#REF!</v>
      </c>
      <c r="AK64" s="31" t="e">
        <f t="shared" ref="AK64" si="329">SUM(AK35:AK63)</f>
        <v>#REF!</v>
      </c>
      <c r="AL64" s="31" t="e">
        <f t="shared" si="313"/>
        <v>#REF!</v>
      </c>
      <c r="AM64" s="31" t="e">
        <f t="shared" ref="AM64" si="330">SUM(AM20:AM63)</f>
        <v>#REF!</v>
      </c>
      <c r="AN64" s="31" t="e">
        <f t="shared" ref="AN64" si="331">SUM(AN35:AN63)</f>
        <v>#REF!</v>
      </c>
      <c r="AO64" s="31" t="e">
        <f t="shared" si="313"/>
        <v>#REF!</v>
      </c>
      <c r="AP64" s="31" t="e">
        <f t="shared" ref="AP64" si="332">SUM(AP20:AP63)</f>
        <v>#REF!</v>
      </c>
      <c r="AQ64" s="31" t="e">
        <f t="shared" ref="AQ64" si="333">SUM(AQ35:AQ63)</f>
        <v>#REF!</v>
      </c>
      <c r="AR64" s="31" t="e">
        <f t="shared" si="313"/>
        <v>#REF!</v>
      </c>
      <c r="AS64" s="31" t="e">
        <f t="shared" ref="AS64" si="334">SUM(AS20:AS63)</f>
        <v>#REF!</v>
      </c>
      <c r="AT64" s="31" t="e">
        <f t="shared" ref="AT64" si="335">SUM(AT35:AT63)</f>
        <v>#REF!</v>
      </c>
      <c r="AU64" s="31" t="e">
        <f t="shared" si="313"/>
        <v>#REF!</v>
      </c>
      <c r="AV64" s="31" t="e">
        <f t="shared" ref="AV64" si="336">SUM(AV20:AV63)</f>
        <v>#REF!</v>
      </c>
      <c r="AW64" s="31" t="e">
        <f t="shared" ref="AW64" si="337">SUM(AW35:AW63)</f>
        <v>#REF!</v>
      </c>
      <c r="AX64" s="31" t="e">
        <f t="shared" si="313"/>
        <v>#REF!</v>
      </c>
      <c r="AY64" s="31" t="e">
        <f t="shared" ref="AY64" si="338">SUM(AY20:AY63)</f>
        <v>#REF!</v>
      </c>
      <c r="AZ64" s="31" t="e">
        <f t="shared" ref="AZ64" si="339">SUM(AZ35:AZ63)</f>
        <v>#REF!</v>
      </c>
      <c r="BA64" s="31" t="e">
        <f t="shared" si="313"/>
        <v>#REF!</v>
      </c>
      <c r="BB64" s="31" t="e">
        <f t="shared" ref="BB64" si="340">SUM(BB20:BB63)</f>
        <v>#REF!</v>
      </c>
      <c r="BC64" s="31" t="e">
        <f t="shared" ref="BC64" si="341">SUM(BC35:BC63)</f>
        <v>#REF!</v>
      </c>
      <c r="BD64" s="31" t="e">
        <f t="shared" si="313"/>
        <v>#REF!</v>
      </c>
      <c r="BE64" s="31" t="e">
        <f t="shared" ref="BE64" si="342">SUM(BE20:BE63)</f>
        <v>#REF!</v>
      </c>
      <c r="BF64" s="31" t="e">
        <f t="shared" ref="BF64" si="343">SUM(BF35:BF63)</f>
        <v>#REF!</v>
      </c>
      <c r="BG64" s="31" t="e">
        <f t="shared" si="313"/>
        <v>#REF!</v>
      </c>
      <c r="BH64" s="31" t="e">
        <f t="shared" ref="BH64" si="344">SUM(BH20:BH63)</f>
        <v>#REF!</v>
      </c>
      <c r="BI64" s="31" t="e">
        <f t="shared" ref="BI64" si="345">SUM(BI35:BI63)</f>
        <v>#REF!</v>
      </c>
      <c r="BJ64" s="31" t="e">
        <f t="shared" si="313"/>
        <v>#REF!</v>
      </c>
      <c r="BK64" s="31" t="e">
        <f t="shared" ref="BK64" si="346">SUM(BK20:BK63)</f>
        <v>#REF!</v>
      </c>
      <c r="BL64" s="31" t="e">
        <f t="shared" ref="BL64" si="347">SUM(BL35:BL63)</f>
        <v>#REF!</v>
      </c>
      <c r="BM64" s="31" t="e">
        <f t="shared" si="313"/>
        <v>#REF!</v>
      </c>
      <c r="BN64" s="31" t="e">
        <f t="shared" ref="BN64" si="348">SUM(BN20:BN63)</f>
        <v>#REF!</v>
      </c>
      <c r="BO64" s="31" t="e">
        <f t="shared" ref="BO64" si="349">SUM(BO35:BO63)</f>
        <v>#REF!</v>
      </c>
      <c r="BP64" s="31" t="e">
        <f t="shared" si="313"/>
        <v>#REF!</v>
      </c>
      <c r="BQ64" s="31" t="e">
        <f t="shared" ref="BQ64" si="350">SUM(BQ20:BQ63)</f>
        <v>#REF!</v>
      </c>
      <c r="BR64" s="31" t="e">
        <f t="shared" ref="BR64" si="351">SUM(BR35:BR63)</f>
        <v>#REF!</v>
      </c>
      <c r="BS64" s="31" t="e">
        <f t="shared" si="313"/>
        <v>#REF!</v>
      </c>
      <c r="BT64" s="31" t="e">
        <f t="shared" ref="BT64" si="352">SUM(BT20:BT63)</f>
        <v>#REF!</v>
      </c>
      <c r="BU64" s="31" t="e">
        <f t="shared" ref="BU64" si="353">SUM(BU35:BU63)</f>
        <v>#REF!</v>
      </c>
      <c r="BV64" s="31" t="e">
        <f t="shared" si="313"/>
        <v>#REF!</v>
      </c>
      <c r="BW64" s="31" t="e">
        <f t="shared" ref="BW64" si="354">SUM(BW20:BW63)</f>
        <v>#REF!</v>
      </c>
      <c r="BX64" s="31" t="e">
        <f t="shared" ref="BX64" si="355">SUM(BX35:BX63)</f>
        <v>#REF!</v>
      </c>
      <c r="BY64" s="31" t="e">
        <f t="shared" si="313"/>
        <v>#REF!</v>
      </c>
      <c r="BZ64" s="31" t="e">
        <f t="shared" ref="BZ64" si="356">SUM(BZ20:BZ63)</f>
        <v>#REF!</v>
      </c>
      <c r="CA64" s="31" t="e">
        <f t="shared" ref="CA64" si="357">SUM(CA35:CA63)</f>
        <v>#REF!</v>
      </c>
      <c r="CB64" s="31" t="e">
        <f t="shared" ref="CB64:CQ64" si="358">SUM(CB50:CB62)</f>
        <v>#REF!</v>
      </c>
      <c r="CC64" s="31" t="e">
        <f t="shared" ref="CC64" si="359">SUM(CC20:CC63)</f>
        <v>#REF!</v>
      </c>
      <c r="CD64" s="31" t="e">
        <f t="shared" ref="CD64" si="360">SUM(CD35:CD63)</f>
        <v>#REF!</v>
      </c>
      <c r="CE64" s="31" t="e">
        <f t="shared" si="358"/>
        <v>#REF!</v>
      </c>
      <c r="CF64" s="31" t="e">
        <f t="shared" ref="CF64" si="361">SUM(CF20:CF63)</f>
        <v>#REF!</v>
      </c>
      <c r="CG64" s="31" t="e">
        <f t="shared" ref="CG64" si="362">SUM(CG35:CG63)</f>
        <v>#REF!</v>
      </c>
      <c r="CH64" s="31" t="e">
        <f t="shared" si="358"/>
        <v>#REF!</v>
      </c>
      <c r="CI64" s="31" t="e">
        <f t="shared" ref="CI64" si="363">SUM(CI20:CI63)</f>
        <v>#REF!</v>
      </c>
      <c r="CJ64" s="31" t="e">
        <f t="shared" ref="CJ64" si="364">SUM(CJ35:CJ63)</f>
        <v>#REF!</v>
      </c>
      <c r="CK64" s="31" t="e">
        <f t="shared" si="358"/>
        <v>#REF!</v>
      </c>
      <c r="CL64" s="31" t="e">
        <f t="shared" ref="CL64" si="365">SUM(CL20:CL63)</f>
        <v>#REF!</v>
      </c>
      <c r="CM64" s="31" t="e">
        <f t="shared" ref="CM64" si="366">SUM(CM35:CM63)</f>
        <v>#REF!</v>
      </c>
      <c r="CN64" s="31" t="e">
        <f t="shared" si="358"/>
        <v>#REF!</v>
      </c>
      <c r="CO64" s="31" t="e">
        <f t="shared" ref="CO64" si="367">SUM(CO20:CO63)</f>
        <v>#REF!</v>
      </c>
      <c r="CP64" s="31" t="e">
        <f t="shared" ref="CP64" si="368">SUM(CP35:CP63)</f>
        <v>#REF!</v>
      </c>
      <c r="CQ64" s="31" t="e">
        <f t="shared" si="358"/>
        <v>#REF!</v>
      </c>
    </row>
  </sheetData>
  <mergeCells count="132">
    <mergeCell ref="A1:W1"/>
    <mergeCell ref="X1:AT1"/>
    <mergeCell ref="AU1:BQ1"/>
    <mergeCell ref="BR1:CR1"/>
    <mergeCell ref="CQ3:CQ4"/>
    <mergeCell ref="CR2:CR4"/>
    <mergeCell ref="CK3:CK4"/>
    <mergeCell ref="CL3:CL4"/>
    <mergeCell ref="CM3:CM4"/>
    <mergeCell ref="CN3:CN4"/>
    <mergeCell ref="CO3:CO4"/>
    <mergeCell ref="CP3:CP4"/>
    <mergeCell ref="CE3:CE4"/>
    <mergeCell ref="CF3:CF4"/>
    <mergeCell ref="CG3:CG4"/>
    <mergeCell ref="CH3:CH4"/>
    <mergeCell ref="CI3:CI4"/>
    <mergeCell ref="CJ3:CJ4"/>
    <mergeCell ref="BY3:BY4"/>
    <mergeCell ref="BZ3:BZ4"/>
    <mergeCell ref="CA3:CA4"/>
    <mergeCell ref="CB3:CB4"/>
    <mergeCell ref="CC3:CC4"/>
    <mergeCell ref="CD3:CD4"/>
    <mergeCell ref="BS3:BS4"/>
    <mergeCell ref="BT3:BT4"/>
    <mergeCell ref="BU3:BU4"/>
    <mergeCell ref="BV3:BV4"/>
    <mergeCell ref="BW3:BW4"/>
    <mergeCell ref="BX3:BX4"/>
    <mergeCell ref="BM3:BM4"/>
    <mergeCell ref="BN3:BN4"/>
    <mergeCell ref="BO3:BO4"/>
    <mergeCell ref="BP3:BP4"/>
    <mergeCell ref="BQ3:BQ4"/>
    <mergeCell ref="BR3:BR4"/>
    <mergeCell ref="BG3:BG4"/>
    <mergeCell ref="BH3:BH4"/>
    <mergeCell ref="BI3:BI4"/>
    <mergeCell ref="BJ3:BJ4"/>
    <mergeCell ref="BK3:BK4"/>
    <mergeCell ref="BL3:BL4"/>
    <mergeCell ref="BA3:BA4"/>
    <mergeCell ref="BB3:BB4"/>
    <mergeCell ref="BC3:BC4"/>
    <mergeCell ref="BD3:BD4"/>
    <mergeCell ref="BE3:BE4"/>
    <mergeCell ref="BF3:BF4"/>
    <mergeCell ref="AX3:AX4"/>
    <mergeCell ref="AY3:AY4"/>
    <mergeCell ref="AZ3:AZ4"/>
    <mergeCell ref="AO3:AO4"/>
    <mergeCell ref="AP3:AP4"/>
    <mergeCell ref="AQ3:AQ4"/>
    <mergeCell ref="AR3:AR4"/>
    <mergeCell ref="AS3:AS4"/>
    <mergeCell ref="AT3:AT4"/>
    <mergeCell ref="AC3:AC4"/>
    <mergeCell ref="AD3:AD4"/>
    <mergeCell ref="AE3:AE4"/>
    <mergeCell ref="AF3:AF4"/>
    <mergeCell ref="AG3:AG4"/>
    <mergeCell ref="AH3:AH4"/>
    <mergeCell ref="AU3:AU4"/>
    <mergeCell ref="AV3:AV4"/>
    <mergeCell ref="AW3:AW4"/>
    <mergeCell ref="AD2:AF2"/>
    <mergeCell ref="AG2:AI2"/>
    <mergeCell ref="AJ2:AL2"/>
    <mergeCell ref="AM2:AO2"/>
    <mergeCell ref="AP2:AR2"/>
    <mergeCell ref="AS2:AU2"/>
    <mergeCell ref="AI3:AI4"/>
    <mergeCell ref="AJ3:AJ4"/>
    <mergeCell ref="AK3:AK4"/>
    <mergeCell ref="AL3:AL4"/>
    <mergeCell ref="AM3:AM4"/>
    <mergeCell ref="AN3:AN4"/>
    <mergeCell ref="CO2:CQ2"/>
    <mergeCell ref="BN2:BP2"/>
    <mergeCell ref="BQ2:BS2"/>
    <mergeCell ref="BT2:BV2"/>
    <mergeCell ref="BW2:BY2"/>
    <mergeCell ref="BZ2:CB2"/>
    <mergeCell ref="CC2:CE2"/>
    <mergeCell ref="AV2:AX2"/>
    <mergeCell ref="AY2:BA2"/>
    <mergeCell ref="BB2:BD2"/>
    <mergeCell ref="BE2:BG2"/>
    <mergeCell ref="BH2:BJ2"/>
    <mergeCell ref="BK2:BM2"/>
    <mergeCell ref="CF2:CH2"/>
    <mergeCell ref="CI2:CK2"/>
    <mergeCell ref="CL2:CN2"/>
    <mergeCell ref="R2:T2"/>
    <mergeCell ref="U2:W2"/>
    <mergeCell ref="X2:Z2"/>
    <mergeCell ref="AA2:AC2"/>
    <mergeCell ref="F3:F4"/>
    <mergeCell ref="G3:G4"/>
    <mergeCell ref="H3:H4"/>
    <mergeCell ref="F2:H2"/>
    <mergeCell ref="I2:K2"/>
    <mergeCell ref="I3:I4"/>
    <mergeCell ref="J3:J4"/>
    <mergeCell ref="K3:K4"/>
    <mergeCell ref="L3:L4"/>
    <mergeCell ref="X3:X4"/>
    <mergeCell ref="Y3:Y4"/>
    <mergeCell ref="Z3:Z4"/>
    <mergeCell ref="R3:R4"/>
    <mergeCell ref="S3:S4"/>
    <mergeCell ref="T3:T4"/>
    <mergeCell ref="U3:U4"/>
    <mergeCell ref="V3:V4"/>
    <mergeCell ref="W3:W4"/>
    <mergeCell ref="AA3:AA4"/>
    <mergeCell ref="AB3:AB4"/>
    <mergeCell ref="A17:B17"/>
    <mergeCell ref="C3:C4"/>
    <mergeCell ref="D3:D4"/>
    <mergeCell ref="E3:E4"/>
    <mergeCell ref="M3:M4"/>
    <mergeCell ref="N3:N4"/>
    <mergeCell ref="O3:O4"/>
    <mergeCell ref="P3:P4"/>
    <mergeCell ref="Q3:Q4"/>
    <mergeCell ref="A2:A4"/>
    <mergeCell ref="B2:B4"/>
    <mergeCell ref="C2:E2"/>
    <mergeCell ref="L2:N2"/>
    <mergeCell ref="O2:Q2"/>
  </mergeCells>
  <conditionalFormatting sqref="C19 E49 F19 H49 I19 K49">
    <cfRule type="cellIs" dxfId="116" priority="62" operator="equal">
      <formula>FALSE</formula>
    </cfRule>
  </conditionalFormatting>
  <conditionalFormatting sqref="CR5:CR16">
    <cfRule type="dataBar" priority="6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{2CDAE78D-91AB-4122-91FD-8329B1A247CB}</x14:id>
        </ext>
      </extLst>
    </cfRule>
  </conditionalFormatting>
  <conditionalFormatting sqref="C34 F34 I34">
    <cfRule type="cellIs" dxfId="115" priority="57" operator="equal">
      <formula>FALSE</formula>
    </cfRule>
  </conditionalFormatting>
  <conditionalFormatting sqref="L19 N49">
    <cfRule type="cellIs" dxfId="114" priority="56" operator="equal">
      <formula>FALSE</formula>
    </cfRule>
  </conditionalFormatting>
  <conditionalFormatting sqref="L34">
    <cfRule type="cellIs" dxfId="113" priority="55" operator="equal">
      <formula>FALSE</formula>
    </cfRule>
  </conditionalFormatting>
  <conditionalFormatting sqref="O19 Q49">
    <cfRule type="cellIs" dxfId="112" priority="54" operator="equal">
      <formula>FALSE</formula>
    </cfRule>
  </conditionalFormatting>
  <conditionalFormatting sqref="O34">
    <cfRule type="cellIs" dxfId="111" priority="53" operator="equal">
      <formula>FALSE</formula>
    </cfRule>
  </conditionalFormatting>
  <conditionalFormatting sqref="R19 T49">
    <cfRule type="cellIs" dxfId="110" priority="52" operator="equal">
      <formula>FALSE</formula>
    </cfRule>
  </conditionalFormatting>
  <conditionalFormatting sqref="R34">
    <cfRule type="cellIs" dxfId="109" priority="51" operator="equal">
      <formula>FALSE</formula>
    </cfRule>
  </conditionalFormatting>
  <conditionalFormatting sqref="U19 W49">
    <cfRule type="cellIs" dxfId="108" priority="50" operator="equal">
      <formula>FALSE</formula>
    </cfRule>
  </conditionalFormatting>
  <conditionalFormatting sqref="U34">
    <cfRule type="cellIs" dxfId="107" priority="49" operator="equal">
      <formula>FALSE</formula>
    </cfRule>
  </conditionalFormatting>
  <conditionalFormatting sqref="X19 Z49">
    <cfRule type="cellIs" dxfId="106" priority="48" operator="equal">
      <formula>FALSE</formula>
    </cfRule>
  </conditionalFormatting>
  <conditionalFormatting sqref="X34">
    <cfRule type="cellIs" dxfId="105" priority="47" operator="equal">
      <formula>FALSE</formula>
    </cfRule>
  </conditionalFormatting>
  <conditionalFormatting sqref="AA19 AC49">
    <cfRule type="cellIs" dxfId="104" priority="46" operator="equal">
      <formula>FALSE</formula>
    </cfRule>
  </conditionalFormatting>
  <conditionalFormatting sqref="AA34">
    <cfRule type="cellIs" dxfId="103" priority="45" operator="equal">
      <formula>FALSE</formula>
    </cfRule>
  </conditionalFormatting>
  <conditionalFormatting sqref="AD19 AF49">
    <cfRule type="cellIs" dxfId="102" priority="44" operator="equal">
      <formula>FALSE</formula>
    </cfRule>
  </conditionalFormatting>
  <conditionalFormatting sqref="AD34">
    <cfRule type="cellIs" dxfId="101" priority="43" operator="equal">
      <formula>FALSE</formula>
    </cfRule>
  </conditionalFormatting>
  <conditionalFormatting sqref="AG19 AI49">
    <cfRule type="cellIs" dxfId="100" priority="42" operator="equal">
      <formula>FALSE</formula>
    </cfRule>
  </conditionalFormatting>
  <conditionalFormatting sqref="AG34">
    <cfRule type="cellIs" dxfId="99" priority="41" operator="equal">
      <formula>FALSE</formula>
    </cfRule>
  </conditionalFormatting>
  <conditionalFormatting sqref="AJ19 AL49">
    <cfRule type="cellIs" dxfId="98" priority="40" operator="equal">
      <formula>FALSE</formula>
    </cfRule>
  </conditionalFormatting>
  <conditionalFormatting sqref="AJ34">
    <cfRule type="cellIs" dxfId="97" priority="39" operator="equal">
      <formula>FALSE</formula>
    </cfRule>
  </conditionalFormatting>
  <conditionalFormatting sqref="AM19 AO49">
    <cfRule type="cellIs" dxfId="96" priority="38" operator="equal">
      <formula>FALSE</formula>
    </cfRule>
  </conditionalFormatting>
  <conditionalFormatting sqref="AM34">
    <cfRule type="cellIs" dxfId="95" priority="37" operator="equal">
      <formula>FALSE</formula>
    </cfRule>
  </conditionalFormatting>
  <conditionalFormatting sqref="AP19 AR49">
    <cfRule type="cellIs" dxfId="94" priority="36" operator="equal">
      <formula>FALSE</formula>
    </cfRule>
  </conditionalFormatting>
  <conditionalFormatting sqref="AP34">
    <cfRule type="cellIs" dxfId="93" priority="35" operator="equal">
      <formula>FALSE</formula>
    </cfRule>
  </conditionalFormatting>
  <conditionalFormatting sqref="AS19 AU49">
    <cfRule type="cellIs" dxfId="92" priority="34" operator="equal">
      <formula>FALSE</formula>
    </cfRule>
  </conditionalFormatting>
  <conditionalFormatting sqref="AS34">
    <cfRule type="cellIs" dxfId="91" priority="33" operator="equal">
      <formula>FALSE</formula>
    </cfRule>
  </conditionalFormatting>
  <conditionalFormatting sqref="AV19 AX49">
    <cfRule type="cellIs" dxfId="90" priority="32" operator="equal">
      <formula>FALSE</formula>
    </cfRule>
  </conditionalFormatting>
  <conditionalFormatting sqref="AV34">
    <cfRule type="cellIs" dxfId="89" priority="31" operator="equal">
      <formula>FALSE</formula>
    </cfRule>
  </conditionalFormatting>
  <conditionalFormatting sqref="AY19 BA49">
    <cfRule type="cellIs" dxfId="88" priority="30" operator="equal">
      <formula>FALSE</formula>
    </cfRule>
  </conditionalFormatting>
  <conditionalFormatting sqref="AY34">
    <cfRule type="cellIs" dxfId="87" priority="29" operator="equal">
      <formula>FALSE</formula>
    </cfRule>
  </conditionalFormatting>
  <conditionalFormatting sqref="BB19 BD49">
    <cfRule type="cellIs" dxfId="86" priority="28" operator="equal">
      <formula>FALSE</formula>
    </cfRule>
  </conditionalFormatting>
  <conditionalFormatting sqref="BB34">
    <cfRule type="cellIs" dxfId="85" priority="27" operator="equal">
      <formula>FALSE</formula>
    </cfRule>
  </conditionalFormatting>
  <conditionalFormatting sqref="BE19 BG49">
    <cfRule type="cellIs" dxfId="84" priority="26" operator="equal">
      <formula>FALSE</formula>
    </cfRule>
  </conditionalFormatting>
  <conditionalFormatting sqref="BE34">
    <cfRule type="cellIs" dxfId="83" priority="25" operator="equal">
      <formula>FALSE</formula>
    </cfRule>
  </conditionalFormatting>
  <conditionalFormatting sqref="BH19 BJ49">
    <cfRule type="cellIs" dxfId="82" priority="24" operator="equal">
      <formula>FALSE</formula>
    </cfRule>
  </conditionalFormatting>
  <conditionalFormatting sqref="BH34">
    <cfRule type="cellIs" dxfId="81" priority="23" operator="equal">
      <formula>FALSE</formula>
    </cfRule>
  </conditionalFormatting>
  <conditionalFormatting sqref="BK19 BM49">
    <cfRule type="cellIs" dxfId="80" priority="22" operator="equal">
      <formula>FALSE</formula>
    </cfRule>
  </conditionalFormatting>
  <conditionalFormatting sqref="BK34">
    <cfRule type="cellIs" dxfId="79" priority="21" operator="equal">
      <formula>FALSE</formula>
    </cfRule>
  </conditionalFormatting>
  <conditionalFormatting sqref="BN19 BP49">
    <cfRule type="cellIs" dxfId="78" priority="20" operator="equal">
      <formula>FALSE</formula>
    </cfRule>
  </conditionalFormatting>
  <conditionalFormatting sqref="BN34">
    <cfRule type="cellIs" dxfId="77" priority="19" operator="equal">
      <formula>FALSE</formula>
    </cfRule>
  </conditionalFormatting>
  <conditionalFormatting sqref="BQ19 BS49">
    <cfRule type="cellIs" dxfId="76" priority="18" operator="equal">
      <formula>FALSE</formula>
    </cfRule>
  </conditionalFormatting>
  <conditionalFormatting sqref="BQ34">
    <cfRule type="cellIs" dxfId="75" priority="17" operator="equal">
      <formula>FALSE</formula>
    </cfRule>
  </conditionalFormatting>
  <conditionalFormatting sqref="BT19 BV49">
    <cfRule type="cellIs" dxfId="74" priority="16" operator="equal">
      <formula>FALSE</formula>
    </cfRule>
  </conditionalFormatting>
  <conditionalFormatting sqref="BT34">
    <cfRule type="cellIs" dxfId="73" priority="15" operator="equal">
      <formula>FALSE</formula>
    </cfRule>
  </conditionalFormatting>
  <conditionalFormatting sqref="BW19 BY49">
    <cfRule type="cellIs" dxfId="72" priority="14" operator="equal">
      <formula>FALSE</formula>
    </cfRule>
  </conditionalFormatting>
  <conditionalFormatting sqref="BW34">
    <cfRule type="cellIs" dxfId="71" priority="13" operator="equal">
      <formula>FALSE</formula>
    </cfRule>
  </conditionalFormatting>
  <conditionalFormatting sqref="BZ19 CB49">
    <cfRule type="cellIs" dxfId="70" priority="12" operator="equal">
      <formula>FALSE</formula>
    </cfRule>
  </conditionalFormatting>
  <conditionalFormatting sqref="BZ34">
    <cfRule type="cellIs" dxfId="69" priority="11" operator="equal">
      <formula>FALSE</formula>
    </cfRule>
  </conditionalFormatting>
  <conditionalFormatting sqref="CC19 CE49">
    <cfRule type="cellIs" dxfId="68" priority="10" operator="equal">
      <formula>FALSE</formula>
    </cfRule>
  </conditionalFormatting>
  <conditionalFormatting sqref="CC34">
    <cfRule type="cellIs" dxfId="67" priority="9" operator="equal">
      <formula>FALSE</formula>
    </cfRule>
  </conditionalFormatting>
  <conditionalFormatting sqref="CF19 CH49">
    <cfRule type="cellIs" dxfId="66" priority="8" operator="equal">
      <formula>FALSE</formula>
    </cfRule>
  </conditionalFormatting>
  <conditionalFormatting sqref="CF34">
    <cfRule type="cellIs" dxfId="65" priority="7" operator="equal">
      <formula>FALSE</formula>
    </cfRule>
  </conditionalFormatting>
  <conditionalFormatting sqref="CI19 CK49">
    <cfRule type="cellIs" dxfId="64" priority="6" operator="equal">
      <formula>FALSE</formula>
    </cfRule>
  </conditionalFormatting>
  <conditionalFormatting sqref="CI34">
    <cfRule type="cellIs" dxfId="63" priority="5" operator="equal">
      <formula>FALSE</formula>
    </cfRule>
  </conditionalFormatting>
  <conditionalFormatting sqref="CL19 CN49">
    <cfRule type="cellIs" dxfId="62" priority="4" operator="equal">
      <formula>FALSE</formula>
    </cfRule>
  </conditionalFormatting>
  <conditionalFormatting sqref="CL34">
    <cfRule type="cellIs" dxfId="61" priority="3" operator="equal">
      <formula>FALSE</formula>
    </cfRule>
  </conditionalFormatting>
  <conditionalFormatting sqref="CO19 CQ49">
    <cfRule type="cellIs" dxfId="60" priority="2" operator="equal">
      <formula>FALSE</formula>
    </cfRule>
  </conditionalFormatting>
  <conditionalFormatting sqref="CO34">
    <cfRule type="cellIs" dxfId="59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DAE78D-91AB-4122-91FD-8329B1A247C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0">
    <tabColor theme="3" tint="-0.249977111117893"/>
  </sheetPr>
  <dimension ref="A1:CR66"/>
  <sheetViews>
    <sheetView showGridLines="0" zoomScale="80" zoomScaleNormal="80" workbookViewId="0">
      <pane xSplit="2" ySplit="4" topLeftCell="G5" activePane="bottomRight" state="frozen"/>
      <selection activeCell="C11" sqref="C11"/>
      <selection pane="topRight" activeCell="C11" sqref="C11"/>
      <selection pane="bottomLeft" activeCell="C11" sqref="C11"/>
      <selection pane="bottomRight" activeCell="A2" sqref="A2:A4"/>
    </sheetView>
  </sheetViews>
  <sheetFormatPr defaultColWidth="9.140625" defaultRowHeight="15"/>
  <cols>
    <col min="1" max="1" width="3.42578125" style="20" bestFit="1" customWidth="1"/>
    <col min="2" max="2" width="42.5703125" style="20" bestFit="1" customWidth="1"/>
    <col min="3" max="3" width="24.140625" style="20" bestFit="1" customWidth="1"/>
    <col min="4" max="4" width="13.5703125" style="20" bestFit="1" customWidth="1"/>
    <col min="5" max="5" width="26.5703125" style="20" bestFit="1" customWidth="1"/>
    <col min="6" max="6" width="24.140625" style="20" bestFit="1" customWidth="1"/>
    <col min="7" max="7" width="12" style="20" bestFit="1" customWidth="1"/>
    <col min="8" max="8" width="26.5703125" style="20" bestFit="1" customWidth="1"/>
    <col min="9" max="9" width="24.140625" style="20" bestFit="1" customWidth="1"/>
    <col min="10" max="10" width="12" style="20" bestFit="1" customWidth="1"/>
    <col min="11" max="11" width="26.5703125" style="20" bestFit="1" customWidth="1"/>
    <col min="12" max="12" width="24.140625" style="20" bestFit="1" customWidth="1"/>
    <col min="13" max="13" width="10.85546875" style="20" bestFit="1" customWidth="1"/>
    <col min="14" max="14" width="26.5703125" style="20" bestFit="1" customWidth="1"/>
    <col min="15" max="15" width="24.140625" style="20" bestFit="1" customWidth="1"/>
    <col min="16" max="16" width="12" style="20" bestFit="1" customWidth="1"/>
    <col min="17" max="17" width="26.5703125" style="20" bestFit="1" customWidth="1"/>
    <col min="18" max="18" width="24.140625" style="20" bestFit="1" customWidth="1"/>
    <col min="19" max="19" width="12" style="20" bestFit="1" customWidth="1"/>
    <col min="20" max="20" width="26.5703125" style="20" bestFit="1" customWidth="1"/>
    <col min="21" max="21" width="24.140625" style="20" bestFit="1" customWidth="1"/>
    <col min="22" max="22" width="10.85546875" style="20" bestFit="1" customWidth="1"/>
    <col min="23" max="23" width="26.5703125" style="20" bestFit="1" customWidth="1"/>
    <col min="24" max="24" width="24.140625" style="20" bestFit="1" customWidth="1"/>
    <col min="25" max="25" width="12" style="20" bestFit="1" customWidth="1"/>
    <col min="26" max="26" width="26.5703125" style="20" bestFit="1" customWidth="1"/>
    <col min="27" max="27" width="24.140625" style="20" bestFit="1" customWidth="1"/>
    <col min="28" max="28" width="10.85546875" style="20" bestFit="1" customWidth="1"/>
    <col min="29" max="29" width="26.5703125" style="20" bestFit="1" customWidth="1"/>
    <col min="30" max="30" width="24.140625" style="20" bestFit="1" customWidth="1"/>
    <col min="31" max="31" width="10.85546875" style="20" bestFit="1" customWidth="1"/>
    <col min="32" max="32" width="26.5703125" style="20" bestFit="1" customWidth="1"/>
    <col min="33" max="33" width="24.140625" style="20" bestFit="1" customWidth="1"/>
    <col min="34" max="34" width="12" style="20" bestFit="1" customWidth="1"/>
    <col min="35" max="35" width="26.5703125" style="20" bestFit="1" customWidth="1"/>
    <col min="36" max="36" width="24.140625" style="20" bestFit="1" customWidth="1"/>
    <col min="37" max="37" width="10.85546875" style="20" bestFit="1" customWidth="1"/>
    <col min="38" max="38" width="26.5703125" style="20" bestFit="1" customWidth="1"/>
    <col min="39" max="39" width="24.140625" style="20" bestFit="1" customWidth="1"/>
    <col min="40" max="40" width="12" style="20" bestFit="1" customWidth="1"/>
    <col min="41" max="41" width="26.5703125" style="20" bestFit="1" customWidth="1"/>
    <col min="42" max="42" width="24.140625" style="20" bestFit="1" customWidth="1"/>
    <col min="43" max="43" width="10.85546875" style="20" bestFit="1" customWidth="1"/>
    <col min="44" max="44" width="26.5703125" style="20" bestFit="1" customWidth="1"/>
    <col min="45" max="45" width="24.140625" style="20" bestFit="1" customWidth="1"/>
    <col min="46" max="46" width="10.85546875" style="20" bestFit="1" customWidth="1"/>
    <col min="47" max="47" width="26.5703125" style="20" bestFit="1" customWidth="1"/>
    <col min="48" max="48" width="24.140625" style="20" bestFit="1" customWidth="1"/>
    <col min="49" max="49" width="12" style="20" bestFit="1" customWidth="1"/>
    <col min="50" max="50" width="26.5703125" style="20" bestFit="1" customWidth="1"/>
    <col min="51" max="51" width="24.140625" style="20" bestFit="1" customWidth="1"/>
    <col min="52" max="52" width="12" style="20" bestFit="1" customWidth="1"/>
    <col min="53" max="53" width="26.5703125" style="20" bestFit="1" customWidth="1"/>
    <col min="54" max="54" width="24.140625" style="20" bestFit="1" customWidth="1"/>
    <col min="55" max="55" width="10.85546875" style="20" bestFit="1" customWidth="1"/>
    <col min="56" max="56" width="26.5703125" style="20" bestFit="1" customWidth="1"/>
    <col min="57" max="57" width="24.140625" style="20" bestFit="1" customWidth="1"/>
    <col min="58" max="58" width="12" style="20" bestFit="1" customWidth="1"/>
    <col min="59" max="59" width="26.5703125" style="20" bestFit="1" customWidth="1"/>
    <col min="60" max="60" width="24.140625" style="20" bestFit="1" customWidth="1"/>
    <col min="61" max="61" width="12" style="20" bestFit="1" customWidth="1"/>
    <col min="62" max="62" width="26.5703125" style="20" bestFit="1" customWidth="1"/>
    <col min="63" max="63" width="24.140625" style="20" bestFit="1" customWidth="1"/>
    <col min="64" max="64" width="12" style="20" bestFit="1" customWidth="1"/>
    <col min="65" max="65" width="26.5703125" style="20" bestFit="1" customWidth="1"/>
    <col min="66" max="66" width="24.140625" style="20" bestFit="1" customWidth="1"/>
    <col min="67" max="67" width="12" style="20" bestFit="1" customWidth="1"/>
    <col min="68" max="68" width="26.5703125" style="20" bestFit="1" customWidth="1"/>
    <col min="69" max="69" width="24.140625" style="20" bestFit="1" customWidth="1"/>
    <col min="70" max="70" width="10.85546875" style="20" bestFit="1" customWidth="1"/>
    <col min="71" max="71" width="26.5703125" style="20" bestFit="1" customWidth="1"/>
    <col min="72" max="72" width="24.140625" style="20" bestFit="1" customWidth="1"/>
    <col min="73" max="73" width="12" style="20" bestFit="1" customWidth="1"/>
    <col min="74" max="74" width="26.5703125" style="20" bestFit="1" customWidth="1"/>
    <col min="75" max="75" width="24.140625" style="20" bestFit="1" customWidth="1"/>
    <col min="76" max="76" width="12" style="20" bestFit="1" customWidth="1"/>
    <col min="77" max="77" width="26.5703125" style="20" bestFit="1" customWidth="1"/>
    <col min="78" max="78" width="24.140625" style="20" bestFit="1" customWidth="1"/>
    <col min="79" max="79" width="10.85546875" style="20" bestFit="1" customWidth="1"/>
    <col min="80" max="80" width="26.5703125" style="20" bestFit="1" customWidth="1"/>
    <col min="81" max="81" width="24.140625" style="20" bestFit="1" customWidth="1"/>
    <col min="82" max="82" width="12" style="20" bestFit="1" customWidth="1"/>
    <col min="83" max="83" width="26.5703125" style="20" bestFit="1" customWidth="1"/>
    <col min="84" max="84" width="24.140625" style="20" bestFit="1" customWidth="1"/>
    <col min="85" max="85" width="12" style="20" bestFit="1" customWidth="1"/>
    <col min="86" max="86" width="26.5703125" style="20" bestFit="1" customWidth="1"/>
    <col min="87" max="87" width="24.140625" style="20" bestFit="1" customWidth="1"/>
    <col min="88" max="88" width="12" style="20" bestFit="1" customWidth="1"/>
    <col min="89" max="89" width="26.5703125" style="20" bestFit="1" customWidth="1"/>
    <col min="90" max="90" width="24.140625" style="20" bestFit="1" customWidth="1"/>
    <col min="91" max="91" width="12" style="20" bestFit="1" customWidth="1"/>
    <col min="92" max="92" width="26.5703125" style="20" bestFit="1" customWidth="1"/>
    <col min="93" max="93" width="24.140625" style="20" bestFit="1" customWidth="1"/>
    <col min="94" max="94" width="12" style="20" bestFit="1" customWidth="1"/>
    <col min="95" max="95" width="26.5703125" style="20" bestFit="1" customWidth="1"/>
    <col min="96" max="96" width="16.42578125" style="20" bestFit="1" customWidth="1"/>
    <col min="97" max="16384" width="9.140625" style="20"/>
  </cols>
  <sheetData>
    <row r="1" spans="1:96" ht="57.75" customHeight="1">
      <c r="A1" s="71" t="s">
        <v>84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1"/>
    </row>
    <row r="2" spans="1:96" ht="26.25" customHeight="1">
      <c r="A2" s="69" t="s">
        <v>11</v>
      </c>
      <c r="B2" s="70" t="s">
        <v>10</v>
      </c>
      <c r="C2" s="87" t="s">
        <v>23</v>
      </c>
      <c r="D2" s="87"/>
      <c r="E2" s="88"/>
      <c r="F2" s="89" t="s">
        <v>24</v>
      </c>
      <c r="G2" s="87"/>
      <c r="H2" s="88"/>
      <c r="I2" s="89" t="s">
        <v>25</v>
      </c>
      <c r="J2" s="87"/>
      <c r="K2" s="88"/>
      <c r="L2" s="89" t="s">
        <v>26</v>
      </c>
      <c r="M2" s="87"/>
      <c r="N2" s="88"/>
      <c r="O2" s="89" t="s">
        <v>27</v>
      </c>
      <c r="P2" s="87"/>
      <c r="Q2" s="88"/>
      <c r="R2" s="89" t="s">
        <v>28</v>
      </c>
      <c r="S2" s="87"/>
      <c r="T2" s="88"/>
      <c r="U2" s="89" t="s">
        <v>29</v>
      </c>
      <c r="V2" s="87"/>
      <c r="W2" s="88"/>
      <c r="X2" s="89" t="s">
        <v>30</v>
      </c>
      <c r="Y2" s="87"/>
      <c r="Z2" s="88"/>
      <c r="AA2" s="89" t="s">
        <v>31</v>
      </c>
      <c r="AB2" s="87"/>
      <c r="AC2" s="88"/>
      <c r="AD2" s="89" t="s">
        <v>32</v>
      </c>
      <c r="AE2" s="87"/>
      <c r="AF2" s="88"/>
      <c r="AG2" s="89" t="s">
        <v>33</v>
      </c>
      <c r="AH2" s="87"/>
      <c r="AI2" s="88"/>
      <c r="AJ2" s="89" t="s">
        <v>34</v>
      </c>
      <c r="AK2" s="87"/>
      <c r="AL2" s="88"/>
      <c r="AM2" s="89" t="s">
        <v>35</v>
      </c>
      <c r="AN2" s="87"/>
      <c r="AO2" s="88"/>
      <c r="AP2" s="89" t="s">
        <v>36</v>
      </c>
      <c r="AQ2" s="87"/>
      <c r="AR2" s="88"/>
      <c r="AS2" s="89" t="s">
        <v>37</v>
      </c>
      <c r="AT2" s="87"/>
      <c r="AU2" s="88"/>
      <c r="AV2" s="89" t="s">
        <v>38</v>
      </c>
      <c r="AW2" s="87"/>
      <c r="AX2" s="88"/>
      <c r="AY2" s="89" t="s">
        <v>39</v>
      </c>
      <c r="AZ2" s="87"/>
      <c r="BA2" s="88"/>
      <c r="BB2" s="89" t="s">
        <v>40</v>
      </c>
      <c r="BC2" s="87"/>
      <c r="BD2" s="88"/>
      <c r="BE2" s="89" t="s">
        <v>41</v>
      </c>
      <c r="BF2" s="87"/>
      <c r="BG2" s="88"/>
      <c r="BH2" s="89" t="s">
        <v>42</v>
      </c>
      <c r="BI2" s="87"/>
      <c r="BJ2" s="88"/>
      <c r="BK2" s="89" t="s">
        <v>43</v>
      </c>
      <c r="BL2" s="87"/>
      <c r="BM2" s="88"/>
      <c r="BN2" s="89" t="s">
        <v>44</v>
      </c>
      <c r="BO2" s="87"/>
      <c r="BP2" s="88"/>
      <c r="BQ2" s="89" t="s">
        <v>45</v>
      </c>
      <c r="BR2" s="87"/>
      <c r="BS2" s="88"/>
      <c r="BT2" s="89" t="s">
        <v>46</v>
      </c>
      <c r="BU2" s="87"/>
      <c r="BV2" s="88"/>
      <c r="BW2" s="89" t="s">
        <v>47</v>
      </c>
      <c r="BX2" s="87"/>
      <c r="BY2" s="88"/>
      <c r="BZ2" s="89" t="s">
        <v>48</v>
      </c>
      <c r="CA2" s="87"/>
      <c r="CB2" s="88"/>
      <c r="CC2" s="89" t="s">
        <v>49</v>
      </c>
      <c r="CD2" s="87"/>
      <c r="CE2" s="88"/>
      <c r="CF2" s="89" t="s">
        <v>50</v>
      </c>
      <c r="CG2" s="87"/>
      <c r="CH2" s="88"/>
      <c r="CI2" s="89" t="s">
        <v>51</v>
      </c>
      <c r="CJ2" s="87"/>
      <c r="CK2" s="88"/>
      <c r="CL2" s="89" t="s">
        <v>52</v>
      </c>
      <c r="CM2" s="87"/>
      <c r="CN2" s="88"/>
      <c r="CO2" s="89" t="s">
        <v>53</v>
      </c>
      <c r="CP2" s="87"/>
      <c r="CQ2" s="88"/>
      <c r="CR2" s="93" t="s">
        <v>54</v>
      </c>
    </row>
    <row r="3" spans="1:96" ht="21" customHeight="1">
      <c r="A3" s="69"/>
      <c r="B3" s="70"/>
      <c r="C3" s="64" t="s">
        <v>7</v>
      </c>
      <c r="D3" s="65" t="s">
        <v>8</v>
      </c>
      <c r="E3" s="86" t="s">
        <v>9</v>
      </c>
      <c r="F3" s="64" t="s">
        <v>7</v>
      </c>
      <c r="G3" s="65" t="s">
        <v>8</v>
      </c>
      <c r="H3" s="86" t="s">
        <v>9</v>
      </c>
      <c r="I3" s="64" t="s">
        <v>7</v>
      </c>
      <c r="J3" s="65" t="s">
        <v>8</v>
      </c>
      <c r="K3" s="86" t="s">
        <v>9</v>
      </c>
      <c r="L3" s="64" t="s">
        <v>7</v>
      </c>
      <c r="M3" s="65" t="s">
        <v>8</v>
      </c>
      <c r="N3" s="86" t="s">
        <v>9</v>
      </c>
      <c r="O3" s="64" t="s">
        <v>7</v>
      </c>
      <c r="P3" s="65" t="s">
        <v>8</v>
      </c>
      <c r="Q3" s="86" t="s">
        <v>9</v>
      </c>
      <c r="R3" s="64" t="s">
        <v>7</v>
      </c>
      <c r="S3" s="65" t="s">
        <v>8</v>
      </c>
      <c r="T3" s="86" t="s">
        <v>9</v>
      </c>
      <c r="U3" s="64" t="s">
        <v>7</v>
      </c>
      <c r="V3" s="65" t="s">
        <v>8</v>
      </c>
      <c r="W3" s="86" t="s">
        <v>9</v>
      </c>
      <c r="X3" s="64" t="s">
        <v>7</v>
      </c>
      <c r="Y3" s="65" t="s">
        <v>8</v>
      </c>
      <c r="Z3" s="86" t="s">
        <v>9</v>
      </c>
      <c r="AA3" s="64" t="s">
        <v>7</v>
      </c>
      <c r="AB3" s="65" t="s">
        <v>8</v>
      </c>
      <c r="AC3" s="86" t="s">
        <v>9</v>
      </c>
      <c r="AD3" s="64" t="s">
        <v>7</v>
      </c>
      <c r="AE3" s="65" t="s">
        <v>8</v>
      </c>
      <c r="AF3" s="86" t="s">
        <v>9</v>
      </c>
      <c r="AG3" s="64" t="s">
        <v>7</v>
      </c>
      <c r="AH3" s="65" t="s">
        <v>8</v>
      </c>
      <c r="AI3" s="86" t="s">
        <v>9</v>
      </c>
      <c r="AJ3" s="64" t="s">
        <v>7</v>
      </c>
      <c r="AK3" s="65" t="s">
        <v>8</v>
      </c>
      <c r="AL3" s="86" t="s">
        <v>9</v>
      </c>
      <c r="AM3" s="64" t="s">
        <v>7</v>
      </c>
      <c r="AN3" s="65" t="s">
        <v>8</v>
      </c>
      <c r="AO3" s="86" t="s">
        <v>9</v>
      </c>
      <c r="AP3" s="64" t="s">
        <v>7</v>
      </c>
      <c r="AQ3" s="65" t="s">
        <v>8</v>
      </c>
      <c r="AR3" s="86" t="s">
        <v>9</v>
      </c>
      <c r="AS3" s="64" t="s">
        <v>7</v>
      </c>
      <c r="AT3" s="65" t="s">
        <v>8</v>
      </c>
      <c r="AU3" s="86" t="s">
        <v>9</v>
      </c>
      <c r="AV3" s="64" t="s">
        <v>7</v>
      </c>
      <c r="AW3" s="65" t="s">
        <v>8</v>
      </c>
      <c r="AX3" s="86" t="s">
        <v>9</v>
      </c>
      <c r="AY3" s="64" t="s">
        <v>7</v>
      </c>
      <c r="AZ3" s="65" t="s">
        <v>8</v>
      </c>
      <c r="BA3" s="86" t="s">
        <v>9</v>
      </c>
      <c r="BB3" s="64" t="s">
        <v>7</v>
      </c>
      <c r="BC3" s="65" t="s">
        <v>8</v>
      </c>
      <c r="BD3" s="86" t="s">
        <v>9</v>
      </c>
      <c r="BE3" s="64" t="s">
        <v>7</v>
      </c>
      <c r="BF3" s="65" t="s">
        <v>8</v>
      </c>
      <c r="BG3" s="86" t="s">
        <v>9</v>
      </c>
      <c r="BH3" s="64" t="s">
        <v>7</v>
      </c>
      <c r="BI3" s="65" t="s">
        <v>8</v>
      </c>
      <c r="BJ3" s="86" t="s">
        <v>9</v>
      </c>
      <c r="BK3" s="64" t="s">
        <v>7</v>
      </c>
      <c r="BL3" s="65" t="s">
        <v>8</v>
      </c>
      <c r="BM3" s="86" t="s">
        <v>9</v>
      </c>
      <c r="BN3" s="64" t="s">
        <v>7</v>
      </c>
      <c r="BO3" s="65" t="s">
        <v>8</v>
      </c>
      <c r="BP3" s="86" t="s">
        <v>9</v>
      </c>
      <c r="BQ3" s="64" t="s">
        <v>7</v>
      </c>
      <c r="BR3" s="65" t="s">
        <v>8</v>
      </c>
      <c r="BS3" s="86" t="s">
        <v>9</v>
      </c>
      <c r="BT3" s="64" t="s">
        <v>7</v>
      </c>
      <c r="BU3" s="65" t="s">
        <v>8</v>
      </c>
      <c r="BV3" s="86" t="s">
        <v>9</v>
      </c>
      <c r="BW3" s="64" t="s">
        <v>7</v>
      </c>
      <c r="BX3" s="65" t="s">
        <v>8</v>
      </c>
      <c r="BY3" s="86" t="s">
        <v>9</v>
      </c>
      <c r="BZ3" s="64" t="s">
        <v>7</v>
      </c>
      <c r="CA3" s="65" t="s">
        <v>8</v>
      </c>
      <c r="CB3" s="86" t="s">
        <v>9</v>
      </c>
      <c r="CC3" s="64" t="s">
        <v>7</v>
      </c>
      <c r="CD3" s="65" t="s">
        <v>8</v>
      </c>
      <c r="CE3" s="86" t="s">
        <v>9</v>
      </c>
      <c r="CF3" s="64" t="s">
        <v>7</v>
      </c>
      <c r="CG3" s="65" t="s">
        <v>8</v>
      </c>
      <c r="CH3" s="86" t="s">
        <v>9</v>
      </c>
      <c r="CI3" s="64" t="s">
        <v>7</v>
      </c>
      <c r="CJ3" s="65" t="s">
        <v>8</v>
      </c>
      <c r="CK3" s="86" t="s">
        <v>9</v>
      </c>
      <c r="CL3" s="64" t="s">
        <v>7</v>
      </c>
      <c r="CM3" s="65" t="s">
        <v>8</v>
      </c>
      <c r="CN3" s="86" t="s">
        <v>9</v>
      </c>
      <c r="CO3" s="64" t="s">
        <v>7</v>
      </c>
      <c r="CP3" s="65" t="s">
        <v>8</v>
      </c>
      <c r="CQ3" s="86" t="s">
        <v>9</v>
      </c>
      <c r="CR3" s="93"/>
    </row>
    <row r="4" spans="1:96" ht="34.5" customHeight="1">
      <c r="A4" s="69"/>
      <c r="B4" s="70"/>
      <c r="C4" s="64"/>
      <c r="D4" s="65"/>
      <c r="E4" s="86"/>
      <c r="F4" s="64"/>
      <c r="G4" s="65"/>
      <c r="H4" s="86"/>
      <c r="I4" s="64"/>
      <c r="J4" s="65"/>
      <c r="K4" s="86"/>
      <c r="L4" s="64"/>
      <c r="M4" s="65"/>
      <c r="N4" s="86"/>
      <c r="O4" s="64"/>
      <c r="P4" s="65"/>
      <c r="Q4" s="86"/>
      <c r="R4" s="64"/>
      <c r="S4" s="65"/>
      <c r="T4" s="86"/>
      <c r="U4" s="64"/>
      <c r="V4" s="65"/>
      <c r="W4" s="86"/>
      <c r="X4" s="64"/>
      <c r="Y4" s="65"/>
      <c r="Z4" s="86"/>
      <c r="AA4" s="64"/>
      <c r="AB4" s="65"/>
      <c r="AC4" s="86"/>
      <c r="AD4" s="64"/>
      <c r="AE4" s="65"/>
      <c r="AF4" s="86"/>
      <c r="AG4" s="64"/>
      <c r="AH4" s="65"/>
      <c r="AI4" s="86"/>
      <c r="AJ4" s="64"/>
      <c r="AK4" s="65"/>
      <c r="AL4" s="86"/>
      <c r="AM4" s="64"/>
      <c r="AN4" s="65"/>
      <c r="AO4" s="86"/>
      <c r="AP4" s="64"/>
      <c r="AQ4" s="65"/>
      <c r="AR4" s="86"/>
      <c r="AS4" s="64"/>
      <c r="AT4" s="65"/>
      <c r="AU4" s="86"/>
      <c r="AV4" s="64"/>
      <c r="AW4" s="65"/>
      <c r="AX4" s="86"/>
      <c r="AY4" s="64"/>
      <c r="AZ4" s="65"/>
      <c r="BA4" s="86"/>
      <c r="BB4" s="64"/>
      <c r="BC4" s="65"/>
      <c r="BD4" s="86"/>
      <c r="BE4" s="64"/>
      <c r="BF4" s="65"/>
      <c r="BG4" s="86"/>
      <c r="BH4" s="64"/>
      <c r="BI4" s="65"/>
      <c r="BJ4" s="86"/>
      <c r="BK4" s="64"/>
      <c r="BL4" s="65"/>
      <c r="BM4" s="86"/>
      <c r="BN4" s="64"/>
      <c r="BO4" s="65"/>
      <c r="BP4" s="86"/>
      <c r="BQ4" s="64"/>
      <c r="BR4" s="65"/>
      <c r="BS4" s="86"/>
      <c r="BT4" s="64"/>
      <c r="BU4" s="65"/>
      <c r="BV4" s="86"/>
      <c r="BW4" s="64"/>
      <c r="BX4" s="65"/>
      <c r="BY4" s="86"/>
      <c r="BZ4" s="64"/>
      <c r="CA4" s="65"/>
      <c r="CB4" s="86"/>
      <c r="CC4" s="64"/>
      <c r="CD4" s="65"/>
      <c r="CE4" s="86"/>
      <c r="CF4" s="64"/>
      <c r="CG4" s="65"/>
      <c r="CH4" s="86"/>
      <c r="CI4" s="64"/>
      <c r="CJ4" s="65"/>
      <c r="CK4" s="86"/>
      <c r="CL4" s="64"/>
      <c r="CM4" s="65"/>
      <c r="CN4" s="86"/>
      <c r="CO4" s="64"/>
      <c r="CP4" s="65"/>
      <c r="CQ4" s="86"/>
      <c r="CR4" s="93"/>
    </row>
    <row r="5" spans="1:96" ht="26.45" customHeight="1">
      <c r="A5" s="21">
        <v>1</v>
      </c>
      <c r="B5" s="53" t="s">
        <v>67</v>
      </c>
      <c r="C5" s="22">
        <v>1804848.5735150003</v>
      </c>
      <c r="D5" s="22">
        <v>151372713.47204402</v>
      </c>
      <c r="E5" s="23">
        <v>12219806.670931999</v>
      </c>
      <c r="F5" s="22">
        <v>17.600000000000001</v>
      </c>
      <c r="G5" s="22">
        <v>16551893.650082001</v>
      </c>
      <c r="H5" s="23">
        <v>415682.59703499998</v>
      </c>
      <c r="I5" s="22">
        <v>207.37739500000001</v>
      </c>
      <c r="J5" s="22">
        <v>16283224.869568</v>
      </c>
      <c r="K5" s="23">
        <v>109792.259603</v>
      </c>
      <c r="L5" s="22">
        <v>12.973347</v>
      </c>
      <c r="M5" s="22">
        <v>4671037.4884810001</v>
      </c>
      <c r="N5" s="23">
        <v>12585.852088999998</v>
      </c>
      <c r="O5" s="22">
        <v>557.47609099999988</v>
      </c>
      <c r="P5" s="22">
        <v>34778305.133648001</v>
      </c>
      <c r="Q5" s="23">
        <v>333920.15656599996</v>
      </c>
      <c r="R5" s="22">
        <v>1148.3150209999999</v>
      </c>
      <c r="S5" s="22">
        <v>16997727.969814003</v>
      </c>
      <c r="T5" s="23">
        <v>286388.58866899996</v>
      </c>
      <c r="U5" s="22">
        <v>7.085</v>
      </c>
      <c r="V5" s="22">
        <v>2431301.2089129994</v>
      </c>
      <c r="W5" s="23">
        <v>23593.455627999996</v>
      </c>
      <c r="X5" s="22">
        <v>0.2</v>
      </c>
      <c r="Y5" s="22">
        <v>11119831.335317001</v>
      </c>
      <c r="Z5" s="23">
        <v>59834.743913000013</v>
      </c>
      <c r="AA5" s="22">
        <v>0</v>
      </c>
      <c r="AB5" s="22">
        <v>3007807.8184509999</v>
      </c>
      <c r="AC5" s="23">
        <v>13851.659504000001</v>
      </c>
      <c r="AD5" s="22">
        <v>2.0299999999999998</v>
      </c>
      <c r="AE5" s="22">
        <v>2461390.7843420003</v>
      </c>
      <c r="AF5" s="23">
        <v>65649.685548999987</v>
      </c>
      <c r="AG5" s="22">
        <v>405.393508</v>
      </c>
      <c r="AH5" s="22">
        <v>34454657.401194997</v>
      </c>
      <c r="AI5" s="23">
        <v>1097071.174598</v>
      </c>
      <c r="AJ5" s="22">
        <v>9.5549999999999997</v>
      </c>
      <c r="AK5" s="22">
        <v>2595660.931694</v>
      </c>
      <c r="AL5" s="23">
        <v>67554.381667999987</v>
      </c>
      <c r="AM5" s="22">
        <v>91.763999999999996</v>
      </c>
      <c r="AN5" s="22">
        <v>24993331.202539999</v>
      </c>
      <c r="AO5" s="23">
        <v>237218.93675199998</v>
      </c>
      <c r="AP5" s="22">
        <v>379.34507200000002</v>
      </c>
      <c r="AQ5" s="22">
        <v>3440820.0910810004</v>
      </c>
      <c r="AR5" s="23">
        <v>452612.15031599998</v>
      </c>
      <c r="AS5" s="22">
        <v>0.79</v>
      </c>
      <c r="AT5" s="22">
        <v>2845674.5200190004</v>
      </c>
      <c r="AU5" s="23">
        <v>38522.581488000003</v>
      </c>
      <c r="AV5" s="22">
        <v>7.7484510000000002</v>
      </c>
      <c r="AW5" s="22">
        <v>8786695.2165510003</v>
      </c>
      <c r="AX5" s="23">
        <v>311150.74446299998</v>
      </c>
      <c r="AY5" s="22">
        <v>313.25841100000002</v>
      </c>
      <c r="AZ5" s="22">
        <v>31143744.471086998</v>
      </c>
      <c r="BA5" s="23">
        <v>371521.24639799993</v>
      </c>
      <c r="BB5" s="22">
        <v>20.302</v>
      </c>
      <c r="BC5" s="22">
        <v>4449134.8920310009</v>
      </c>
      <c r="BD5" s="23">
        <v>109082.99405600001</v>
      </c>
      <c r="BE5" s="22">
        <v>42.079245</v>
      </c>
      <c r="BF5" s="22">
        <v>6370584.9807659984</v>
      </c>
      <c r="BG5" s="23">
        <v>161514.367788</v>
      </c>
      <c r="BH5" s="22">
        <v>7.36</v>
      </c>
      <c r="BI5" s="22">
        <v>9796211.8896430023</v>
      </c>
      <c r="BJ5" s="23">
        <v>100384.85683800001</v>
      </c>
      <c r="BK5" s="22">
        <v>87.700940000000003</v>
      </c>
      <c r="BL5" s="22">
        <v>11149331.712742001</v>
      </c>
      <c r="BM5" s="23">
        <v>228160.717447</v>
      </c>
      <c r="BN5" s="22">
        <v>1.82</v>
      </c>
      <c r="BO5" s="22">
        <v>8744761.9765480012</v>
      </c>
      <c r="BP5" s="23">
        <v>110869.74643099999</v>
      </c>
      <c r="BQ5" s="22">
        <v>0.1</v>
      </c>
      <c r="BR5" s="22">
        <v>2465632.449939</v>
      </c>
      <c r="BS5" s="23">
        <v>2029.5690030000001</v>
      </c>
      <c r="BT5" s="22">
        <v>560.07172300000002</v>
      </c>
      <c r="BU5" s="22">
        <v>6194098.9118889989</v>
      </c>
      <c r="BV5" s="23">
        <v>154134.29407100001</v>
      </c>
      <c r="BW5" s="22">
        <v>1557.9455829999999</v>
      </c>
      <c r="BX5" s="22">
        <v>9613977.9105130006</v>
      </c>
      <c r="BY5" s="23">
        <v>308031.48788200004</v>
      </c>
      <c r="BZ5" s="22">
        <v>693.60722999999996</v>
      </c>
      <c r="CA5" s="22">
        <v>5036485.5301820002</v>
      </c>
      <c r="CB5" s="23">
        <v>62020.156867999991</v>
      </c>
      <c r="CC5" s="22">
        <v>99.783934000000002</v>
      </c>
      <c r="CD5" s="22">
        <v>15946291.600078</v>
      </c>
      <c r="CE5" s="23">
        <v>432480.78344599996</v>
      </c>
      <c r="CF5" s="22">
        <v>115.776</v>
      </c>
      <c r="CG5" s="22">
        <v>5570652.288083002</v>
      </c>
      <c r="CH5" s="23">
        <v>32700.658097</v>
      </c>
      <c r="CI5" s="22">
        <v>161.66701</v>
      </c>
      <c r="CJ5" s="22">
        <v>19390461.970920999</v>
      </c>
      <c r="CK5" s="23">
        <v>141525.75221100001</v>
      </c>
      <c r="CL5" s="22">
        <v>9.9044720000000002</v>
      </c>
      <c r="CM5" s="22">
        <v>6361754.3159530014</v>
      </c>
      <c r="CN5" s="23">
        <v>129659.40165900001</v>
      </c>
      <c r="CO5" s="22">
        <v>31.589600000000001</v>
      </c>
      <c r="CP5" s="22">
        <v>7297033.132854999</v>
      </c>
      <c r="CQ5" s="23">
        <v>111190.19743199999</v>
      </c>
      <c r="CR5" s="24">
        <v>506334172.18791795</v>
      </c>
    </row>
    <row r="6" spans="1:96" ht="26.45" customHeight="1">
      <c r="A6" s="21">
        <v>2</v>
      </c>
      <c r="B6" s="53" t="s">
        <v>68</v>
      </c>
      <c r="C6" s="22">
        <v>2041034.1547949996</v>
      </c>
      <c r="D6" s="22">
        <v>255448500.22888303</v>
      </c>
      <c r="E6" s="23">
        <v>28483555.992627997</v>
      </c>
      <c r="F6" s="22">
        <v>22.001999999999999</v>
      </c>
      <c r="G6" s="22">
        <v>23262266.772288002</v>
      </c>
      <c r="H6" s="23">
        <v>545594.46287800011</v>
      </c>
      <c r="I6" s="22">
        <v>65.125001999999995</v>
      </c>
      <c r="J6" s="22">
        <v>21567692.594725002</v>
      </c>
      <c r="K6" s="23">
        <v>163836.84204799996</v>
      </c>
      <c r="L6" s="22">
        <v>24.859000000000002</v>
      </c>
      <c r="M6" s="22">
        <v>6084056.9294079999</v>
      </c>
      <c r="N6" s="23">
        <v>22603.385718000001</v>
      </c>
      <c r="O6" s="22">
        <v>829.71079999999995</v>
      </c>
      <c r="P6" s="22">
        <v>52027350.782003008</v>
      </c>
      <c r="Q6" s="23">
        <v>612029.20925800002</v>
      </c>
      <c r="R6" s="22">
        <v>1954.413616</v>
      </c>
      <c r="S6" s="22">
        <v>27782221.486032002</v>
      </c>
      <c r="T6" s="23">
        <v>545227.067607</v>
      </c>
      <c r="U6" s="22">
        <v>6.3615000000000004</v>
      </c>
      <c r="V6" s="22">
        <v>3625199.4668079996</v>
      </c>
      <c r="W6" s="23">
        <v>38186.669813</v>
      </c>
      <c r="X6" s="22">
        <v>0.51</v>
      </c>
      <c r="Y6" s="22">
        <v>13944933.589443002</v>
      </c>
      <c r="Z6" s="23">
        <v>98969.371136999995</v>
      </c>
      <c r="AA6" s="22">
        <v>10.23</v>
      </c>
      <c r="AB6" s="22">
        <v>4306931.7731719995</v>
      </c>
      <c r="AC6" s="23">
        <v>24082.464992999998</v>
      </c>
      <c r="AD6" s="22">
        <v>0.6</v>
      </c>
      <c r="AE6" s="22">
        <v>3243817.298986</v>
      </c>
      <c r="AF6" s="23">
        <v>107188.44447900001</v>
      </c>
      <c r="AG6" s="22">
        <v>162.42347999999998</v>
      </c>
      <c r="AH6" s="22">
        <v>47237165.414635994</v>
      </c>
      <c r="AI6" s="23">
        <v>7577978.9590950003</v>
      </c>
      <c r="AJ6" s="22">
        <v>1.78</v>
      </c>
      <c r="AK6" s="22">
        <v>3340588.2856660001</v>
      </c>
      <c r="AL6" s="23">
        <v>89235.46758099999</v>
      </c>
      <c r="AM6" s="22">
        <v>115.22247299999999</v>
      </c>
      <c r="AN6" s="22">
        <v>35221442.921663001</v>
      </c>
      <c r="AO6" s="23">
        <v>350828.424917</v>
      </c>
      <c r="AP6" s="22">
        <v>436.06311399999998</v>
      </c>
      <c r="AQ6" s="22">
        <v>4948643.3880010005</v>
      </c>
      <c r="AR6" s="23">
        <v>661720.59664200002</v>
      </c>
      <c r="AS6" s="22">
        <v>0.32</v>
      </c>
      <c r="AT6" s="22">
        <v>3956923.9293980002</v>
      </c>
      <c r="AU6" s="23">
        <v>71806.216574999999</v>
      </c>
      <c r="AV6" s="22">
        <v>34.613349999999997</v>
      </c>
      <c r="AW6" s="22">
        <v>10197940.282105001</v>
      </c>
      <c r="AX6" s="23">
        <v>483979.30466799997</v>
      </c>
      <c r="AY6" s="22">
        <v>441.53409099999999</v>
      </c>
      <c r="AZ6" s="22">
        <v>43587963.449028008</v>
      </c>
      <c r="BA6" s="23">
        <v>613721.31027600006</v>
      </c>
      <c r="BB6" s="22">
        <v>30.167999999999999</v>
      </c>
      <c r="BC6" s="22">
        <v>6588296.4188459991</v>
      </c>
      <c r="BD6" s="23">
        <v>158119.664147</v>
      </c>
      <c r="BE6" s="22">
        <v>34.795000000000002</v>
      </c>
      <c r="BF6" s="22">
        <v>9187289.6776940003</v>
      </c>
      <c r="BG6" s="23">
        <v>213565.29091699998</v>
      </c>
      <c r="BH6" s="22">
        <v>0.35</v>
      </c>
      <c r="BI6" s="22">
        <v>11746050.528183999</v>
      </c>
      <c r="BJ6" s="23">
        <v>165764.39533100001</v>
      </c>
      <c r="BK6" s="22">
        <v>87.571311999999992</v>
      </c>
      <c r="BL6" s="22">
        <v>16385125.547150999</v>
      </c>
      <c r="BM6" s="23">
        <v>401491.0492270001</v>
      </c>
      <c r="BN6" s="22">
        <v>0.34</v>
      </c>
      <c r="BO6" s="22">
        <v>11843925.308798</v>
      </c>
      <c r="BP6" s="23">
        <v>149882.38317099999</v>
      </c>
      <c r="BQ6" s="22">
        <v>1.3</v>
      </c>
      <c r="BR6" s="22">
        <v>3290242.9637080003</v>
      </c>
      <c r="BS6" s="23">
        <v>30939.983840000001</v>
      </c>
      <c r="BT6" s="22">
        <v>532.47557100000006</v>
      </c>
      <c r="BU6" s="22">
        <v>8090158.5581699992</v>
      </c>
      <c r="BV6" s="23">
        <v>205066.03499799999</v>
      </c>
      <c r="BW6" s="22">
        <v>656.36919999999998</v>
      </c>
      <c r="BX6" s="22">
        <v>11447035.397619</v>
      </c>
      <c r="BY6" s="23">
        <v>392520.732349</v>
      </c>
      <c r="BZ6" s="22">
        <v>585.75335299999995</v>
      </c>
      <c r="CA6" s="22">
        <v>6544114.2813940002</v>
      </c>
      <c r="CB6" s="23">
        <v>114454.65372000002</v>
      </c>
      <c r="CC6" s="22">
        <v>82.864714000000006</v>
      </c>
      <c r="CD6" s="22">
        <v>19690832.873204004</v>
      </c>
      <c r="CE6" s="23">
        <v>615100.21647900005</v>
      </c>
      <c r="CF6" s="22">
        <v>78.75</v>
      </c>
      <c r="CG6" s="22">
        <v>8173302.4911080003</v>
      </c>
      <c r="CH6" s="23">
        <v>73703.317673999991</v>
      </c>
      <c r="CI6" s="22">
        <v>329.86600000000004</v>
      </c>
      <c r="CJ6" s="22">
        <v>21631877.935499001</v>
      </c>
      <c r="CK6" s="23">
        <v>293568.853925</v>
      </c>
      <c r="CL6" s="22">
        <v>14.525</v>
      </c>
      <c r="CM6" s="22">
        <v>9020245.9823590014</v>
      </c>
      <c r="CN6" s="23">
        <v>202223.56156100004</v>
      </c>
      <c r="CO6" s="22">
        <v>41.516110999999995</v>
      </c>
      <c r="CP6" s="22">
        <v>9461893.6772099994</v>
      </c>
      <c r="CQ6" s="23">
        <v>130198.00047000001</v>
      </c>
      <c r="CR6" s="24">
        <v>758568789.12879348</v>
      </c>
    </row>
    <row r="7" spans="1:96" ht="26.45" customHeight="1">
      <c r="A7" s="21">
        <v>3</v>
      </c>
      <c r="B7" s="53" t="s">
        <v>69</v>
      </c>
      <c r="C7" s="22">
        <v>2334002.7020440004</v>
      </c>
      <c r="D7" s="22">
        <v>231335747.30569702</v>
      </c>
      <c r="E7" s="23">
        <v>31346957.000342999</v>
      </c>
      <c r="F7" s="22">
        <v>31.043972</v>
      </c>
      <c r="G7" s="22">
        <v>22081465.257301003</v>
      </c>
      <c r="H7" s="23">
        <v>601487.49570799991</v>
      </c>
      <c r="I7" s="22">
        <v>78.798000000000002</v>
      </c>
      <c r="J7" s="22">
        <v>20216520.122982003</v>
      </c>
      <c r="K7" s="23">
        <v>213912.65318899998</v>
      </c>
      <c r="L7" s="22">
        <v>18.720794000000001</v>
      </c>
      <c r="M7" s="22">
        <v>5893899.4889079994</v>
      </c>
      <c r="N7" s="23">
        <v>56371.331838000006</v>
      </c>
      <c r="O7" s="22">
        <v>717.73392000000001</v>
      </c>
      <c r="P7" s="22">
        <v>47664700.923822008</v>
      </c>
      <c r="Q7" s="23">
        <v>738020.03251899988</v>
      </c>
      <c r="R7" s="22">
        <v>770.05374300000005</v>
      </c>
      <c r="S7" s="22">
        <v>26833848.522942998</v>
      </c>
      <c r="T7" s="23">
        <v>670328.4533980001</v>
      </c>
      <c r="U7" s="22">
        <v>60.11</v>
      </c>
      <c r="V7" s="22">
        <v>3543688.3928540004</v>
      </c>
      <c r="W7" s="23">
        <v>62120.395472999997</v>
      </c>
      <c r="X7" s="22">
        <v>0.21</v>
      </c>
      <c r="Y7" s="22">
        <v>12155746.844829999</v>
      </c>
      <c r="Z7" s="23">
        <v>152679.04226700001</v>
      </c>
      <c r="AA7" s="22">
        <v>0.2</v>
      </c>
      <c r="AB7" s="22">
        <v>4300917.6439550007</v>
      </c>
      <c r="AC7" s="23">
        <v>25903.403919999997</v>
      </c>
      <c r="AD7" s="22">
        <v>0</v>
      </c>
      <c r="AE7" s="22">
        <v>3153820.4562329995</v>
      </c>
      <c r="AF7" s="23">
        <v>135466.643068</v>
      </c>
      <c r="AG7" s="22">
        <v>329.83418700000004</v>
      </c>
      <c r="AH7" s="22">
        <v>45668022.621620998</v>
      </c>
      <c r="AI7" s="23">
        <v>4241625.7992059998</v>
      </c>
      <c r="AJ7" s="22">
        <v>1.8049999999999999</v>
      </c>
      <c r="AK7" s="22">
        <v>3330009.8463740004</v>
      </c>
      <c r="AL7" s="23">
        <v>127765.26031</v>
      </c>
      <c r="AM7" s="22">
        <v>90.181168</v>
      </c>
      <c r="AN7" s="22">
        <v>34625394.204305999</v>
      </c>
      <c r="AO7" s="23">
        <v>531981.78468400007</v>
      </c>
      <c r="AP7" s="22">
        <v>634.93700000000001</v>
      </c>
      <c r="AQ7" s="22">
        <v>4676239.3261850001</v>
      </c>
      <c r="AR7" s="23">
        <v>676727.64899499994</v>
      </c>
      <c r="AS7" s="22">
        <v>0.12</v>
      </c>
      <c r="AT7" s="22">
        <v>3822781.1086919997</v>
      </c>
      <c r="AU7" s="23">
        <v>81660.410132000005</v>
      </c>
      <c r="AV7" s="22">
        <v>16.024176000000001</v>
      </c>
      <c r="AW7" s="22">
        <v>9706333.0764609985</v>
      </c>
      <c r="AX7" s="23">
        <v>545362.69260300009</v>
      </c>
      <c r="AY7" s="22">
        <v>673.24224099999992</v>
      </c>
      <c r="AZ7" s="22">
        <v>42088490.857069999</v>
      </c>
      <c r="BA7" s="23">
        <v>819971.22067199997</v>
      </c>
      <c r="BB7" s="22">
        <v>9.7390000000000008</v>
      </c>
      <c r="BC7" s="22">
        <v>6220760.7186330007</v>
      </c>
      <c r="BD7" s="23">
        <v>239544.27693300002</v>
      </c>
      <c r="BE7" s="22">
        <v>34.34328</v>
      </c>
      <c r="BF7" s="22">
        <v>8652595.7556800004</v>
      </c>
      <c r="BG7" s="23">
        <v>284461.06631700002</v>
      </c>
      <c r="BH7" s="22">
        <v>5</v>
      </c>
      <c r="BI7" s="22">
        <v>11069206.249643</v>
      </c>
      <c r="BJ7" s="23">
        <v>209372.97021699999</v>
      </c>
      <c r="BK7" s="22">
        <v>104.30717</v>
      </c>
      <c r="BL7" s="22">
        <v>15898043.939301999</v>
      </c>
      <c r="BM7" s="23">
        <v>524612.23111599998</v>
      </c>
      <c r="BN7" s="22">
        <v>0.64</v>
      </c>
      <c r="BO7" s="22">
        <v>11384204.131022997</v>
      </c>
      <c r="BP7" s="23">
        <v>172555.45572</v>
      </c>
      <c r="BQ7" s="22">
        <v>23.9</v>
      </c>
      <c r="BR7" s="22">
        <v>3328097.8391109998</v>
      </c>
      <c r="BS7" s="23">
        <v>63715.226183999999</v>
      </c>
      <c r="BT7" s="22">
        <v>480.27173599999998</v>
      </c>
      <c r="BU7" s="22">
        <v>9193063.9903079998</v>
      </c>
      <c r="BV7" s="23">
        <v>261509.94955999998</v>
      </c>
      <c r="BW7" s="22">
        <v>823.56</v>
      </c>
      <c r="BX7" s="22">
        <v>11423678.145722002</v>
      </c>
      <c r="BY7" s="23">
        <v>477031.40419999999</v>
      </c>
      <c r="BZ7" s="22">
        <v>234.49</v>
      </c>
      <c r="CA7" s="22">
        <v>6391382.2999030007</v>
      </c>
      <c r="CB7" s="23">
        <v>156449.77849500004</v>
      </c>
      <c r="CC7" s="22">
        <v>101.03118000000001</v>
      </c>
      <c r="CD7" s="22">
        <v>19369269.042911999</v>
      </c>
      <c r="CE7" s="23">
        <v>722319.02433799999</v>
      </c>
      <c r="CF7" s="22">
        <v>14.23</v>
      </c>
      <c r="CG7" s="22">
        <v>7863333.7103089998</v>
      </c>
      <c r="CH7" s="23">
        <v>110869.675371</v>
      </c>
      <c r="CI7" s="22">
        <v>524.226</v>
      </c>
      <c r="CJ7" s="22">
        <v>20144893.912090003</v>
      </c>
      <c r="CK7" s="23">
        <v>364702.344377</v>
      </c>
      <c r="CL7" s="22">
        <v>16.027999999999999</v>
      </c>
      <c r="CM7" s="22">
        <v>8382773.1789989993</v>
      </c>
      <c r="CN7" s="23">
        <v>228169.756853</v>
      </c>
      <c r="CO7" s="22">
        <v>36.35</v>
      </c>
      <c r="CP7" s="22">
        <v>9009841.4638960008</v>
      </c>
      <c r="CQ7" s="23">
        <v>209081.07916400002</v>
      </c>
      <c r="CR7" s="24">
        <v>716821339.71754611</v>
      </c>
    </row>
    <row r="8" spans="1:96" ht="18.75">
      <c r="A8" s="21">
        <v>4</v>
      </c>
      <c r="B8" s="53" t="s">
        <v>70</v>
      </c>
      <c r="C8" s="22">
        <v>2285516.4536659997</v>
      </c>
      <c r="D8" s="22">
        <v>236769607.14291897</v>
      </c>
      <c r="E8" s="23">
        <v>28901619.884162005</v>
      </c>
      <c r="F8" s="22">
        <v>15.802000000000001</v>
      </c>
      <c r="G8" s="22">
        <v>21997842.524442002</v>
      </c>
      <c r="H8" s="23">
        <v>574125.91335800011</v>
      </c>
      <c r="I8" s="22">
        <v>6.7539999999999996</v>
      </c>
      <c r="J8" s="22">
        <v>19415323.423992001</v>
      </c>
      <c r="K8" s="23">
        <v>216078.84109</v>
      </c>
      <c r="L8" s="22">
        <v>29.71</v>
      </c>
      <c r="M8" s="22">
        <v>6148875.3157880018</v>
      </c>
      <c r="N8" s="23">
        <v>78697.950817000004</v>
      </c>
      <c r="O8" s="22">
        <v>1771.231311</v>
      </c>
      <c r="P8" s="22">
        <v>49536859.507421002</v>
      </c>
      <c r="Q8" s="23">
        <v>731794.77310800005</v>
      </c>
      <c r="R8" s="22">
        <v>1691.616207</v>
      </c>
      <c r="S8" s="22">
        <v>26554151.824361004</v>
      </c>
      <c r="T8" s="23">
        <v>697078.48045500007</v>
      </c>
      <c r="U8" s="22">
        <v>1.4</v>
      </c>
      <c r="V8" s="22">
        <v>3434401.739176</v>
      </c>
      <c r="W8" s="23">
        <v>52059.459639000001</v>
      </c>
      <c r="X8" s="22">
        <v>2.4900009999999999</v>
      </c>
      <c r="Y8" s="22">
        <v>11353826.265053</v>
      </c>
      <c r="Z8" s="23">
        <v>122502.744704</v>
      </c>
      <c r="AA8" s="22">
        <v>0.32</v>
      </c>
      <c r="AB8" s="22">
        <v>4395604.338219001</v>
      </c>
      <c r="AC8" s="23">
        <v>28873.613691999999</v>
      </c>
      <c r="AD8" s="22">
        <v>0</v>
      </c>
      <c r="AE8" s="22">
        <v>3189159.9935009996</v>
      </c>
      <c r="AF8" s="23">
        <v>124658.721332</v>
      </c>
      <c r="AG8" s="22">
        <v>155.42655300000001</v>
      </c>
      <c r="AH8" s="22">
        <v>46036525.014463998</v>
      </c>
      <c r="AI8" s="23">
        <v>3630921.7336939997</v>
      </c>
      <c r="AJ8" s="22">
        <v>10.865</v>
      </c>
      <c r="AK8" s="22">
        <v>3476605.7618160001</v>
      </c>
      <c r="AL8" s="23">
        <v>118885.365705</v>
      </c>
      <c r="AM8" s="22">
        <v>226.46899999999999</v>
      </c>
      <c r="AN8" s="22">
        <v>32893294.674227003</v>
      </c>
      <c r="AO8" s="23">
        <v>556952.42480799998</v>
      </c>
      <c r="AP8" s="22">
        <v>525.76261699999998</v>
      </c>
      <c r="AQ8" s="22">
        <v>4735079.6645200001</v>
      </c>
      <c r="AR8" s="23">
        <v>553480.85331600008</v>
      </c>
      <c r="AS8" s="22">
        <v>0.69</v>
      </c>
      <c r="AT8" s="22">
        <v>4077696.5523159998</v>
      </c>
      <c r="AU8" s="23">
        <v>72658.911258999986</v>
      </c>
      <c r="AV8" s="22">
        <v>70.680599999999998</v>
      </c>
      <c r="AW8" s="22">
        <v>9276957.3560600001</v>
      </c>
      <c r="AX8" s="23">
        <v>400551.57835099992</v>
      </c>
      <c r="AY8" s="22">
        <v>367.465574</v>
      </c>
      <c r="AZ8" s="22">
        <v>43451261.694424003</v>
      </c>
      <c r="BA8" s="23">
        <v>764042.49757599982</v>
      </c>
      <c r="BB8" s="22">
        <v>9.6935000000000002</v>
      </c>
      <c r="BC8" s="22">
        <v>6626757.578772</v>
      </c>
      <c r="BD8" s="23">
        <v>244148.72030000002</v>
      </c>
      <c r="BE8" s="22">
        <v>17.519600000000001</v>
      </c>
      <c r="BF8" s="22">
        <v>8072928.3465909995</v>
      </c>
      <c r="BG8" s="23">
        <v>280442.39825099998</v>
      </c>
      <c r="BH8" s="22">
        <v>0.75</v>
      </c>
      <c r="BI8" s="22">
        <v>10261273.410526998</v>
      </c>
      <c r="BJ8" s="23">
        <v>199710.65342000002</v>
      </c>
      <c r="BK8" s="22">
        <v>157.98388</v>
      </c>
      <c r="BL8" s="22">
        <v>16100545.450844999</v>
      </c>
      <c r="BM8" s="23">
        <v>499054.541601</v>
      </c>
      <c r="BN8" s="22">
        <v>34.555</v>
      </c>
      <c r="BO8" s="22">
        <v>12249161.762080999</v>
      </c>
      <c r="BP8" s="23">
        <v>180754.76161399999</v>
      </c>
      <c r="BQ8" s="22">
        <v>1.4</v>
      </c>
      <c r="BR8" s="22">
        <v>3402982.6261410005</v>
      </c>
      <c r="BS8" s="23">
        <v>64781.631455000002</v>
      </c>
      <c r="BT8" s="22">
        <v>551.77197100000001</v>
      </c>
      <c r="BU8" s="22">
        <v>9930158.7479710001</v>
      </c>
      <c r="BV8" s="23">
        <v>271978.97358200001</v>
      </c>
      <c r="BW8" s="22">
        <v>526.47934199999997</v>
      </c>
      <c r="BX8" s="22">
        <v>11828310.815605</v>
      </c>
      <c r="BY8" s="23">
        <v>485806.36079000001</v>
      </c>
      <c r="BZ8" s="22">
        <v>225.82</v>
      </c>
      <c r="CA8" s="22">
        <v>6939634.6473979997</v>
      </c>
      <c r="CB8" s="23">
        <v>138684.23983000001</v>
      </c>
      <c r="CC8" s="22">
        <v>105.548</v>
      </c>
      <c r="CD8" s="22">
        <v>19599638.093042001</v>
      </c>
      <c r="CE8" s="23">
        <v>708038.49312099989</v>
      </c>
      <c r="CF8" s="22">
        <v>3.92</v>
      </c>
      <c r="CG8" s="22">
        <v>7898959.8831270002</v>
      </c>
      <c r="CH8" s="23">
        <v>103421.62647699997</v>
      </c>
      <c r="CI8" s="22">
        <v>776.77117999999996</v>
      </c>
      <c r="CJ8" s="22">
        <v>19172772.460189998</v>
      </c>
      <c r="CK8" s="23">
        <v>356688.63418300002</v>
      </c>
      <c r="CL8" s="22">
        <v>20.305</v>
      </c>
      <c r="CM8" s="22">
        <v>8902767.2218689974</v>
      </c>
      <c r="CN8" s="23">
        <v>241311.49501400001</v>
      </c>
      <c r="CO8" s="22">
        <v>51.41</v>
      </c>
      <c r="CP8" s="22">
        <v>8913275.6928970013</v>
      </c>
      <c r="CQ8" s="23">
        <v>179738.73358099998</v>
      </c>
      <c r="CR8" s="24">
        <v>720514661.60404193</v>
      </c>
    </row>
    <row r="9" spans="1:96" ht="18.75">
      <c r="A9" s="21">
        <v>5</v>
      </c>
      <c r="B9" s="53" t="s">
        <v>71</v>
      </c>
      <c r="C9" s="22">
        <v>2534240.8812750001</v>
      </c>
      <c r="D9" s="22">
        <v>232645780.48952201</v>
      </c>
      <c r="E9" s="23">
        <v>25805689.200429995</v>
      </c>
      <c r="F9" s="22">
        <v>22.414999999999999</v>
      </c>
      <c r="G9" s="22">
        <v>22933350.930689</v>
      </c>
      <c r="H9" s="23">
        <v>630844.19596399995</v>
      </c>
      <c r="I9" s="22">
        <v>70.628</v>
      </c>
      <c r="J9" s="22">
        <v>20280639.282494001</v>
      </c>
      <c r="K9" s="23">
        <v>233405.87043700001</v>
      </c>
      <c r="L9" s="22">
        <v>20.088999999999999</v>
      </c>
      <c r="M9" s="22">
        <v>6625115.4711479992</v>
      </c>
      <c r="N9" s="23">
        <v>89259.351200000005</v>
      </c>
      <c r="O9" s="22">
        <v>1137.490796</v>
      </c>
      <c r="P9" s="22">
        <v>49610798.853961997</v>
      </c>
      <c r="Q9" s="23">
        <v>876783.47550899989</v>
      </c>
      <c r="R9" s="22">
        <v>219.81073699999999</v>
      </c>
      <c r="S9" s="22">
        <v>26662121.484952997</v>
      </c>
      <c r="T9" s="23">
        <v>804376.09247799986</v>
      </c>
      <c r="U9" s="22">
        <v>0</v>
      </c>
      <c r="V9" s="22">
        <v>3504646.0211480008</v>
      </c>
      <c r="W9" s="23">
        <v>58043.348647999999</v>
      </c>
      <c r="X9" s="22">
        <v>12.141999999999999</v>
      </c>
      <c r="Y9" s="22">
        <v>11110463.516318999</v>
      </c>
      <c r="Z9" s="23">
        <v>136915.03929600003</v>
      </c>
      <c r="AA9" s="22">
        <v>10</v>
      </c>
      <c r="AB9" s="22">
        <v>4736596.0073100002</v>
      </c>
      <c r="AC9" s="23">
        <v>45333.134883000006</v>
      </c>
      <c r="AD9" s="22">
        <v>2.06</v>
      </c>
      <c r="AE9" s="22">
        <v>3300340.3375049997</v>
      </c>
      <c r="AF9" s="23">
        <v>144764.76782900002</v>
      </c>
      <c r="AG9" s="22">
        <v>245.57492599999998</v>
      </c>
      <c r="AH9" s="22">
        <v>50417894.784658991</v>
      </c>
      <c r="AI9" s="23">
        <v>3378518.3804429998</v>
      </c>
      <c r="AJ9" s="22">
        <v>31.72</v>
      </c>
      <c r="AK9" s="22">
        <v>3598455.2210220005</v>
      </c>
      <c r="AL9" s="23">
        <v>134163.80410000004</v>
      </c>
      <c r="AM9" s="22">
        <v>189.90449999999998</v>
      </c>
      <c r="AN9" s="22">
        <v>32390917.324224003</v>
      </c>
      <c r="AO9" s="23">
        <v>620010.24268200004</v>
      </c>
      <c r="AP9" s="22">
        <v>420.313265</v>
      </c>
      <c r="AQ9" s="22">
        <v>5110202.1310900003</v>
      </c>
      <c r="AR9" s="23">
        <v>506422.62361399998</v>
      </c>
      <c r="AS9" s="22">
        <v>1.145</v>
      </c>
      <c r="AT9" s="22">
        <v>4066275.8252109992</v>
      </c>
      <c r="AU9" s="23">
        <v>92930.33915900001</v>
      </c>
      <c r="AV9" s="22">
        <v>302.37490700000001</v>
      </c>
      <c r="AW9" s="22">
        <v>9289704.2592110001</v>
      </c>
      <c r="AX9" s="23">
        <v>392223.8238309999</v>
      </c>
      <c r="AY9" s="22">
        <v>433.13003900000001</v>
      </c>
      <c r="AZ9" s="22">
        <v>43012329.983661003</v>
      </c>
      <c r="BA9" s="23">
        <v>864736.13627999998</v>
      </c>
      <c r="BB9" s="22">
        <v>76.552000000000007</v>
      </c>
      <c r="BC9" s="22">
        <v>6769181.8334760005</v>
      </c>
      <c r="BD9" s="23">
        <v>292869.72923799994</v>
      </c>
      <c r="BE9" s="22">
        <v>26.6248</v>
      </c>
      <c r="BF9" s="22">
        <v>8608214.8477260005</v>
      </c>
      <c r="BG9" s="23">
        <v>332024.07710900001</v>
      </c>
      <c r="BH9" s="22">
        <v>12.33</v>
      </c>
      <c r="BI9" s="22">
        <v>11971677.202198999</v>
      </c>
      <c r="BJ9" s="23">
        <v>239868.51170500001</v>
      </c>
      <c r="BK9" s="22">
        <v>144.12171000000001</v>
      </c>
      <c r="BL9" s="22">
        <v>15772691.107418001</v>
      </c>
      <c r="BM9" s="23">
        <v>552781.67498999985</v>
      </c>
      <c r="BN9" s="22">
        <v>30.25</v>
      </c>
      <c r="BO9" s="22">
        <v>12362838.983700002</v>
      </c>
      <c r="BP9" s="23">
        <v>173324.355794</v>
      </c>
      <c r="BQ9" s="22">
        <v>8</v>
      </c>
      <c r="BR9" s="22">
        <v>3425088.1258180002</v>
      </c>
      <c r="BS9" s="23">
        <v>73017.920868000016</v>
      </c>
      <c r="BT9" s="22">
        <v>1012.829695</v>
      </c>
      <c r="BU9" s="22">
        <v>8695369.1632950008</v>
      </c>
      <c r="BV9" s="23">
        <v>308312.04458300001</v>
      </c>
      <c r="BW9" s="22">
        <v>585.83014700000001</v>
      </c>
      <c r="BX9" s="22">
        <v>12624421.936873</v>
      </c>
      <c r="BY9" s="23">
        <v>577307.629311</v>
      </c>
      <c r="BZ9" s="22">
        <v>52.878999999999998</v>
      </c>
      <c r="CA9" s="22">
        <v>7412470.171205</v>
      </c>
      <c r="CB9" s="23">
        <v>179595.78900700001</v>
      </c>
      <c r="CC9" s="22">
        <v>77.999605000000003</v>
      </c>
      <c r="CD9" s="22">
        <v>20506657.997562002</v>
      </c>
      <c r="CE9" s="23">
        <v>834470.32954399998</v>
      </c>
      <c r="CF9" s="22">
        <v>11.110536</v>
      </c>
      <c r="CG9" s="22">
        <v>8306287.6237980006</v>
      </c>
      <c r="CH9" s="23">
        <v>114298.991195</v>
      </c>
      <c r="CI9" s="22">
        <v>1189.3900000000001</v>
      </c>
      <c r="CJ9" s="22">
        <v>18641927.136</v>
      </c>
      <c r="CK9" s="23">
        <v>349710.39643800003</v>
      </c>
      <c r="CL9" s="22">
        <v>1.7775000000000001</v>
      </c>
      <c r="CM9" s="22">
        <v>9880810.4822399989</v>
      </c>
      <c r="CN9" s="23">
        <v>309065.76262599998</v>
      </c>
      <c r="CO9" s="22">
        <v>52.357500000000002</v>
      </c>
      <c r="CP9" s="22">
        <v>9036201.0639309995</v>
      </c>
      <c r="CQ9" s="23">
        <v>173347.92045600002</v>
      </c>
      <c r="CR9" s="24">
        <v>725174526.29095376</v>
      </c>
    </row>
    <row r="10" spans="1:96" ht="26.45" customHeight="1">
      <c r="A10" s="21">
        <v>6</v>
      </c>
      <c r="B10" s="53" t="s">
        <v>72</v>
      </c>
      <c r="C10" s="22">
        <v>2718930.5350720002</v>
      </c>
      <c r="D10" s="22">
        <v>267633651.19645497</v>
      </c>
      <c r="E10" s="23">
        <v>36942977.013439991</v>
      </c>
      <c r="F10" s="22">
        <v>80.012</v>
      </c>
      <c r="G10" s="22">
        <v>27082702.388162997</v>
      </c>
      <c r="H10" s="23">
        <v>828911.86494999996</v>
      </c>
      <c r="I10" s="22">
        <v>145.42997700000001</v>
      </c>
      <c r="J10" s="22">
        <v>22670095.281094003</v>
      </c>
      <c r="K10" s="23">
        <v>411876.26095399994</v>
      </c>
      <c r="L10" s="22">
        <v>38.604299999999995</v>
      </c>
      <c r="M10" s="22">
        <v>7530291.3454339998</v>
      </c>
      <c r="N10" s="23">
        <v>125247.63273</v>
      </c>
      <c r="O10" s="22">
        <v>1063.7023000000002</v>
      </c>
      <c r="P10" s="22">
        <v>57387155.361740001</v>
      </c>
      <c r="Q10" s="23">
        <v>1330212.5266859999</v>
      </c>
      <c r="R10" s="22">
        <v>1090.685383</v>
      </c>
      <c r="S10" s="22">
        <v>29416984.646922</v>
      </c>
      <c r="T10" s="23">
        <v>975768.78575699998</v>
      </c>
      <c r="U10" s="22">
        <v>1.4621</v>
      </c>
      <c r="V10" s="22">
        <v>3781930.4026029999</v>
      </c>
      <c r="W10" s="23">
        <v>68808.132274999982</v>
      </c>
      <c r="X10" s="22">
        <v>14.615</v>
      </c>
      <c r="Y10" s="22">
        <v>11561764.704004999</v>
      </c>
      <c r="Z10" s="23">
        <v>233462.07037899998</v>
      </c>
      <c r="AA10" s="22">
        <v>15.398</v>
      </c>
      <c r="AB10" s="22">
        <v>5304028.2421849985</v>
      </c>
      <c r="AC10" s="23">
        <v>49606.193470999999</v>
      </c>
      <c r="AD10" s="22">
        <v>1.8959999999999999</v>
      </c>
      <c r="AE10" s="22">
        <v>3765041.835893</v>
      </c>
      <c r="AF10" s="23">
        <v>175110.92439100001</v>
      </c>
      <c r="AG10" s="22">
        <v>258.21911799999998</v>
      </c>
      <c r="AH10" s="22">
        <v>58080098.000269003</v>
      </c>
      <c r="AI10" s="23">
        <v>3873622.9250790002</v>
      </c>
      <c r="AJ10" s="22">
        <v>3.3050000000000002</v>
      </c>
      <c r="AK10" s="22">
        <v>4350263.3935040003</v>
      </c>
      <c r="AL10" s="23">
        <v>149034.38771799998</v>
      </c>
      <c r="AM10" s="22">
        <v>360.941529</v>
      </c>
      <c r="AN10" s="22">
        <v>35538806.668591999</v>
      </c>
      <c r="AO10" s="23">
        <v>749562.42622799997</v>
      </c>
      <c r="AP10" s="22">
        <v>734.70071599999994</v>
      </c>
      <c r="AQ10" s="22">
        <v>5824566.6468409998</v>
      </c>
      <c r="AR10" s="23">
        <v>593117.02797499998</v>
      </c>
      <c r="AS10" s="22">
        <v>7.827</v>
      </c>
      <c r="AT10" s="22">
        <v>4887744.7253559995</v>
      </c>
      <c r="AU10" s="23">
        <v>203414.79540500001</v>
      </c>
      <c r="AV10" s="22">
        <v>235.33951200000001</v>
      </c>
      <c r="AW10" s="22">
        <v>10133686.305801999</v>
      </c>
      <c r="AX10" s="23">
        <v>459044.13581899996</v>
      </c>
      <c r="AY10" s="22">
        <v>921.44085799999993</v>
      </c>
      <c r="AZ10" s="22">
        <v>47805027.246880002</v>
      </c>
      <c r="BA10" s="23">
        <v>1173691.314799</v>
      </c>
      <c r="BB10" s="22">
        <v>26.1175</v>
      </c>
      <c r="BC10" s="22">
        <v>7820846.858562001</v>
      </c>
      <c r="BD10" s="23">
        <v>514500.06914500007</v>
      </c>
      <c r="BE10" s="22">
        <v>42.458200000000005</v>
      </c>
      <c r="BF10" s="22">
        <v>10445986.059898002</v>
      </c>
      <c r="BG10" s="23">
        <v>455235.64533900004</v>
      </c>
      <c r="BH10" s="22">
        <v>9.456999999999999</v>
      </c>
      <c r="BI10" s="22">
        <v>12909917.424263002</v>
      </c>
      <c r="BJ10" s="23">
        <v>321431.76595299999</v>
      </c>
      <c r="BK10" s="22">
        <v>255.99885499999999</v>
      </c>
      <c r="BL10" s="22">
        <v>17354475.790148001</v>
      </c>
      <c r="BM10" s="23">
        <v>670697.37818599993</v>
      </c>
      <c r="BN10" s="22">
        <v>35.673000000000002</v>
      </c>
      <c r="BO10" s="22">
        <v>13085376.772551998</v>
      </c>
      <c r="BP10" s="23">
        <v>322871.09342500003</v>
      </c>
      <c r="BQ10" s="22">
        <v>0.92900000000000005</v>
      </c>
      <c r="BR10" s="22">
        <v>3827613.7301249998</v>
      </c>
      <c r="BS10" s="23">
        <v>119008.56856499999</v>
      </c>
      <c r="BT10" s="22">
        <v>915.73604999999986</v>
      </c>
      <c r="BU10" s="22">
        <v>10056322.158492999</v>
      </c>
      <c r="BV10" s="23">
        <v>378787.70132200007</v>
      </c>
      <c r="BW10" s="22">
        <v>1249.854812</v>
      </c>
      <c r="BX10" s="22">
        <v>14774751.013882</v>
      </c>
      <c r="BY10" s="23">
        <v>721104.97167299991</v>
      </c>
      <c r="BZ10" s="22">
        <v>310.92</v>
      </c>
      <c r="CA10" s="22">
        <v>8023145.5217570011</v>
      </c>
      <c r="CB10" s="23">
        <v>295294.01828500006</v>
      </c>
      <c r="CC10" s="22">
        <v>130.86265800000001</v>
      </c>
      <c r="CD10" s="22">
        <v>24060506.706736002</v>
      </c>
      <c r="CE10" s="23">
        <v>1183131.2787500001</v>
      </c>
      <c r="CF10" s="22">
        <v>46.3491</v>
      </c>
      <c r="CG10" s="22">
        <v>9548928.4835069999</v>
      </c>
      <c r="CH10" s="23">
        <v>239536.612976</v>
      </c>
      <c r="CI10" s="22">
        <v>1421.5274999999999</v>
      </c>
      <c r="CJ10" s="22">
        <v>20015891.758008998</v>
      </c>
      <c r="CK10" s="23">
        <v>457552.2418180001</v>
      </c>
      <c r="CL10" s="22">
        <v>29.216999999999999</v>
      </c>
      <c r="CM10" s="22">
        <v>11063922.751956001</v>
      </c>
      <c r="CN10" s="23">
        <v>357043.387498</v>
      </c>
      <c r="CO10" s="22">
        <v>102.68600000000001</v>
      </c>
      <c r="CP10" s="22">
        <v>10529262.009602001</v>
      </c>
      <c r="CQ10" s="23">
        <v>229898.82228699999</v>
      </c>
      <c r="CR10" s="24">
        <v>833608829.30504584</v>
      </c>
    </row>
    <row r="11" spans="1:96" ht="26.45" customHeight="1">
      <c r="A11" s="21">
        <v>7</v>
      </c>
      <c r="B11" s="53" t="s">
        <v>73</v>
      </c>
      <c r="C11" s="22">
        <v>2788724.5955539998</v>
      </c>
      <c r="D11" s="22">
        <v>247891694.79350501</v>
      </c>
      <c r="E11" s="23">
        <v>26267322.574764997</v>
      </c>
      <c r="F11" s="22">
        <v>54.887603999999996</v>
      </c>
      <c r="G11" s="22">
        <v>24835557.892348003</v>
      </c>
      <c r="H11" s="23">
        <v>962647.96881799994</v>
      </c>
      <c r="I11" s="22">
        <v>235.008601</v>
      </c>
      <c r="J11" s="22">
        <v>21260979.893916003</v>
      </c>
      <c r="K11" s="23">
        <v>637283.58210800006</v>
      </c>
      <c r="L11" s="22">
        <v>23.906776000000001</v>
      </c>
      <c r="M11" s="22">
        <v>6754485.1442489997</v>
      </c>
      <c r="N11" s="23">
        <v>238594.298595</v>
      </c>
      <c r="O11" s="22">
        <v>1588.0853969999998</v>
      </c>
      <c r="P11" s="22">
        <v>53082851.72413601</v>
      </c>
      <c r="Q11" s="23">
        <v>1658173.473608</v>
      </c>
      <c r="R11" s="22">
        <v>1502.3244929999998</v>
      </c>
      <c r="S11" s="22">
        <v>27458024.484946005</v>
      </c>
      <c r="T11" s="23">
        <v>926712.906663</v>
      </c>
      <c r="U11" s="22">
        <v>1.808001</v>
      </c>
      <c r="V11" s="22">
        <v>3743825.4897710001</v>
      </c>
      <c r="W11" s="23">
        <v>57930.091755999994</v>
      </c>
      <c r="X11" s="22">
        <v>0.95000000000000007</v>
      </c>
      <c r="Y11" s="22">
        <v>12015319.541167999</v>
      </c>
      <c r="Z11" s="23">
        <v>261767.29798100001</v>
      </c>
      <c r="AA11" s="22">
        <v>9.9179999999999993</v>
      </c>
      <c r="AB11" s="22">
        <v>5043959.1880910005</v>
      </c>
      <c r="AC11" s="23">
        <v>150328.06258299999</v>
      </c>
      <c r="AD11" s="22">
        <v>1.256</v>
      </c>
      <c r="AE11" s="22">
        <v>3465647.1115169995</v>
      </c>
      <c r="AF11" s="23">
        <v>152576.22128900004</v>
      </c>
      <c r="AG11" s="22">
        <v>329.94986</v>
      </c>
      <c r="AH11" s="22">
        <v>53734037.916403987</v>
      </c>
      <c r="AI11" s="23">
        <v>3219303.051091</v>
      </c>
      <c r="AJ11" s="22">
        <v>11.555</v>
      </c>
      <c r="AK11" s="22">
        <v>4097531.4944229997</v>
      </c>
      <c r="AL11" s="23">
        <v>137444.50423100003</v>
      </c>
      <c r="AM11" s="22">
        <v>354.23167999999998</v>
      </c>
      <c r="AN11" s="22">
        <v>35815724.214961</v>
      </c>
      <c r="AO11" s="23">
        <v>715942.58418100001</v>
      </c>
      <c r="AP11" s="22">
        <v>366.96664500000003</v>
      </c>
      <c r="AQ11" s="22">
        <v>5368877.2753330003</v>
      </c>
      <c r="AR11" s="23">
        <v>591102.57574499992</v>
      </c>
      <c r="AS11" s="22">
        <v>9.6519999999999992</v>
      </c>
      <c r="AT11" s="22">
        <v>4614655.1027709991</v>
      </c>
      <c r="AU11" s="23">
        <v>151595.19062099999</v>
      </c>
      <c r="AV11" s="22">
        <v>226.41543000000001</v>
      </c>
      <c r="AW11" s="22">
        <v>9923459.1914370004</v>
      </c>
      <c r="AX11" s="23">
        <v>722048.80790399993</v>
      </c>
      <c r="AY11" s="22">
        <v>824.29247700000008</v>
      </c>
      <c r="AZ11" s="22">
        <v>45155972.01676701</v>
      </c>
      <c r="BA11" s="23">
        <v>1478443.96169</v>
      </c>
      <c r="BB11" s="22">
        <v>41.767275999999995</v>
      </c>
      <c r="BC11" s="22">
        <v>7646641.1892870003</v>
      </c>
      <c r="BD11" s="23">
        <v>352585.51328399999</v>
      </c>
      <c r="BE11" s="22">
        <v>53.255279999999999</v>
      </c>
      <c r="BF11" s="22">
        <v>9950506.8724329993</v>
      </c>
      <c r="BG11" s="23">
        <v>330732.358313</v>
      </c>
      <c r="BH11" s="22">
        <v>18.517000000000003</v>
      </c>
      <c r="BI11" s="22">
        <v>12258960.379771</v>
      </c>
      <c r="BJ11" s="23">
        <v>336029.000627</v>
      </c>
      <c r="BK11" s="22">
        <v>264.09980999999999</v>
      </c>
      <c r="BL11" s="22">
        <v>17250378.980831001</v>
      </c>
      <c r="BM11" s="23">
        <v>1044753.0303519997</v>
      </c>
      <c r="BN11" s="22">
        <v>36.509</v>
      </c>
      <c r="BO11" s="22">
        <v>12299566.496446997</v>
      </c>
      <c r="BP11" s="23">
        <v>395620.41436499998</v>
      </c>
      <c r="BQ11" s="22">
        <v>9.07</v>
      </c>
      <c r="BR11" s="22">
        <v>3643112.9805710004</v>
      </c>
      <c r="BS11" s="23">
        <v>123385.83079000001</v>
      </c>
      <c r="BT11" s="22">
        <v>661.97326499999997</v>
      </c>
      <c r="BU11" s="22">
        <v>9532087.1648549996</v>
      </c>
      <c r="BV11" s="23">
        <v>313669.76224799996</v>
      </c>
      <c r="BW11" s="22">
        <v>1030.504958</v>
      </c>
      <c r="BX11" s="22">
        <v>13553630.865394998</v>
      </c>
      <c r="BY11" s="23">
        <v>597389.80791900004</v>
      </c>
      <c r="BZ11" s="22">
        <v>150.27699999999999</v>
      </c>
      <c r="CA11" s="22">
        <v>7698789.9683429999</v>
      </c>
      <c r="CB11" s="23">
        <v>338507.95958100003</v>
      </c>
      <c r="CC11" s="22">
        <v>114.0932</v>
      </c>
      <c r="CD11" s="22">
        <v>21906192.915744994</v>
      </c>
      <c r="CE11" s="23">
        <v>956153.39706899994</v>
      </c>
      <c r="CF11" s="22">
        <v>36.203999999999994</v>
      </c>
      <c r="CG11" s="22">
        <v>9175904.4868250005</v>
      </c>
      <c r="CH11" s="23">
        <v>265291.96152500005</v>
      </c>
      <c r="CI11" s="22">
        <v>1410.9690000000001</v>
      </c>
      <c r="CJ11" s="22">
        <v>19851306.126974996</v>
      </c>
      <c r="CK11" s="23">
        <v>609028.718643</v>
      </c>
      <c r="CL11" s="22">
        <v>36.03</v>
      </c>
      <c r="CM11" s="22">
        <v>10140938.44166</v>
      </c>
      <c r="CN11" s="23">
        <v>390473.28437199997</v>
      </c>
      <c r="CO11" s="22">
        <v>77.224999999999994</v>
      </c>
      <c r="CP11" s="22">
        <v>10199160.206050999</v>
      </c>
      <c r="CQ11" s="23">
        <v>321995.12378299999</v>
      </c>
      <c r="CR11" s="24">
        <v>776872819.16573882</v>
      </c>
    </row>
    <row r="12" spans="1:96" ht="26.45" customHeight="1">
      <c r="A12" s="21">
        <v>8</v>
      </c>
      <c r="B12" s="53" t="s">
        <v>74</v>
      </c>
      <c r="C12" s="22">
        <v>2625538.3192399996</v>
      </c>
      <c r="D12" s="22">
        <v>223426806.08538195</v>
      </c>
      <c r="E12" s="23">
        <v>28104509.972604997</v>
      </c>
      <c r="F12" s="22">
        <v>669.87154999999996</v>
      </c>
      <c r="G12" s="22">
        <v>23407362.934147</v>
      </c>
      <c r="H12" s="23">
        <v>977871.99121799995</v>
      </c>
      <c r="I12" s="22">
        <v>316.35935000000001</v>
      </c>
      <c r="J12" s="22">
        <v>20821573.785728</v>
      </c>
      <c r="K12" s="23">
        <v>630943.38030600001</v>
      </c>
      <c r="L12" s="22">
        <v>21.339587999999999</v>
      </c>
      <c r="M12" s="22">
        <v>6159722.181468999</v>
      </c>
      <c r="N12" s="23">
        <v>216870.23146499999</v>
      </c>
      <c r="O12" s="22">
        <v>1254.0052050000002</v>
      </c>
      <c r="P12" s="22">
        <v>49664078.83922299</v>
      </c>
      <c r="Q12" s="23">
        <v>1535663.5552090001</v>
      </c>
      <c r="R12" s="22">
        <v>364.21199100000001</v>
      </c>
      <c r="S12" s="22">
        <v>25321945.303843003</v>
      </c>
      <c r="T12" s="23">
        <v>910414.83587299986</v>
      </c>
      <c r="U12" s="22">
        <v>7.45</v>
      </c>
      <c r="V12" s="22">
        <v>3753492.0291280011</v>
      </c>
      <c r="W12" s="23">
        <v>64033.069338000001</v>
      </c>
      <c r="X12" s="22">
        <v>0.73099999999999998</v>
      </c>
      <c r="Y12" s="22">
        <v>11934727.571477003</v>
      </c>
      <c r="Z12" s="23">
        <v>210867.76468599998</v>
      </c>
      <c r="AA12" s="22">
        <v>9.8410000000000011</v>
      </c>
      <c r="AB12" s="22">
        <v>4748888.161146</v>
      </c>
      <c r="AC12" s="23">
        <v>150762.154354</v>
      </c>
      <c r="AD12" s="22">
        <v>0.432</v>
      </c>
      <c r="AE12" s="22">
        <v>3370443.1507249991</v>
      </c>
      <c r="AF12" s="23">
        <v>101444.67995699999</v>
      </c>
      <c r="AG12" s="22">
        <v>577.71097999999995</v>
      </c>
      <c r="AH12" s="22">
        <v>51013368.460443996</v>
      </c>
      <c r="AI12" s="23">
        <v>4286362.7366080005</v>
      </c>
      <c r="AJ12" s="22">
        <v>25.768284000000001</v>
      </c>
      <c r="AK12" s="22">
        <v>3841760.6038020002</v>
      </c>
      <c r="AL12" s="23">
        <v>143703.88595400003</v>
      </c>
      <c r="AM12" s="22">
        <v>465.46872100000002</v>
      </c>
      <c r="AN12" s="22">
        <v>33888580.087680005</v>
      </c>
      <c r="AO12" s="23">
        <v>736463.43367199996</v>
      </c>
      <c r="AP12" s="22">
        <v>1128.6383719999999</v>
      </c>
      <c r="AQ12" s="22">
        <v>4957565.6638869997</v>
      </c>
      <c r="AR12" s="23">
        <v>832232.57601099997</v>
      </c>
      <c r="AS12" s="22">
        <v>4.8529999999999998</v>
      </c>
      <c r="AT12" s="22">
        <v>4216484.7930140002</v>
      </c>
      <c r="AU12" s="23">
        <v>146047.27855700001</v>
      </c>
      <c r="AV12" s="22">
        <v>214.64075800000001</v>
      </c>
      <c r="AW12" s="22">
        <v>10000002.177006001</v>
      </c>
      <c r="AX12" s="23">
        <v>825130.79347999999</v>
      </c>
      <c r="AY12" s="22">
        <v>696.75708399999996</v>
      </c>
      <c r="AZ12" s="22">
        <v>42770561.359454006</v>
      </c>
      <c r="BA12" s="23">
        <v>1434912.0495310002</v>
      </c>
      <c r="BB12" s="22">
        <v>53.556793999999996</v>
      </c>
      <c r="BC12" s="22">
        <v>7022111.6917700013</v>
      </c>
      <c r="BD12" s="23">
        <v>353571.62102100003</v>
      </c>
      <c r="BE12" s="22">
        <v>59.177500000000002</v>
      </c>
      <c r="BF12" s="22">
        <v>9294362.6043330003</v>
      </c>
      <c r="BG12" s="23">
        <v>333644.71032200003</v>
      </c>
      <c r="BH12" s="22">
        <v>18.047221999999998</v>
      </c>
      <c r="BI12" s="22">
        <v>11602996.863906</v>
      </c>
      <c r="BJ12" s="23">
        <v>326497.44590400002</v>
      </c>
      <c r="BK12" s="22">
        <v>190.42006000000001</v>
      </c>
      <c r="BL12" s="22">
        <v>17744793.423119001</v>
      </c>
      <c r="BM12" s="23">
        <v>1010090.2043839999</v>
      </c>
      <c r="BN12" s="22">
        <v>43.884</v>
      </c>
      <c r="BO12" s="22">
        <v>11527263.867088001</v>
      </c>
      <c r="BP12" s="23">
        <v>392115.3149</v>
      </c>
      <c r="BQ12" s="22">
        <v>4.5339999999999998</v>
      </c>
      <c r="BR12" s="22">
        <v>3504819.4365059999</v>
      </c>
      <c r="BS12" s="23">
        <v>107745.05239500001</v>
      </c>
      <c r="BT12" s="22">
        <v>784.70005800000001</v>
      </c>
      <c r="BU12" s="22">
        <v>9074241.6335260011</v>
      </c>
      <c r="BV12" s="23">
        <v>338066.18242700008</v>
      </c>
      <c r="BW12" s="22">
        <v>764.89708699999994</v>
      </c>
      <c r="BX12" s="22">
        <v>12286057.047956999</v>
      </c>
      <c r="BY12" s="23">
        <v>647922.95780400001</v>
      </c>
      <c r="BZ12" s="22">
        <v>173.65501999999998</v>
      </c>
      <c r="CA12" s="22">
        <v>7459471.2658050004</v>
      </c>
      <c r="CB12" s="23">
        <v>341542.73985599994</v>
      </c>
      <c r="CC12" s="22">
        <v>123.51310899999999</v>
      </c>
      <c r="CD12" s="22">
        <v>20713965.700983997</v>
      </c>
      <c r="CE12" s="23">
        <v>894736.58699099999</v>
      </c>
      <c r="CF12" s="22">
        <v>27.466000000000001</v>
      </c>
      <c r="CG12" s="22">
        <v>8534419.3193309996</v>
      </c>
      <c r="CH12" s="23">
        <v>261886.106585</v>
      </c>
      <c r="CI12" s="22">
        <v>1725.7519999999997</v>
      </c>
      <c r="CJ12" s="22">
        <v>19341380.324186001</v>
      </c>
      <c r="CK12" s="23">
        <v>555343.07233300002</v>
      </c>
      <c r="CL12" s="22">
        <v>23.058999999999997</v>
      </c>
      <c r="CM12" s="22">
        <v>9200430.5685040019</v>
      </c>
      <c r="CN12" s="23">
        <v>376345.20002500003</v>
      </c>
      <c r="CO12" s="22">
        <v>36.366</v>
      </c>
      <c r="CP12" s="22">
        <v>9647645.435558999</v>
      </c>
      <c r="CQ12" s="23">
        <v>335653.739626</v>
      </c>
      <c r="CR12" s="24">
        <v>730470043.11949885</v>
      </c>
    </row>
    <row r="13" spans="1:96" ht="26.45" customHeight="1">
      <c r="A13" s="21">
        <v>9</v>
      </c>
      <c r="B13" s="53" t="s">
        <v>75</v>
      </c>
      <c r="C13" s="22">
        <v>2954275.8412680002</v>
      </c>
      <c r="D13" s="22">
        <v>240741772.88659099</v>
      </c>
      <c r="E13" s="23">
        <v>24502501.806965005</v>
      </c>
      <c r="F13" s="22">
        <v>156.06289000000001</v>
      </c>
      <c r="G13" s="22">
        <v>24638624.206367999</v>
      </c>
      <c r="H13" s="23">
        <v>1075460.8413030002</v>
      </c>
      <c r="I13" s="22">
        <v>406.62599999999998</v>
      </c>
      <c r="J13" s="22">
        <v>21684089.977742001</v>
      </c>
      <c r="K13" s="23">
        <v>556595.8047470001</v>
      </c>
      <c r="L13" s="22">
        <v>56.292999999999992</v>
      </c>
      <c r="M13" s="22">
        <v>6532516.7511960007</v>
      </c>
      <c r="N13" s="23">
        <v>188868.77046999999</v>
      </c>
      <c r="O13" s="22">
        <v>2046.8602539999999</v>
      </c>
      <c r="P13" s="22">
        <v>52406221.547221996</v>
      </c>
      <c r="Q13" s="23">
        <v>1604743.406064</v>
      </c>
      <c r="R13" s="22">
        <v>351.70139899999998</v>
      </c>
      <c r="S13" s="22">
        <v>27619114.029984001</v>
      </c>
      <c r="T13" s="23">
        <v>904710.53391800006</v>
      </c>
      <c r="U13" s="22">
        <v>15.917</v>
      </c>
      <c r="V13" s="22">
        <v>3879629.9047329994</v>
      </c>
      <c r="W13" s="23">
        <v>63785.473325999992</v>
      </c>
      <c r="X13" s="22">
        <v>203.48600000000002</v>
      </c>
      <c r="Y13" s="22">
        <v>12356317.044960003</v>
      </c>
      <c r="Z13" s="23">
        <v>202947.29034599999</v>
      </c>
      <c r="AA13" s="22">
        <v>16.890999999999998</v>
      </c>
      <c r="AB13" s="22">
        <v>4809931.9942579996</v>
      </c>
      <c r="AC13" s="23">
        <v>139083.77577000001</v>
      </c>
      <c r="AD13" s="22">
        <v>290.22209000000004</v>
      </c>
      <c r="AE13" s="22">
        <v>3554036.2005580007</v>
      </c>
      <c r="AF13" s="23">
        <v>153266.21385999999</v>
      </c>
      <c r="AG13" s="22">
        <v>713.52715999999998</v>
      </c>
      <c r="AH13" s="22">
        <v>53572641.175169997</v>
      </c>
      <c r="AI13" s="23">
        <v>5716728.5158530008</v>
      </c>
      <c r="AJ13" s="22">
        <v>30.502101</v>
      </c>
      <c r="AK13" s="22">
        <v>3936617.6616149996</v>
      </c>
      <c r="AL13" s="23">
        <v>137337.27300700001</v>
      </c>
      <c r="AM13" s="22">
        <v>760.82520999999997</v>
      </c>
      <c r="AN13" s="22">
        <v>35583939.528023005</v>
      </c>
      <c r="AO13" s="23">
        <v>736745.28907399985</v>
      </c>
      <c r="AP13" s="22">
        <v>438.43985500000002</v>
      </c>
      <c r="AQ13" s="22">
        <v>5112987.6322550001</v>
      </c>
      <c r="AR13" s="23">
        <v>226922.29334899999</v>
      </c>
      <c r="AS13" s="22">
        <v>11.692275</v>
      </c>
      <c r="AT13" s="22">
        <v>4462756.4954909999</v>
      </c>
      <c r="AU13" s="23">
        <v>169382.35998600002</v>
      </c>
      <c r="AV13" s="22">
        <v>348.29375900000002</v>
      </c>
      <c r="AW13" s="22">
        <v>10692993.866453001</v>
      </c>
      <c r="AX13" s="23">
        <v>713628.13990300009</v>
      </c>
      <c r="AY13" s="22">
        <v>986.60946000000001</v>
      </c>
      <c r="AZ13" s="22">
        <v>45884695.61400599</v>
      </c>
      <c r="BA13" s="23">
        <v>1411035.3811049999</v>
      </c>
      <c r="BB13" s="22">
        <v>78.227318999999994</v>
      </c>
      <c r="BC13" s="22">
        <v>7422043.0577099994</v>
      </c>
      <c r="BD13" s="23">
        <v>352866.04039699992</v>
      </c>
      <c r="BE13" s="22">
        <v>112.501594</v>
      </c>
      <c r="BF13" s="22">
        <v>9651124.0280789994</v>
      </c>
      <c r="BG13" s="23">
        <v>352269.78772500006</v>
      </c>
      <c r="BH13" s="22">
        <v>37.585498999999999</v>
      </c>
      <c r="BI13" s="22">
        <v>11689198.214144001</v>
      </c>
      <c r="BJ13" s="23">
        <v>288491.714332</v>
      </c>
      <c r="BK13" s="22">
        <v>360.84636000000006</v>
      </c>
      <c r="BL13" s="22">
        <v>19298111.223845005</v>
      </c>
      <c r="BM13" s="23">
        <v>1043780.4869439999</v>
      </c>
      <c r="BN13" s="22">
        <v>86.974727000000001</v>
      </c>
      <c r="BO13" s="22">
        <v>12124164.515157001</v>
      </c>
      <c r="BP13" s="23">
        <v>390624.92393700004</v>
      </c>
      <c r="BQ13" s="22">
        <v>64.512</v>
      </c>
      <c r="BR13" s="22">
        <v>3605770.6059730002</v>
      </c>
      <c r="BS13" s="23">
        <v>107339.035517</v>
      </c>
      <c r="BT13" s="22">
        <v>1204.3286639999999</v>
      </c>
      <c r="BU13" s="22">
        <v>9466194.8830770012</v>
      </c>
      <c r="BV13" s="23">
        <v>349452.246109</v>
      </c>
      <c r="BW13" s="22">
        <v>903.39426299999991</v>
      </c>
      <c r="BX13" s="22">
        <v>12817179.634645998</v>
      </c>
      <c r="BY13" s="23">
        <v>652440.59175800008</v>
      </c>
      <c r="BZ13" s="22">
        <v>214.568884</v>
      </c>
      <c r="CA13" s="22">
        <v>7537772.2109979987</v>
      </c>
      <c r="CB13" s="23">
        <v>323655.707933</v>
      </c>
      <c r="CC13" s="22">
        <v>410.03376000000003</v>
      </c>
      <c r="CD13" s="22">
        <v>21755694.336018</v>
      </c>
      <c r="CE13" s="23">
        <v>908942.41309099982</v>
      </c>
      <c r="CF13" s="22">
        <v>63.584000000000003</v>
      </c>
      <c r="CG13" s="22">
        <v>8960263.3483640011</v>
      </c>
      <c r="CH13" s="23">
        <v>257161.41687199997</v>
      </c>
      <c r="CI13" s="22">
        <v>3021.9145000000003</v>
      </c>
      <c r="CJ13" s="22">
        <v>20567675.588917002</v>
      </c>
      <c r="CK13" s="23">
        <v>564401.24880800012</v>
      </c>
      <c r="CL13" s="22">
        <v>92.911000000000001</v>
      </c>
      <c r="CM13" s="22">
        <v>9519550.4678260013</v>
      </c>
      <c r="CN13" s="23">
        <v>335407.73082900007</v>
      </c>
      <c r="CO13" s="22">
        <v>280.83600000000001</v>
      </c>
      <c r="CP13" s="22">
        <v>10509312.566920998</v>
      </c>
      <c r="CQ13" s="23">
        <v>360438.41114600009</v>
      </c>
      <c r="CR13" s="24">
        <v>770151998.13203466</v>
      </c>
    </row>
    <row r="14" spans="1:96" ht="26.45" customHeight="1">
      <c r="A14" s="21">
        <v>10</v>
      </c>
      <c r="B14" s="53" t="s">
        <v>76</v>
      </c>
      <c r="C14" s="22">
        <v>2970395.719641</v>
      </c>
      <c r="D14" s="22">
        <v>256049657.30335197</v>
      </c>
      <c r="E14" s="23">
        <v>32588583.686825</v>
      </c>
      <c r="F14" s="22">
        <v>244.26295199999998</v>
      </c>
      <c r="G14" s="22">
        <v>25335518.008738</v>
      </c>
      <c r="H14" s="23">
        <v>1160165.0949469998</v>
      </c>
      <c r="I14" s="22">
        <v>1238.3443289999998</v>
      </c>
      <c r="J14" s="22">
        <v>22913999.469209999</v>
      </c>
      <c r="K14" s="23">
        <v>598687.53435500001</v>
      </c>
      <c r="L14" s="22">
        <v>115.552611</v>
      </c>
      <c r="M14" s="22">
        <v>6737469.2982520005</v>
      </c>
      <c r="N14" s="23">
        <v>190366.358599</v>
      </c>
      <c r="O14" s="22">
        <v>2079.581138</v>
      </c>
      <c r="P14" s="22">
        <v>54260763.77670601</v>
      </c>
      <c r="Q14" s="23">
        <v>1785198.3977260001</v>
      </c>
      <c r="R14" s="22">
        <v>1571.6745290000001</v>
      </c>
      <c r="S14" s="22">
        <v>29168204.825300995</v>
      </c>
      <c r="T14" s="23">
        <v>966635.79533999995</v>
      </c>
      <c r="U14" s="22">
        <v>35.777999999999999</v>
      </c>
      <c r="V14" s="22">
        <v>4022380.1447950006</v>
      </c>
      <c r="W14" s="23">
        <v>88724.039676999993</v>
      </c>
      <c r="X14" s="22">
        <v>133.79749999999999</v>
      </c>
      <c r="Y14" s="22">
        <v>13480562.146095</v>
      </c>
      <c r="Z14" s="23">
        <v>272781.44699500001</v>
      </c>
      <c r="AA14" s="22">
        <v>105.117</v>
      </c>
      <c r="AB14" s="22">
        <v>5010891.0997219998</v>
      </c>
      <c r="AC14" s="23">
        <v>139610.975408</v>
      </c>
      <c r="AD14" s="22">
        <v>76.683060000000012</v>
      </c>
      <c r="AE14" s="22">
        <v>3599738.7392669995</v>
      </c>
      <c r="AF14" s="23">
        <v>157011.96462700001</v>
      </c>
      <c r="AG14" s="22">
        <v>960.703079</v>
      </c>
      <c r="AH14" s="22">
        <v>54782867.453636989</v>
      </c>
      <c r="AI14" s="23">
        <v>2101788.4595750002</v>
      </c>
      <c r="AJ14" s="22">
        <v>215.06324499999999</v>
      </c>
      <c r="AK14" s="22">
        <v>3949653.4030659995</v>
      </c>
      <c r="AL14" s="23">
        <v>127962.02414699999</v>
      </c>
      <c r="AM14" s="22">
        <v>480.95811100000003</v>
      </c>
      <c r="AN14" s="22">
        <v>38593482.472076006</v>
      </c>
      <c r="AO14" s="23">
        <v>977258.71031200013</v>
      </c>
      <c r="AP14" s="22">
        <v>1033.998554</v>
      </c>
      <c r="AQ14" s="22">
        <v>5371161.4723509997</v>
      </c>
      <c r="AR14" s="23">
        <v>245253.56825600003</v>
      </c>
      <c r="AS14" s="22">
        <v>180.459</v>
      </c>
      <c r="AT14" s="22">
        <v>4667723.9388730004</v>
      </c>
      <c r="AU14" s="23">
        <v>220544.94588799999</v>
      </c>
      <c r="AV14" s="22">
        <v>2847.3878569999997</v>
      </c>
      <c r="AW14" s="22">
        <v>11105301.748587001</v>
      </c>
      <c r="AX14" s="23">
        <v>759548.97565099993</v>
      </c>
      <c r="AY14" s="22">
        <v>1629.0375590000001</v>
      </c>
      <c r="AZ14" s="22">
        <v>48209515.001151003</v>
      </c>
      <c r="BA14" s="23">
        <v>1510015.0767669999</v>
      </c>
      <c r="BB14" s="22">
        <v>187.837108</v>
      </c>
      <c r="BC14" s="22">
        <v>7823309.3694799999</v>
      </c>
      <c r="BD14" s="23">
        <v>387123.23453000002</v>
      </c>
      <c r="BE14" s="22">
        <v>613.01930299999992</v>
      </c>
      <c r="BF14" s="22">
        <v>10254564.169946</v>
      </c>
      <c r="BG14" s="23">
        <v>362024.11042799999</v>
      </c>
      <c r="BH14" s="22">
        <v>179.43100000000001</v>
      </c>
      <c r="BI14" s="22">
        <v>11221757.210266002</v>
      </c>
      <c r="BJ14" s="23">
        <v>306161.94373100001</v>
      </c>
      <c r="BK14" s="22">
        <v>388.76410600000003</v>
      </c>
      <c r="BL14" s="22">
        <v>20178548.724893</v>
      </c>
      <c r="BM14" s="23">
        <v>1062530.428663</v>
      </c>
      <c r="BN14" s="22">
        <v>64.907000000000011</v>
      </c>
      <c r="BO14" s="22">
        <v>12292346.309245002</v>
      </c>
      <c r="BP14" s="23">
        <v>441084.58367000002</v>
      </c>
      <c r="BQ14" s="22">
        <v>16.073</v>
      </c>
      <c r="BR14" s="22">
        <v>4106127.5650670002</v>
      </c>
      <c r="BS14" s="23">
        <v>108317.70742999998</v>
      </c>
      <c r="BT14" s="22">
        <v>1100.648952</v>
      </c>
      <c r="BU14" s="22">
        <v>9739334.8244209997</v>
      </c>
      <c r="BV14" s="23">
        <v>379755.509953</v>
      </c>
      <c r="BW14" s="22">
        <v>1054.089559</v>
      </c>
      <c r="BX14" s="22">
        <v>13161448.843909003</v>
      </c>
      <c r="BY14" s="23">
        <v>760974.92018199991</v>
      </c>
      <c r="BZ14" s="22">
        <v>188.9915</v>
      </c>
      <c r="CA14" s="22">
        <v>8020775.176008001</v>
      </c>
      <c r="CB14" s="23">
        <v>381568.15026600001</v>
      </c>
      <c r="CC14" s="22">
        <v>199.26264</v>
      </c>
      <c r="CD14" s="22">
        <v>22889050.897311006</v>
      </c>
      <c r="CE14" s="23">
        <v>995310.28739599988</v>
      </c>
      <c r="CF14" s="22">
        <v>41.992110999999994</v>
      </c>
      <c r="CG14" s="22">
        <v>9413751.0827900004</v>
      </c>
      <c r="CH14" s="23">
        <v>312490.40560599999</v>
      </c>
      <c r="CI14" s="22">
        <v>4959.3734110000005</v>
      </c>
      <c r="CJ14" s="22">
        <v>22237913.508320998</v>
      </c>
      <c r="CK14" s="23">
        <v>600533.71121900005</v>
      </c>
      <c r="CL14" s="22">
        <v>166.64536900000002</v>
      </c>
      <c r="CM14" s="22">
        <v>9802151.6447900012</v>
      </c>
      <c r="CN14" s="23">
        <v>347512.13215999998</v>
      </c>
      <c r="CO14" s="22">
        <v>611.20011</v>
      </c>
      <c r="CP14" s="22">
        <v>11300286.637496999</v>
      </c>
      <c r="CQ14" s="23">
        <v>2290979.0947060003</v>
      </c>
      <c r="CR14" s="24">
        <v>815319875.89349186</v>
      </c>
    </row>
    <row r="15" spans="1:96" ht="26.45" customHeight="1">
      <c r="A15" s="21">
        <v>11</v>
      </c>
      <c r="B15" s="53" t="s">
        <v>77</v>
      </c>
      <c r="C15" s="22">
        <v>3159101.4441470006</v>
      </c>
      <c r="D15" s="22">
        <v>283113786.05266196</v>
      </c>
      <c r="E15" s="23">
        <v>39713411.791363984</v>
      </c>
      <c r="F15" s="22">
        <v>291.10289299999999</v>
      </c>
      <c r="G15" s="22">
        <v>27827417.701430004</v>
      </c>
      <c r="H15" s="23">
        <v>1291267.0993969999</v>
      </c>
      <c r="I15" s="22">
        <v>1003.176185</v>
      </c>
      <c r="J15" s="22">
        <v>24301713.478952006</v>
      </c>
      <c r="K15" s="23">
        <v>660170.39367899997</v>
      </c>
      <c r="L15" s="22">
        <v>143.701741</v>
      </c>
      <c r="M15" s="22">
        <v>7188885.7720590001</v>
      </c>
      <c r="N15" s="23">
        <v>195617.31650400002</v>
      </c>
      <c r="O15" s="22">
        <v>1759.709022</v>
      </c>
      <c r="P15" s="22">
        <v>59878619.384351</v>
      </c>
      <c r="Q15" s="23">
        <v>2222218.4680709997</v>
      </c>
      <c r="R15" s="22">
        <v>1890.2650549999998</v>
      </c>
      <c r="S15" s="22">
        <v>31956814.285623003</v>
      </c>
      <c r="T15" s="23">
        <v>1102886.492391</v>
      </c>
      <c r="U15" s="22">
        <v>284.90699999999998</v>
      </c>
      <c r="V15" s="22">
        <v>4360885.1340889996</v>
      </c>
      <c r="W15" s="23">
        <v>106797.96717800001</v>
      </c>
      <c r="X15" s="22">
        <v>732.32371599999999</v>
      </c>
      <c r="Y15" s="22">
        <v>14819750.159311</v>
      </c>
      <c r="Z15" s="23">
        <v>295854.50939000002</v>
      </c>
      <c r="AA15" s="22">
        <v>86.707999999999998</v>
      </c>
      <c r="AB15" s="22">
        <v>5396054.4112419998</v>
      </c>
      <c r="AC15" s="23">
        <v>136090.86308400001</v>
      </c>
      <c r="AD15" s="22">
        <v>94.565988000000004</v>
      </c>
      <c r="AE15" s="22">
        <v>3675787.8039450003</v>
      </c>
      <c r="AF15" s="23">
        <v>153917.48561</v>
      </c>
      <c r="AG15" s="22">
        <v>1726.8737060000001</v>
      </c>
      <c r="AH15" s="22">
        <v>55095220.620148003</v>
      </c>
      <c r="AI15" s="23">
        <v>2261965.5637449999</v>
      </c>
      <c r="AJ15" s="22">
        <v>82.703400000000002</v>
      </c>
      <c r="AK15" s="22">
        <v>3963020.1540960004</v>
      </c>
      <c r="AL15" s="23">
        <v>126479.46220599998</v>
      </c>
      <c r="AM15" s="22">
        <v>979.56939199999988</v>
      </c>
      <c r="AN15" s="22">
        <v>41247659.747259997</v>
      </c>
      <c r="AO15" s="23">
        <v>917886.24540700007</v>
      </c>
      <c r="AP15" s="22">
        <v>568.707089</v>
      </c>
      <c r="AQ15" s="22">
        <v>5988682.0186360013</v>
      </c>
      <c r="AR15" s="23">
        <v>271451.73824500002</v>
      </c>
      <c r="AS15" s="22">
        <v>28.455000000000002</v>
      </c>
      <c r="AT15" s="22">
        <v>4950026.8139270004</v>
      </c>
      <c r="AU15" s="23">
        <v>277515.01359799999</v>
      </c>
      <c r="AV15" s="22">
        <v>4625.4800180000002</v>
      </c>
      <c r="AW15" s="22">
        <v>11914726.897900999</v>
      </c>
      <c r="AX15" s="23">
        <v>803193.08305699995</v>
      </c>
      <c r="AY15" s="22">
        <v>2025.9057520000001</v>
      </c>
      <c r="AZ15" s="22">
        <v>52252271.024586</v>
      </c>
      <c r="BA15" s="23">
        <v>1670943.1916080003</v>
      </c>
      <c r="BB15" s="22">
        <v>700.53601300000003</v>
      </c>
      <c r="BC15" s="22">
        <v>8651932.8003780004</v>
      </c>
      <c r="BD15" s="23">
        <v>608681.96120199992</v>
      </c>
      <c r="BE15" s="22">
        <v>524.92982499999994</v>
      </c>
      <c r="BF15" s="22">
        <v>11581974.423598001</v>
      </c>
      <c r="BG15" s="23">
        <v>428546.76426299999</v>
      </c>
      <c r="BH15" s="22">
        <v>96.132000000000005</v>
      </c>
      <c r="BI15" s="22">
        <v>11712959.475654</v>
      </c>
      <c r="BJ15" s="23">
        <v>322187.49577200005</v>
      </c>
      <c r="BK15" s="22">
        <v>1783.6547500000001</v>
      </c>
      <c r="BL15" s="22">
        <v>21581006.389057994</v>
      </c>
      <c r="BM15" s="23">
        <v>1105379.637197</v>
      </c>
      <c r="BN15" s="22">
        <v>196.221</v>
      </c>
      <c r="BO15" s="22">
        <v>13473636.97033</v>
      </c>
      <c r="BP15" s="23">
        <v>424349.20202100003</v>
      </c>
      <c r="BQ15" s="22">
        <v>19.355499999999999</v>
      </c>
      <c r="BR15" s="22">
        <v>4601755.2928130003</v>
      </c>
      <c r="BS15" s="23">
        <v>132700.93062699999</v>
      </c>
      <c r="BT15" s="22">
        <v>1420.2787450000001</v>
      </c>
      <c r="BU15" s="22">
        <v>10373169.734474001</v>
      </c>
      <c r="BV15" s="23">
        <v>346273.10225399997</v>
      </c>
      <c r="BW15" s="22">
        <v>356.09959999999995</v>
      </c>
      <c r="BX15" s="22">
        <v>14524191.483418997</v>
      </c>
      <c r="BY15" s="23">
        <v>830745.42707099998</v>
      </c>
      <c r="BZ15" s="22">
        <v>155.161868</v>
      </c>
      <c r="CA15" s="22">
        <v>8631158.4947699998</v>
      </c>
      <c r="CB15" s="23">
        <v>349013.03770800005</v>
      </c>
      <c r="CC15" s="22">
        <v>238.189582</v>
      </c>
      <c r="CD15" s="22">
        <v>25343625.383318998</v>
      </c>
      <c r="CE15" s="23">
        <v>1157529.1172099998</v>
      </c>
      <c r="CF15" s="22">
        <v>43.780999999999999</v>
      </c>
      <c r="CG15" s="22">
        <v>10396136.840786999</v>
      </c>
      <c r="CH15" s="23">
        <v>382210.94678400003</v>
      </c>
      <c r="CI15" s="22">
        <v>7504.5451990000001</v>
      </c>
      <c r="CJ15" s="22">
        <v>26017631.655027002</v>
      </c>
      <c r="CK15" s="23">
        <v>644026.65897999995</v>
      </c>
      <c r="CL15" s="22">
        <v>235.02002299999998</v>
      </c>
      <c r="CM15" s="22">
        <v>10891605.440693999</v>
      </c>
      <c r="CN15" s="23">
        <v>343706.806209</v>
      </c>
      <c r="CO15" s="22">
        <v>364.38750299999998</v>
      </c>
      <c r="CP15" s="22">
        <v>11575368.349115999</v>
      </c>
      <c r="CQ15" s="23">
        <v>2136765.937016</v>
      </c>
      <c r="CR15" s="24">
        <v>891896321.79321492</v>
      </c>
    </row>
    <row r="16" spans="1:96" ht="26.45" customHeight="1">
      <c r="A16" s="21">
        <v>12</v>
      </c>
      <c r="B16" s="54" t="s">
        <v>78</v>
      </c>
      <c r="C16" s="22">
        <v>3421767.5549990004</v>
      </c>
      <c r="D16" s="22">
        <v>347679795.938842</v>
      </c>
      <c r="E16" s="23">
        <v>31005084.084760994</v>
      </c>
      <c r="F16" s="22">
        <v>3585.1997929999998</v>
      </c>
      <c r="G16" s="22">
        <v>34420677.806799993</v>
      </c>
      <c r="H16" s="23">
        <v>1083481.9648170001</v>
      </c>
      <c r="I16" s="22">
        <v>517.38371099999995</v>
      </c>
      <c r="J16" s="22">
        <v>28116903.924535006</v>
      </c>
      <c r="K16" s="23">
        <v>507166.74903200002</v>
      </c>
      <c r="L16" s="22">
        <v>272.42609400000003</v>
      </c>
      <c r="M16" s="22">
        <v>8650450.3981639985</v>
      </c>
      <c r="N16" s="23">
        <v>150875.28052999999</v>
      </c>
      <c r="O16" s="22">
        <v>3144.3995960000002</v>
      </c>
      <c r="P16" s="22">
        <v>74649764.913168013</v>
      </c>
      <c r="Q16" s="23">
        <v>1639831.1052880001</v>
      </c>
      <c r="R16" s="22">
        <v>2441.2805230000004</v>
      </c>
      <c r="S16" s="22">
        <v>40413403.158165</v>
      </c>
      <c r="T16" s="23">
        <v>929236.70697700011</v>
      </c>
      <c r="U16" s="22">
        <v>745.44699999999989</v>
      </c>
      <c r="V16" s="22">
        <v>5066543.0080110002</v>
      </c>
      <c r="W16" s="23">
        <v>74803.568480000002</v>
      </c>
      <c r="X16" s="22">
        <v>10.218</v>
      </c>
      <c r="Y16" s="22">
        <v>16899273.542456001</v>
      </c>
      <c r="Z16" s="23">
        <v>242192.352529</v>
      </c>
      <c r="AA16" s="22">
        <v>487.59186</v>
      </c>
      <c r="AB16" s="22">
        <v>7287555.3207399994</v>
      </c>
      <c r="AC16" s="23">
        <v>128417.47983899999</v>
      </c>
      <c r="AD16" s="22">
        <v>108.5818</v>
      </c>
      <c r="AE16" s="22">
        <v>4437385.1257910002</v>
      </c>
      <c r="AF16" s="23">
        <v>149395.373735</v>
      </c>
      <c r="AG16" s="22">
        <v>5005.1000179999992</v>
      </c>
      <c r="AH16" s="22">
        <v>61721553.052007996</v>
      </c>
      <c r="AI16" s="23">
        <v>2086157.3560339999</v>
      </c>
      <c r="AJ16" s="22">
        <v>134.043902</v>
      </c>
      <c r="AK16" s="22">
        <v>4928678.2630350003</v>
      </c>
      <c r="AL16" s="23">
        <v>120411.52384499999</v>
      </c>
      <c r="AM16" s="22">
        <v>434.29199899999998</v>
      </c>
      <c r="AN16" s="22">
        <v>49880380.64357201</v>
      </c>
      <c r="AO16" s="23">
        <v>908889.98308100004</v>
      </c>
      <c r="AP16" s="22">
        <v>929.68649399999993</v>
      </c>
      <c r="AQ16" s="22">
        <v>7320480.2238810007</v>
      </c>
      <c r="AR16" s="23">
        <v>231647.45391900002</v>
      </c>
      <c r="AS16" s="22">
        <v>27.588000000000001</v>
      </c>
      <c r="AT16" s="22">
        <v>6697585.333083</v>
      </c>
      <c r="AU16" s="23">
        <v>158610.28382900002</v>
      </c>
      <c r="AV16" s="22">
        <v>1027.2125599999999</v>
      </c>
      <c r="AW16" s="22">
        <v>12969777.955255002</v>
      </c>
      <c r="AX16" s="23">
        <v>727104.23870800005</v>
      </c>
      <c r="AY16" s="22">
        <v>4935.6156470000005</v>
      </c>
      <c r="AZ16" s="22">
        <v>62152902.023556001</v>
      </c>
      <c r="BA16" s="23">
        <v>1362179.5074829999</v>
      </c>
      <c r="BB16" s="22">
        <v>200.13448600000001</v>
      </c>
      <c r="BC16" s="22">
        <v>11028627.679204999</v>
      </c>
      <c r="BD16" s="23">
        <v>357118.41604000004</v>
      </c>
      <c r="BE16" s="22">
        <v>434.30794000000003</v>
      </c>
      <c r="BF16" s="22">
        <v>14095890.566504002</v>
      </c>
      <c r="BG16" s="23">
        <v>349470.66067999997</v>
      </c>
      <c r="BH16" s="22">
        <v>727.58700099999999</v>
      </c>
      <c r="BI16" s="22">
        <v>13178696.279988002</v>
      </c>
      <c r="BJ16" s="23">
        <v>251110.279885</v>
      </c>
      <c r="BK16" s="22">
        <v>5003.3452479999996</v>
      </c>
      <c r="BL16" s="22">
        <v>25557289.400672004</v>
      </c>
      <c r="BM16" s="23">
        <v>983926.28047700005</v>
      </c>
      <c r="BN16" s="22">
        <v>491.40120000000002</v>
      </c>
      <c r="BO16" s="22">
        <v>15885813.576937001</v>
      </c>
      <c r="BP16" s="23">
        <v>374011.60680199997</v>
      </c>
      <c r="BQ16" s="22">
        <v>33.514127999999999</v>
      </c>
      <c r="BR16" s="22">
        <v>5657565.588752999</v>
      </c>
      <c r="BS16" s="23">
        <v>110093.25477</v>
      </c>
      <c r="BT16" s="22">
        <v>2676.3071840000002</v>
      </c>
      <c r="BU16" s="22">
        <v>12245156.078566</v>
      </c>
      <c r="BV16" s="23">
        <v>308537.62608200003</v>
      </c>
      <c r="BW16" s="22">
        <v>1333.0687479999999</v>
      </c>
      <c r="BX16" s="22">
        <v>18075823.504487</v>
      </c>
      <c r="BY16" s="23">
        <v>737273.0385540002</v>
      </c>
      <c r="BZ16" s="22">
        <v>90.703999999999994</v>
      </c>
      <c r="CA16" s="22">
        <v>11117947.175045999</v>
      </c>
      <c r="CB16" s="23">
        <v>326618.01601800002</v>
      </c>
      <c r="CC16" s="22">
        <v>582.19763</v>
      </c>
      <c r="CD16" s="22">
        <v>31651073.498807006</v>
      </c>
      <c r="CE16" s="23">
        <v>911443.82569799991</v>
      </c>
      <c r="CF16" s="22">
        <v>245.221</v>
      </c>
      <c r="CG16" s="22">
        <v>13124489.403395997</v>
      </c>
      <c r="CH16" s="23">
        <v>269572.56933899998</v>
      </c>
      <c r="CI16" s="22">
        <v>11350.291334</v>
      </c>
      <c r="CJ16" s="22">
        <v>27235671.397998005</v>
      </c>
      <c r="CK16" s="23">
        <v>651098.50173099991</v>
      </c>
      <c r="CL16" s="22">
        <v>1275.962366</v>
      </c>
      <c r="CM16" s="22">
        <v>13333348.513806999</v>
      </c>
      <c r="CN16" s="23">
        <v>334104.43455200002</v>
      </c>
      <c r="CO16" s="22">
        <v>2345.2750719999999</v>
      </c>
      <c r="CP16" s="22">
        <v>13768386.963009998</v>
      </c>
      <c r="CQ16" s="23">
        <v>1425798.8086610003</v>
      </c>
      <c r="CR16" s="24">
        <v>1051616915.529747</v>
      </c>
    </row>
    <row r="17" spans="1:96" ht="27" customHeight="1" thickBot="1">
      <c r="A17" s="59" t="s">
        <v>19</v>
      </c>
      <c r="B17" s="60"/>
      <c r="C17" s="25">
        <f>SUM(C5:C16)</f>
        <v>31638376.775216002</v>
      </c>
      <c r="D17" s="25">
        <f t="shared" ref="D17:BO17" si="0">SUM(D5:D16)</f>
        <v>2974109512.8958535</v>
      </c>
      <c r="E17" s="26">
        <f t="shared" si="0"/>
        <v>345882019.67921996</v>
      </c>
      <c r="F17" s="25">
        <f t="shared" si="0"/>
        <v>5190.2626540000001</v>
      </c>
      <c r="G17" s="25">
        <f t="shared" si="0"/>
        <v>294374680.07279599</v>
      </c>
      <c r="H17" s="26">
        <f t="shared" si="0"/>
        <v>10147541.490393</v>
      </c>
      <c r="I17" s="25">
        <f t="shared" si="0"/>
        <v>4291.0105499999991</v>
      </c>
      <c r="J17" s="25">
        <f t="shared" si="0"/>
        <v>259532756.10493806</v>
      </c>
      <c r="K17" s="26">
        <f t="shared" si="0"/>
        <v>4939750.1715480005</v>
      </c>
      <c r="L17" s="25">
        <f t="shared" si="0"/>
        <v>778.17625099999998</v>
      </c>
      <c r="M17" s="25">
        <f t="shared" si="0"/>
        <v>78976805.584555998</v>
      </c>
      <c r="N17" s="26">
        <f t="shared" si="0"/>
        <v>1565957.760555</v>
      </c>
      <c r="O17" s="25">
        <f t="shared" si="0"/>
        <v>17949.985829999998</v>
      </c>
      <c r="P17" s="25">
        <f t="shared" si="0"/>
        <v>634947470.74740195</v>
      </c>
      <c r="Q17" s="26">
        <f t="shared" si="0"/>
        <v>15068588.579612</v>
      </c>
      <c r="R17" s="25">
        <f t="shared" si="0"/>
        <v>14996.352696999998</v>
      </c>
      <c r="S17" s="25">
        <f t="shared" si="0"/>
        <v>336184562.02288699</v>
      </c>
      <c r="T17" s="26">
        <f t="shared" si="0"/>
        <v>9719764.7395259999</v>
      </c>
      <c r="U17" s="25">
        <f t="shared" si="0"/>
        <v>1167.7256009999999</v>
      </c>
      <c r="V17" s="25">
        <f t="shared" si="0"/>
        <v>45147922.942028999</v>
      </c>
      <c r="W17" s="26">
        <f t="shared" si="0"/>
        <v>758885.67123099999</v>
      </c>
      <c r="X17" s="25">
        <f t="shared" si="0"/>
        <v>1111.673217</v>
      </c>
      <c r="Y17" s="25">
        <f t="shared" si="0"/>
        <v>152752516.260434</v>
      </c>
      <c r="Z17" s="26">
        <f t="shared" si="0"/>
        <v>2290773.6736229998</v>
      </c>
      <c r="AA17" s="25">
        <f t="shared" si="0"/>
        <v>752.21486000000004</v>
      </c>
      <c r="AB17" s="25">
        <f t="shared" si="0"/>
        <v>58349165.998491004</v>
      </c>
      <c r="AC17" s="26">
        <f t="shared" si="0"/>
        <v>1031943.7815010002</v>
      </c>
      <c r="AD17" s="25">
        <f t="shared" si="0"/>
        <v>578.32693800000004</v>
      </c>
      <c r="AE17" s="25">
        <f t="shared" si="0"/>
        <v>41216608.838262998</v>
      </c>
      <c r="AF17" s="26">
        <f t="shared" si="0"/>
        <v>1620451.1257259999</v>
      </c>
      <c r="AG17" s="25">
        <f t="shared" si="0"/>
        <v>10870.736574999999</v>
      </c>
      <c r="AH17" s="25">
        <f t="shared" si="0"/>
        <v>611814051.91465509</v>
      </c>
      <c r="AI17" s="26">
        <f t="shared" si="0"/>
        <v>43472044.655021004</v>
      </c>
      <c r="AJ17" s="25">
        <f t="shared" si="0"/>
        <v>558.665932</v>
      </c>
      <c r="AK17" s="25">
        <f t="shared" si="0"/>
        <v>45408845.020112999</v>
      </c>
      <c r="AL17" s="26">
        <f t="shared" si="0"/>
        <v>1479977.340472</v>
      </c>
      <c r="AM17" s="25">
        <f t="shared" si="0"/>
        <v>4549.8277829999997</v>
      </c>
      <c r="AN17" s="25">
        <f t="shared" si="0"/>
        <v>430672953.68912399</v>
      </c>
      <c r="AO17" s="26">
        <f t="shared" si="0"/>
        <v>8039740.4857980004</v>
      </c>
      <c r="AP17" s="25">
        <f t="shared" si="0"/>
        <v>7597.5587929999983</v>
      </c>
      <c r="AQ17" s="25">
        <f t="shared" si="0"/>
        <v>62855305.534061007</v>
      </c>
      <c r="AR17" s="26">
        <f t="shared" si="0"/>
        <v>5842691.1063830005</v>
      </c>
      <c r="AS17" s="25">
        <f t="shared" si="0"/>
        <v>273.591275</v>
      </c>
      <c r="AT17" s="25">
        <f t="shared" si="0"/>
        <v>53266329.138151005</v>
      </c>
      <c r="AU17" s="26">
        <f t="shared" si="0"/>
        <v>1684688.3264970002</v>
      </c>
      <c r="AV17" s="25">
        <f t="shared" si="0"/>
        <v>9956.211378</v>
      </c>
      <c r="AW17" s="25">
        <f t="shared" si="0"/>
        <v>123997578.33282901</v>
      </c>
      <c r="AX17" s="26">
        <f t="shared" si="0"/>
        <v>7142966.3184379991</v>
      </c>
      <c r="AY17" s="25">
        <f t="shared" si="0"/>
        <v>14248.289193000001</v>
      </c>
      <c r="AZ17" s="25">
        <f t="shared" si="0"/>
        <v>547514734.74167013</v>
      </c>
      <c r="BA17" s="26">
        <f t="shared" si="0"/>
        <v>13475212.894185001</v>
      </c>
      <c r="BB17" s="25">
        <f t="shared" si="0"/>
        <v>1434.6309959999999</v>
      </c>
      <c r="BC17" s="25">
        <f t="shared" si="0"/>
        <v>88069644.088149995</v>
      </c>
      <c r="BD17" s="26">
        <f t="shared" si="0"/>
        <v>3970212.2402930004</v>
      </c>
      <c r="BE17" s="25">
        <f t="shared" si="0"/>
        <v>1995.011567</v>
      </c>
      <c r="BF17" s="25">
        <f t="shared" si="0"/>
        <v>116166022.33324802</v>
      </c>
      <c r="BG17" s="26">
        <f t="shared" si="0"/>
        <v>3883931.2374520004</v>
      </c>
      <c r="BH17" s="25">
        <f t="shared" si="0"/>
        <v>1112.546722</v>
      </c>
      <c r="BI17" s="25">
        <f t="shared" si="0"/>
        <v>139418905.12818798</v>
      </c>
      <c r="BJ17" s="26">
        <f t="shared" si="0"/>
        <v>3067011.0337150004</v>
      </c>
      <c r="BK17" s="25">
        <f t="shared" si="0"/>
        <v>8828.8142009999992</v>
      </c>
      <c r="BL17" s="25">
        <f t="shared" si="0"/>
        <v>214270341.69002402</v>
      </c>
      <c r="BM17" s="26">
        <f t="shared" si="0"/>
        <v>9127257.660583999</v>
      </c>
      <c r="BN17" s="25">
        <f t="shared" si="0"/>
        <v>1023.174927</v>
      </c>
      <c r="BO17" s="25">
        <f t="shared" si="0"/>
        <v>147273060.66990599</v>
      </c>
      <c r="BP17" s="26">
        <f t="shared" ref="BP17:CR17" si="1">SUM(BP5:BP16)</f>
        <v>3528063.8418499995</v>
      </c>
      <c r="BQ17" s="25">
        <f t="shared" si="1"/>
        <v>182.68762800000002</v>
      </c>
      <c r="BR17" s="25">
        <f t="shared" si="1"/>
        <v>44858809.204525001</v>
      </c>
      <c r="BS17" s="26">
        <f t="shared" si="1"/>
        <v>1043074.711444</v>
      </c>
      <c r="BT17" s="25">
        <f t="shared" si="1"/>
        <v>11901.393614000001</v>
      </c>
      <c r="BU17" s="25">
        <f t="shared" si="1"/>
        <v>112589355.84904499</v>
      </c>
      <c r="BV17" s="26">
        <f t="shared" si="1"/>
        <v>3615543.427189</v>
      </c>
      <c r="BW17" s="25">
        <f t="shared" si="1"/>
        <v>10842.093299</v>
      </c>
      <c r="BX17" s="25">
        <f t="shared" si="1"/>
        <v>156130506.60002699</v>
      </c>
      <c r="BY17" s="26">
        <f t="shared" si="1"/>
        <v>7188549.3294929992</v>
      </c>
      <c r="BZ17" s="25">
        <f t="shared" si="1"/>
        <v>3076.827855</v>
      </c>
      <c r="CA17" s="25">
        <f t="shared" si="1"/>
        <v>90813146.742808998</v>
      </c>
      <c r="CB17" s="26">
        <f t="shared" si="1"/>
        <v>3007404.2475670003</v>
      </c>
      <c r="CC17" s="25">
        <f t="shared" si="1"/>
        <v>2265.3800120000001</v>
      </c>
      <c r="CD17" s="25">
        <f t="shared" si="1"/>
        <v>263432799.04571801</v>
      </c>
      <c r="CE17" s="26">
        <f t="shared" si="1"/>
        <v>10319655.753132999</v>
      </c>
      <c r="CF17" s="25">
        <f t="shared" si="1"/>
        <v>728.38374700000008</v>
      </c>
      <c r="CG17" s="25">
        <f t="shared" si="1"/>
        <v>106966428.96142499</v>
      </c>
      <c r="CH17" s="26">
        <f t="shared" si="1"/>
        <v>2423144.2885010005</v>
      </c>
      <c r="CI17" s="25">
        <f t="shared" si="1"/>
        <v>34376.293134</v>
      </c>
      <c r="CJ17" s="25">
        <f t="shared" si="1"/>
        <v>254249403.77413297</v>
      </c>
      <c r="CK17" s="26">
        <f t="shared" si="1"/>
        <v>5588180.1346660005</v>
      </c>
      <c r="CL17" s="25">
        <f t="shared" si="1"/>
        <v>1921.38473</v>
      </c>
      <c r="CM17" s="25">
        <f t="shared" si="1"/>
        <v>116500299.01065701</v>
      </c>
      <c r="CN17" s="26">
        <f t="shared" si="1"/>
        <v>3595022.9533579997</v>
      </c>
      <c r="CO17" s="25">
        <f t="shared" si="1"/>
        <v>4031.1988959999999</v>
      </c>
      <c r="CP17" s="25">
        <f t="shared" si="1"/>
        <v>121247667.19854499</v>
      </c>
      <c r="CQ17" s="26">
        <f t="shared" si="1"/>
        <v>7905085.8683280014</v>
      </c>
      <c r="CR17" s="27">
        <f t="shared" si="1"/>
        <v>9297350291.8680248</v>
      </c>
    </row>
    <row r="18" spans="1:96" s="28" customFormat="1">
      <c r="C18" s="29">
        <v>8</v>
      </c>
      <c r="F18" s="28">
        <v>1</v>
      </c>
      <c r="I18" s="28">
        <v>2</v>
      </c>
      <c r="L18" s="28">
        <v>3</v>
      </c>
      <c r="O18" s="28">
        <v>4</v>
      </c>
      <c r="R18" s="28">
        <v>5</v>
      </c>
      <c r="U18" s="28">
        <v>6</v>
      </c>
      <c r="X18" s="28">
        <v>7</v>
      </c>
      <c r="AA18" s="28">
        <v>9</v>
      </c>
      <c r="AD18" s="28">
        <v>10</v>
      </c>
      <c r="AG18" s="28">
        <v>11</v>
      </c>
      <c r="AJ18" s="28">
        <v>12</v>
      </c>
      <c r="AM18" s="28">
        <v>13</v>
      </c>
      <c r="AP18" s="28">
        <v>14</v>
      </c>
      <c r="AS18" s="28">
        <v>15</v>
      </c>
      <c r="AV18" s="28">
        <v>16</v>
      </c>
      <c r="AY18" s="28">
        <v>17</v>
      </c>
      <c r="BB18" s="28">
        <v>18</v>
      </c>
      <c r="BE18" s="28">
        <v>19</v>
      </c>
      <c r="BH18" s="28">
        <v>20</v>
      </c>
      <c r="BK18" s="28">
        <v>21</v>
      </c>
      <c r="BN18" s="28">
        <v>22</v>
      </c>
      <c r="BQ18" s="28">
        <v>23</v>
      </c>
      <c r="BT18" s="28">
        <v>24</v>
      </c>
      <c r="BW18" s="28">
        <v>25</v>
      </c>
      <c r="BZ18" s="28">
        <v>26</v>
      </c>
      <c r="CC18" s="28">
        <v>27</v>
      </c>
      <c r="CF18" s="28">
        <v>28</v>
      </c>
      <c r="CI18" s="28">
        <v>29</v>
      </c>
      <c r="CL18" s="28">
        <v>30</v>
      </c>
      <c r="CO18" s="28">
        <v>31</v>
      </c>
    </row>
    <row r="19" spans="1:96" s="28" customFormat="1">
      <c r="C19" s="28" t="s">
        <v>2</v>
      </c>
      <c r="F19" s="28" t="s">
        <v>2</v>
      </c>
      <c r="I19" s="28" t="s">
        <v>2</v>
      </c>
      <c r="L19" s="28" t="s">
        <v>2</v>
      </c>
      <c r="O19" s="28" t="s">
        <v>2</v>
      </c>
      <c r="R19" s="28" t="s">
        <v>2</v>
      </c>
      <c r="U19" s="28" t="s">
        <v>2</v>
      </c>
      <c r="X19" s="28" t="s">
        <v>2</v>
      </c>
      <c r="AA19" s="28" t="s">
        <v>2</v>
      </c>
      <c r="AD19" s="28" t="s">
        <v>2</v>
      </c>
      <c r="AG19" s="28" t="s">
        <v>2</v>
      </c>
      <c r="AJ19" s="28" t="s">
        <v>2</v>
      </c>
      <c r="AM19" s="28" t="s">
        <v>2</v>
      </c>
      <c r="AP19" s="28" t="s">
        <v>2</v>
      </c>
      <c r="AS19" s="28" t="s">
        <v>2</v>
      </c>
      <c r="AV19" s="28" t="s">
        <v>2</v>
      </c>
      <c r="AY19" s="28" t="s">
        <v>2</v>
      </c>
      <c r="BB19" s="28" t="s">
        <v>2</v>
      </c>
      <c r="BE19" s="28" t="s">
        <v>2</v>
      </c>
      <c r="BH19" s="28" t="s">
        <v>2</v>
      </c>
      <c r="BK19" s="28" t="s">
        <v>2</v>
      </c>
      <c r="BN19" s="28" t="s">
        <v>2</v>
      </c>
      <c r="BQ19" s="28" t="s">
        <v>2</v>
      </c>
      <c r="BT19" s="28" t="s">
        <v>2</v>
      </c>
      <c r="BW19" s="28" t="s">
        <v>2</v>
      </c>
      <c r="BZ19" s="28" t="s">
        <v>2</v>
      </c>
      <c r="CC19" s="28" t="s">
        <v>2</v>
      </c>
      <c r="CF19" s="28" t="s">
        <v>2</v>
      </c>
      <c r="CI19" s="28" t="s">
        <v>2</v>
      </c>
      <c r="CL19" s="28" t="s">
        <v>2</v>
      </c>
      <c r="CO19" s="28" t="s">
        <v>2</v>
      </c>
    </row>
    <row r="20" spans="1:96" s="28" customFormat="1">
      <c r="C20" s="29">
        <f>C5</f>
        <v>1804848.5735150003</v>
      </c>
      <c r="F20" s="29">
        <f>F5</f>
        <v>17.600000000000001</v>
      </c>
      <c r="I20" s="29">
        <f>I5</f>
        <v>207.37739500000001</v>
      </c>
      <c r="L20" s="29">
        <f>L5</f>
        <v>12.973347</v>
      </c>
      <c r="O20" s="29">
        <f>O5</f>
        <v>557.47609099999988</v>
      </c>
      <c r="R20" s="29">
        <f>R5</f>
        <v>1148.3150209999999</v>
      </c>
      <c r="U20" s="29">
        <f>U5</f>
        <v>7.085</v>
      </c>
      <c r="X20" s="29">
        <f>X5</f>
        <v>0.2</v>
      </c>
      <c r="AA20" s="29">
        <f>AA5</f>
        <v>0</v>
      </c>
      <c r="AD20" s="29">
        <f>AD5</f>
        <v>2.0299999999999998</v>
      </c>
      <c r="AG20" s="29">
        <f>AG5</f>
        <v>405.393508</v>
      </c>
      <c r="AJ20" s="29">
        <f>AJ5</f>
        <v>9.5549999999999997</v>
      </c>
      <c r="AM20" s="29">
        <f>AM5</f>
        <v>91.763999999999996</v>
      </c>
      <c r="AP20" s="29">
        <f>AP5</f>
        <v>379.34507200000002</v>
      </c>
      <c r="AS20" s="29">
        <f>AS5</f>
        <v>0.79</v>
      </c>
      <c r="AV20" s="29">
        <f>AV5</f>
        <v>7.7484510000000002</v>
      </c>
      <c r="AY20" s="29">
        <f>AY5</f>
        <v>313.25841100000002</v>
      </c>
      <c r="BB20" s="29">
        <f>BB5</f>
        <v>20.302</v>
      </c>
      <c r="BE20" s="29">
        <f>BE5</f>
        <v>42.079245</v>
      </c>
      <c r="BH20" s="29">
        <f>BH5</f>
        <v>7.36</v>
      </c>
      <c r="BK20" s="29">
        <f>BK5</f>
        <v>87.700940000000003</v>
      </c>
      <c r="BN20" s="29">
        <f>BN5</f>
        <v>1.82</v>
      </c>
      <c r="BQ20" s="29">
        <f>BQ5</f>
        <v>0.1</v>
      </c>
      <c r="BT20" s="29">
        <f>BT5</f>
        <v>560.07172300000002</v>
      </c>
      <c r="BW20" s="29">
        <f>BW5</f>
        <v>1557.9455829999999</v>
      </c>
      <c r="BZ20" s="29">
        <f>BZ5</f>
        <v>693.60722999999996</v>
      </c>
      <c r="CC20" s="29">
        <f>CC5</f>
        <v>99.783934000000002</v>
      </c>
      <c r="CF20" s="29">
        <f>CF5</f>
        <v>115.776</v>
      </c>
      <c r="CI20" s="29">
        <f>CI5</f>
        <v>161.66701</v>
      </c>
      <c r="CL20" s="29">
        <f>CL5</f>
        <v>9.9044720000000002</v>
      </c>
      <c r="CO20" s="29">
        <f>CO5</f>
        <v>31.589600000000001</v>
      </c>
    </row>
    <row r="21" spans="1:96" s="28" customFormat="1">
      <c r="C21" s="29">
        <f>C6</f>
        <v>2041034.1547949996</v>
      </c>
      <c r="F21" s="29">
        <f>F6</f>
        <v>22.001999999999999</v>
      </c>
      <c r="I21" s="29">
        <f>I6</f>
        <v>65.125001999999995</v>
      </c>
      <c r="L21" s="29">
        <f>L6</f>
        <v>24.859000000000002</v>
      </c>
      <c r="O21" s="29">
        <f>O6</f>
        <v>829.71079999999995</v>
      </c>
      <c r="R21" s="29">
        <f>R6</f>
        <v>1954.413616</v>
      </c>
      <c r="U21" s="29">
        <f>U6</f>
        <v>6.3615000000000004</v>
      </c>
      <c r="X21" s="29">
        <f>X6</f>
        <v>0.51</v>
      </c>
      <c r="AA21" s="29">
        <f>AA6</f>
        <v>10.23</v>
      </c>
      <c r="AD21" s="29">
        <f>AD6</f>
        <v>0.6</v>
      </c>
      <c r="AG21" s="29">
        <f>AG6</f>
        <v>162.42347999999998</v>
      </c>
      <c r="AJ21" s="29">
        <f>AJ6</f>
        <v>1.78</v>
      </c>
      <c r="AM21" s="29">
        <f>AM6</f>
        <v>115.22247299999999</v>
      </c>
      <c r="AP21" s="29">
        <f>AP6</f>
        <v>436.06311399999998</v>
      </c>
      <c r="AS21" s="29">
        <f>AS6</f>
        <v>0.32</v>
      </c>
      <c r="AV21" s="29">
        <f>AV6</f>
        <v>34.613349999999997</v>
      </c>
      <c r="AY21" s="29">
        <f>AY6</f>
        <v>441.53409099999999</v>
      </c>
      <c r="BB21" s="29">
        <f>BB6</f>
        <v>30.167999999999999</v>
      </c>
      <c r="BE21" s="29">
        <f>BE6</f>
        <v>34.795000000000002</v>
      </c>
      <c r="BH21" s="29">
        <f>BH6</f>
        <v>0.35</v>
      </c>
      <c r="BK21" s="29">
        <f>BK6</f>
        <v>87.571311999999992</v>
      </c>
      <c r="BN21" s="29">
        <f>BN6</f>
        <v>0.34</v>
      </c>
      <c r="BQ21" s="29">
        <f>BQ6</f>
        <v>1.3</v>
      </c>
      <c r="BT21" s="29">
        <f>BT6</f>
        <v>532.47557100000006</v>
      </c>
      <c r="BW21" s="29">
        <f>BW6</f>
        <v>656.36919999999998</v>
      </c>
      <c r="BZ21" s="29">
        <f>BZ6</f>
        <v>585.75335299999995</v>
      </c>
      <c r="CC21" s="29">
        <f>CC6</f>
        <v>82.864714000000006</v>
      </c>
      <c r="CF21" s="29">
        <f>CF6</f>
        <v>78.75</v>
      </c>
      <c r="CI21" s="29">
        <f>CI6</f>
        <v>329.86600000000004</v>
      </c>
      <c r="CL21" s="29">
        <f>CL6</f>
        <v>14.525</v>
      </c>
      <c r="CO21" s="29">
        <f>CO6</f>
        <v>41.516110999999995</v>
      </c>
    </row>
    <row r="22" spans="1:96" s="28" customFormat="1">
      <c r="C22" s="29">
        <f>C7</f>
        <v>2334002.7020440004</v>
      </c>
      <c r="F22" s="29">
        <f>F7</f>
        <v>31.043972</v>
      </c>
      <c r="I22" s="29">
        <f>I7</f>
        <v>78.798000000000002</v>
      </c>
      <c r="L22" s="29">
        <f>L7</f>
        <v>18.720794000000001</v>
      </c>
      <c r="O22" s="29">
        <f>O7</f>
        <v>717.73392000000001</v>
      </c>
      <c r="R22" s="29">
        <f>R7</f>
        <v>770.05374300000005</v>
      </c>
      <c r="U22" s="29">
        <f>U7</f>
        <v>60.11</v>
      </c>
      <c r="X22" s="29">
        <f>X7</f>
        <v>0.21</v>
      </c>
      <c r="AA22" s="29">
        <f>AA7</f>
        <v>0.2</v>
      </c>
      <c r="AD22" s="29">
        <f>AD7</f>
        <v>0</v>
      </c>
      <c r="AG22" s="29">
        <f>AG7</f>
        <v>329.83418700000004</v>
      </c>
      <c r="AJ22" s="29">
        <f>AJ7</f>
        <v>1.8049999999999999</v>
      </c>
      <c r="AM22" s="29">
        <f>AM7</f>
        <v>90.181168</v>
      </c>
      <c r="AP22" s="29">
        <f>AP7</f>
        <v>634.93700000000001</v>
      </c>
      <c r="AS22" s="29">
        <f>AS7</f>
        <v>0.12</v>
      </c>
      <c r="AV22" s="29">
        <f>AV7</f>
        <v>16.024176000000001</v>
      </c>
      <c r="AY22" s="29">
        <f>AY7</f>
        <v>673.24224099999992</v>
      </c>
      <c r="BB22" s="29">
        <f>BB7</f>
        <v>9.7390000000000008</v>
      </c>
      <c r="BE22" s="29">
        <f>BE7</f>
        <v>34.34328</v>
      </c>
      <c r="BH22" s="29">
        <f>BH7</f>
        <v>5</v>
      </c>
      <c r="BK22" s="29">
        <f>BK7</f>
        <v>104.30717</v>
      </c>
      <c r="BN22" s="29">
        <f>BN7</f>
        <v>0.64</v>
      </c>
      <c r="BQ22" s="29">
        <f>BQ7</f>
        <v>23.9</v>
      </c>
      <c r="BT22" s="29">
        <f>BT7</f>
        <v>480.27173599999998</v>
      </c>
      <c r="BW22" s="29">
        <f>BW7</f>
        <v>823.56</v>
      </c>
      <c r="BZ22" s="29">
        <f>BZ7</f>
        <v>234.49</v>
      </c>
      <c r="CC22" s="29">
        <f>CC7</f>
        <v>101.03118000000001</v>
      </c>
      <c r="CF22" s="29">
        <f>CF7</f>
        <v>14.23</v>
      </c>
      <c r="CI22" s="29">
        <f>CI7</f>
        <v>524.226</v>
      </c>
      <c r="CL22" s="29">
        <f>CL7</f>
        <v>16.027999999999999</v>
      </c>
      <c r="CO22" s="29">
        <f>CO7</f>
        <v>36.35</v>
      </c>
    </row>
    <row r="23" spans="1:96" s="28" customFormat="1">
      <c r="C23" s="29">
        <f>C8</f>
        <v>2285516.4536659997</v>
      </c>
      <c r="F23" s="29">
        <f>F8</f>
        <v>15.802000000000001</v>
      </c>
      <c r="I23" s="29">
        <f>I8</f>
        <v>6.7539999999999996</v>
      </c>
      <c r="L23" s="29">
        <f>L8</f>
        <v>29.71</v>
      </c>
      <c r="O23" s="29">
        <f>O8</f>
        <v>1771.231311</v>
      </c>
      <c r="R23" s="29">
        <f>R8</f>
        <v>1691.616207</v>
      </c>
      <c r="U23" s="29">
        <f>U8</f>
        <v>1.4</v>
      </c>
      <c r="X23" s="29">
        <f>X8</f>
        <v>2.4900009999999999</v>
      </c>
      <c r="AA23" s="29">
        <f>AA8</f>
        <v>0.32</v>
      </c>
      <c r="AD23" s="29">
        <f>AD8</f>
        <v>0</v>
      </c>
      <c r="AG23" s="29">
        <f>AG8</f>
        <v>155.42655300000001</v>
      </c>
      <c r="AJ23" s="29">
        <f>AJ8</f>
        <v>10.865</v>
      </c>
      <c r="AM23" s="29">
        <f>AM8</f>
        <v>226.46899999999999</v>
      </c>
      <c r="AP23" s="29">
        <f>AP8</f>
        <v>525.76261699999998</v>
      </c>
      <c r="AS23" s="29">
        <f>AS8</f>
        <v>0.69</v>
      </c>
      <c r="AV23" s="29">
        <f>AV8</f>
        <v>70.680599999999998</v>
      </c>
      <c r="AY23" s="29">
        <f>AY8</f>
        <v>367.465574</v>
      </c>
      <c r="BB23" s="29">
        <f>BB8</f>
        <v>9.6935000000000002</v>
      </c>
      <c r="BE23" s="29">
        <f>BE8</f>
        <v>17.519600000000001</v>
      </c>
      <c r="BH23" s="29">
        <f>BH8</f>
        <v>0.75</v>
      </c>
      <c r="BK23" s="29">
        <f>BK8</f>
        <v>157.98388</v>
      </c>
      <c r="BN23" s="29">
        <f>BN8</f>
        <v>34.555</v>
      </c>
      <c r="BQ23" s="29">
        <f>BQ8</f>
        <v>1.4</v>
      </c>
      <c r="BT23" s="29">
        <f>BT8</f>
        <v>551.77197100000001</v>
      </c>
      <c r="BW23" s="29">
        <f>BW8</f>
        <v>526.47934199999997</v>
      </c>
      <c r="BZ23" s="29">
        <f>BZ8</f>
        <v>225.82</v>
      </c>
      <c r="CC23" s="29">
        <f>CC8</f>
        <v>105.548</v>
      </c>
      <c r="CF23" s="29">
        <f>CF8</f>
        <v>3.92</v>
      </c>
      <c r="CI23" s="29">
        <f>CI8</f>
        <v>776.77117999999996</v>
      </c>
      <c r="CL23" s="29">
        <f>CL8</f>
        <v>20.305</v>
      </c>
      <c r="CO23" s="29">
        <f>CO8</f>
        <v>51.41</v>
      </c>
    </row>
    <row r="24" spans="1:96" s="28" customFormat="1">
      <c r="C24" s="29" t="e">
        <f>#REF!</f>
        <v>#REF!</v>
      </c>
      <c r="F24" s="29" t="e">
        <f>#REF!</f>
        <v>#REF!</v>
      </c>
      <c r="I24" s="29" t="e">
        <f>#REF!</f>
        <v>#REF!</v>
      </c>
      <c r="L24" s="29" t="e">
        <f>#REF!</f>
        <v>#REF!</v>
      </c>
      <c r="O24" s="29" t="e">
        <f>#REF!</f>
        <v>#REF!</v>
      </c>
      <c r="R24" s="29" t="e">
        <f>#REF!</f>
        <v>#REF!</v>
      </c>
      <c r="U24" s="29" t="e">
        <f>#REF!</f>
        <v>#REF!</v>
      </c>
      <c r="X24" s="29" t="e">
        <f>#REF!</f>
        <v>#REF!</v>
      </c>
      <c r="AA24" s="29" t="e">
        <f>#REF!</f>
        <v>#REF!</v>
      </c>
      <c r="AD24" s="29" t="e">
        <f>#REF!</f>
        <v>#REF!</v>
      </c>
      <c r="AG24" s="29" t="e">
        <f>#REF!</f>
        <v>#REF!</v>
      </c>
      <c r="AJ24" s="29" t="e">
        <f>#REF!</f>
        <v>#REF!</v>
      </c>
      <c r="AM24" s="29" t="e">
        <f>#REF!</f>
        <v>#REF!</v>
      </c>
      <c r="AP24" s="29" t="e">
        <f>#REF!</f>
        <v>#REF!</v>
      </c>
      <c r="AS24" s="29" t="e">
        <f>#REF!</f>
        <v>#REF!</v>
      </c>
      <c r="AV24" s="29" t="e">
        <f>#REF!</f>
        <v>#REF!</v>
      </c>
      <c r="AY24" s="29" t="e">
        <f>#REF!</f>
        <v>#REF!</v>
      </c>
      <c r="BB24" s="29" t="e">
        <f>#REF!</f>
        <v>#REF!</v>
      </c>
      <c r="BE24" s="29" t="e">
        <f>#REF!</f>
        <v>#REF!</v>
      </c>
      <c r="BH24" s="29" t="e">
        <f>#REF!</f>
        <v>#REF!</v>
      </c>
      <c r="BK24" s="29" t="e">
        <f>#REF!</f>
        <v>#REF!</v>
      </c>
      <c r="BN24" s="29" t="e">
        <f>#REF!</f>
        <v>#REF!</v>
      </c>
      <c r="BQ24" s="29" t="e">
        <f>#REF!</f>
        <v>#REF!</v>
      </c>
      <c r="BT24" s="29" t="e">
        <f>#REF!</f>
        <v>#REF!</v>
      </c>
      <c r="BW24" s="29" t="e">
        <f>#REF!</f>
        <v>#REF!</v>
      </c>
      <c r="BZ24" s="29" t="e">
        <f>#REF!</f>
        <v>#REF!</v>
      </c>
      <c r="CC24" s="29" t="e">
        <f>#REF!</f>
        <v>#REF!</v>
      </c>
      <c r="CF24" s="29" t="e">
        <f>#REF!</f>
        <v>#REF!</v>
      </c>
      <c r="CI24" s="29" t="e">
        <f>#REF!</f>
        <v>#REF!</v>
      </c>
      <c r="CL24" s="29" t="e">
        <f>#REF!</f>
        <v>#REF!</v>
      </c>
      <c r="CO24" s="29" t="e">
        <f>#REF!</f>
        <v>#REF!</v>
      </c>
    </row>
    <row r="25" spans="1:96" s="28" customFormat="1">
      <c r="C25" s="29">
        <f t="shared" ref="C25:C32" si="2">C9</f>
        <v>2534240.8812750001</v>
      </c>
      <c r="F25" s="29">
        <f t="shared" ref="F25:F32" si="3">F9</f>
        <v>22.414999999999999</v>
      </c>
      <c r="I25" s="29">
        <f t="shared" ref="I25:I32" si="4">I9</f>
        <v>70.628</v>
      </c>
      <c r="L25" s="29">
        <f t="shared" ref="L25:L32" si="5">L9</f>
        <v>20.088999999999999</v>
      </c>
      <c r="O25" s="29">
        <f t="shared" ref="O25:O32" si="6">O9</f>
        <v>1137.490796</v>
      </c>
      <c r="R25" s="29">
        <f t="shared" ref="R25:R32" si="7">R9</f>
        <v>219.81073699999999</v>
      </c>
      <c r="U25" s="29">
        <f t="shared" ref="U25:U32" si="8">U9</f>
        <v>0</v>
      </c>
      <c r="X25" s="29">
        <f t="shared" ref="X25:X32" si="9">X9</f>
        <v>12.141999999999999</v>
      </c>
      <c r="AA25" s="29">
        <f t="shared" ref="AA25:AA32" si="10">AA9</f>
        <v>10</v>
      </c>
      <c r="AD25" s="29">
        <f t="shared" ref="AD25:AD32" si="11">AD9</f>
        <v>2.06</v>
      </c>
      <c r="AG25" s="29">
        <f t="shared" ref="AG25:AG32" si="12">AG9</f>
        <v>245.57492599999998</v>
      </c>
      <c r="AJ25" s="29">
        <f t="shared" ref="AJ25:AJ32" si="13">AJ9</f>
        <v>31.72</v>
      </c>
      <c r="AM25" s="29">
        <f t="shared" ref="AM25:AM32" si="14">AM9</f>
        <v>189.90449999999998</v>
      </c>
      <c r="AP25" s="29">
        <f t="shared" ref="AP25:AP32" si="15">AP9</f>
        <v>420.313265</v>
      </c>
      <c r="AS25" s="29">
        <f t="shared" ref="AS25:AS32" si="16">AS9</f>
        <v>1.145</v>
      </c>
      <c r="AV25" s="29">
        <f t="shared" ref="AV25:AV32" si="17">AV9</f>
        <v>302.37490700000001</v>
      </c>
      <c r="AY25" s="29">
        <f t="shared" ref="AY25:AY32" si="18">AY9</f>
        <v>433.13003900000001</v>
      </c>
      <c r="BB25" s="29">
        <f t="shared" ref="BB25:BB32" si="19">BB9</f>
        <v>76.552000000000007</v>
      </c>
      <c r="BE25" s="29">
        <f t="shared" ref="BE25:BE32" si="20">BE9</f>
        <v>26.6248</v>
      </c>
      <c r="BH25" s="29">
        <f t="shared" ref="BH25:BH32" si="21">BH9</f>
        <v>12.33</v>
      </c>
      <c r="BK25" s="29">
        <f t="shared" ref="BK25:BK32" si="22">BK9</f>
        <v>144.12171000000001</v>
      </c>
      <c r="BN25" s="29">
        <f t="shared" ref="BN25:BN32" si="23">BN9</f>
        <v>30.25</v>
      </c>
      <c r="BQ25" s="29">
        <f t="shared" ref="BQ25:BQ32" si="24">BQ9</f>
        <v>8</v>
      </c>
      <c r="BT25" s="29">
        <f t="shared" ref="BT25:BT32" si="25">BT9</f>
        <v>1012.829695</v>
      </c>
      <c r="BW25" s="29">
        <f t="shared" ref="BW25:BW32" si="26">BW9</f>
        <v>585.83014700000001</v>
      </c>
      <c r="BZ25" s="29">
        <f t="shared" ref="BZ25:BZ32" si="27">BZ9</f>
        <v>52.878999999999998</v>
      </c>
      <c r="CC25" s="29">
        <f t="shared" ref="CC25:CC32" si="28">CC9</f>
        <v>77.999605000000003</v>
      </c>
      <c r="CF25" s="29">
        <f t="shared" ref="CF25:CF32" si="29">CF9</f>
        <v>11.110536</v>
      </c>
      <c r="CI25" s="29">
        <f t="shared" ref="CI25:CI32" si="30">CI9</f>
        <v>1189.3900000000001</v>
      </c>
      <c r="CL25" s="29">
        <f t="shared" ref="CL25:CL32" si="31">CL9</f>
        <v>1.7775000000000001</v>
      </c>
      <c r="CO25" s="29">
        <f t="shared" ref="CO25:CO32" si="32">CO9</f>
        <v>52.357500000000002</v>
      </c>
    </row>
    <row r="26" spans="1:96" s="28" customFormat="1">
      <c r="C26" s="29">
        <f t="shared" si="2"/>
        <v>2718930.5350720002</v>
      </c>
      <c r="F26" s="29">
        <f t="shared" si="3"/>
        <v>80.012</v>
      </c>
      <c r="I26" s="29">
        <f t="shared" si="4"/>
        <v>145.42997700000001</v>
      </c>
      <c r="L26" s="29">
        <f t="shared" si="5"/>
        <v>38.604299999999995</v>
      </c>
      <c r="O26" s="29">
        <f t="shared" si="6"/>
        <v>1063.7023000000002</v>
      </c>
      <c r="R26" s="29">
        <f t="shared" si="7"/>
        <v>1090.685383</v>
      </c>
      <c r="U26" s="29">
        <f t="shared" si="8"/>
        <v>1.4621</v>
      </c>
      <c r="X26" s="29">
        <f t="shared" si="9"/>
        <v>14.615</v>
      </c>
      <c r="AA26" s="29">
        <f t="shared" si="10"/>
        <v>15.398</v>
      </c>
      <c r="AD26" s="29">
        <f t="shared" si="11"/>
        <v>1.8959999999999999</v>
      </c>
      <c r="AG26" s="29">
        <f t="shared" si="12"/>
        <v>258.21911799999998</v>
      </c>
      <c r="AJ26" s="29">
        <f t="shared" si="13"/>
        <v>3.3050000000000002</v>
      </c>
      <c r="AM26" s="29">
        <f t="shared" si="14"/>
        <v>360.941529</v>
      </c>
      <c r="AP26" s="29">
        <f t="shared" si="15"/>
        <v>734.70071599999994</v>
      </c>
      <c r="AS26" s="29">
        <f t="shared" si="16"/>
        <v>7.827</v>
      </c>
      <c r="AV26" s="29">
        <f t="shared" si="17"/>
        <v>235.33951200000001</v>
      </c>
      <c r="AY26" s="29">
        <f t="shared" si="18"/>
        <v>921.44085799999993</v>
      </c>
      <c r="BB26" s="29">
        <f t="shared" si="19"/>
        <v>26.1175</v>
      </c>
      <c r="BE26" s="29">
        <f t="shared" si="20"/>
        <v>42.458200000000005</v>
      </c>
      <c r="BH26" s="29">
        <f t="shared" si="21"/>
        <v>9.456999999999999</v>
      </c>
      <c r="BK26" s="29">
        <f t="shared" si="22"/>
        <v>255.99885499999999</v>
      </c>
      <c r="BN26" s="29">
        <f t="shared" si="23"/>
        <v>35.673000000000002</v>
      </c>
      <c r="BQ26" s="29">
        <f t="shared" si="24"/>
        <v>0.92900000000000005</v>
      </c>
      <c r="BT26" s="29">
        <f t="shared" si="25"/>
        <v>915.73604999999986</v>
      </c>
      <c r="BW26" s="29">
        <f t="shared" si="26"/>
        <v>1249.854812</v>
      </c>
      <c r="BZ26" s="29">
        <f t="shared" si="27"/>
        <v>310.92</v>
      </c>
      <c r="CC26" s="29">
        <f t="shared" si="28"/>
        <v>130.86265800000001</v>
      </c>
      <c r="CF26" s="29">
        <f t="shared" si="29"/>
        <v>46.3491</v>
      </c>
      <c r="CI26" s="29">
        <f t="shared" si="30"/>
        <v>1421.5274999999999</v>
      </c>
      <c r="CL26" s="29">
        <f t="shared" si="31"/>
        <v>29.216999999999999</v>
      </c>
      <c r="CO26" s="29">
        <f t="shared" si="32"/>
        <v>102.68600000000001</v>
      </c>
    </row>
    <row r="27" spans="1:96" s="28" customFormat="1">
      <c r="C27" s="29">
        <f t="shared" si="2"/>
        <v>2788724.5955539998</v>
      </c>
      <c r="F27" s="29">
        <f t="shared" si="3"/>
        <v>54.887603999999996</v>
      </c>
      <c r="I27" s="29">
        <f t="shared" si="4"/>
        <v>235.008601</v>
      </c>
      <c r="L27" s="29">
        <f t="shared" si="5"/>
        <v>23.906776000000001</v>
      </c>
      <c r="O27" s="29">
        <f t="shared" si="6"/>
        <v>1588.0853969999998</v>
      </c>
      <c r="R27" s="29">
        <f t="shared" si="7"/>
        <v>1502.3244929999998</v>
      </c>
      <c r="U27" s="29">
        <f t="shared" si="8"/>
        <v>1.808001</v>
      </c>
      <c r="X27" s="29">
        <f t="shared" si="9"/>
        <v>0.95000000000000007</v>
      </c>
      <c r="AA27" s="29">
        <f t="shared" si="10"/>
        <v>9.9179999999999993</v>
      </c>
      <c r="AD27" s="29">
        <f t="shared" si="11"/>
        <v>1.256</v>
      </c>
      <c r="AG27" s="29">
        <f t="shared" si="12"/>
        <v>329.94986</v>
      </c>
      <c r="AJ27" s="29">
        <f t="shared" si="13"/>
        <v>11.555</v>
      </c>
      <c r="AM27" s="29">
        <f t="shared" si="14"/>
        <v>354.23167999999998</v>
      </c>
      <c r="AP27" s="29">
        <f t="shared" si="15"/>
        <v>366.96664500000003</v>
      </c>
      <c r="AS27" s="29">
        <f t="shared" si="16"/>
        <v>9.6519999999999992</v>
      </c>
      <c r="AV27" s="29">
        <f t="shared" si="17"/>
        <v>226.41543000000001</v>
      </c>
      <c r="AY27" s="29">
        <f t="shared" si="18"/>
        <v>824.29247700000008</v>
      </c>
      <c r="BB27" s="29">
        <f t="shared" si="19"/>
        <v>41.767275999999995</v>
      </c>
      <c r="BE27" s="29">
        <f t="shared" si="20"/>
        <v>53.255279999999999</v>
      </c>
      <c r="BH27" s="29">
        <f t="shared" si="21"/>
        <v>18.517000000000003</v>
      </c>
      <c r="BK27" s="29">
        <f t="shared" si="22"/>
        <v>264.09980999999999</v>
      </c>
      <c r="BN27" s="29">
        <f t="shared" si="23"/>
        <v>36.509</v>
      </c>
      <c r="BQ27" s="29">
        <f t="shared" si="24"/>
        <v>9.07</v>
      </c>
      <c r="BT27" s="29">
        <f t="shared" si="25"/>
        <v>661.97326499999997</v>
      </c>
      <c r="BW27" s="29">
        <f t="shared" si="26"/>
        <v>1030.504958</v>
      </c>
      <c r="BZ27" s="29">
        <f t="shared" si="27"/>
        <v>150.27699999999999</v>
      </c>
      <c r="CC27" s="29">
        <f t="shared" si="28"/>
        <v>114.0932</v>
      </c>
      <c r="CF27" s="29">
        <f t="shared" si="29"/>
        <v>36.203999999999994</v>
      </c>
      <c r="CI27" s="29">
        <f t="shared" si="30"/>
        <v>1410.9690000000001</v>
      </c>
      <c r="CL27" s="29">
        <f t="shared" si="31"/>
        <v>36.03</v>
      </c>
      <c r="CO27" s="29">
        <f t="shared" si="32"/>
        <v>77.224999999999994</v>
      </c>
    </row>
    <row r="28" spans="1:96" s="28" customFormat="1">
      <c r="C28" s="29">
        <f t="shared" si="2"/>
        <v>2625538.3192399996</v>
      </c>
      <c r="F28" s="29">
        <f t="shared" si="3"/>
        <v>669.87154999999996</v>
      </c>
      <c r="I28" s="29">
        <f t="shared" si="4"/>
        <v>316.35935000000001</v>
      </c>
      <c r="L28" s="29">
        <f t="shared" si="5"/>
        <v>21.339587999999999</v>
      </c>
      <c r="O28" s="29">
        <f t="shared" si="6"/>
        <v>1254.0052050000002</v>
      </c>
      <c r="R28" s="29">
        <f t="shared" si="7"/>
        <v>364.21199100000001</v>
      </c>
      <c r="U28" s="29">
        <f t="shared" si="8"/>
        <v>7.45</v>
      </c>
      <c r="X28" s="29">
        <f t="shared" si="9"/>
        <v>0.73099999999999998</v>
      </c>
      <c r="AA28" s="29">
        <f t="shared" si="10"/>
        <v>9.8410000000000011</v>
      </c>
      <c r="AD28" s="29">
        <f t="shared" si="11"/>
        <v>0.432</v>
      </c>
      <c r="AG28" s="29">
        <f t="shared" si="12"/>
        <v>577.71097999999995</v>
      </c>
      <c r="AJ28" s="29">
        <f t="shared" si="13"/>
        <v>25.768284000000001</v>
      </c>
      <c r="AM28" s="29">
        <f t="shared" si="14"/>
        <v>465.46872100000002</v>
      </c>
      <c r="AP28" s="29">
        <f t="shared" si="15"/>
        <v>1128.6383719999999</v>
      </c>
      <c r="AS28" s="29">
        <f t="shared" si="16"/>
        <v>4.8529999999999998</v>
      </c>
      <c r="AV28" s="29">
        <f t="shared" si="17"/>
        <v>214.64075800000001</v>
      </c>
      <c r="AY28" s="29">
        <f t="shared" si="18"/>
        <v>696.75708399999996</v>
      </c>
      <c r="BB28" s="29">
        <f t="shared" si="19"/>
        <v>53.556793999999996</v>
      </c>
      <c r="BE28" s="29">
        <f t="shared" si="20"/>
        <v>59.177500000000002</v>
      </c>
      <c r="BH28" s="29">
        <f t="shared" si="21"/>
        <v>18.047221999999998</v>
      </c>
      <c r="BK28" s="29">
        <f t="shared" si="22"/>
        <v>190.42006000000001</v>
      </c>
      <c r="BN28" s="29">
        <f t="shared" si="23"/>
        <v>43.884</v>
      </c>
      <c r="BQ28" s="29">
        <f t="shared" si="24"/>
        <v>4.5339999999999998</v>
      </c>
      <c r="BT28" s="29">
        <f t="shared" si="25"/>
        <v>784.70005800000001</v>
      </c>
      <c r="BW28" s="29">
        <f t="shared" si="26"/>
        <v>764.89708699999994</v>
      </c>
      <c r="BZ28" s="29">
        <f t="shared" si="27"/>
        <v>173.65501999999998</v>
      </c>
      <c r="CC28" s="29">
        <f t="shared" si="28"/>
        <v>123.51310899999999</v>
      </c>
      <c r="CF28" s="29">
        <f t="shared" si="29"/>
        <v>27.466000000000001</v>
      </c>
      <c r="CI28" s="29">
        <f t="shared" si="30"/>
        <v>1725.7519999999997</v>
      </c>
      <c r="CL28" s="29">
        <f t="shared" si="31"/>
        <v>23.058999999999997</v>
      </c>
      <c r="CO28" s="29">
        <f t="shared" si="32"/>
        <v>36.366</v>
      </c>
    </row>
    <row r="29" spans="1:96" s="28" customFormat="1">
      <c r="C29" s="29">
        <f t="shared" si="2"/>
        <v>2954275.8412680002</v>
      </c>
      <c r="F29" s="29">
        <f t="shared" si="3"/>
        <v>156.06289000000001</v>
      </c>
      <c r="I29" s="29">
        <f t="shared" si="4"/>
        <v>406.62599999999998</v>
      </c>
      <c r="L29" s="29">
        <f t="shared" si="5"/>
        <v>56.292999999999992</v>
      </c>
      <c r="O29" s="29">
        <f t="shared" si="6"/>
        <v>2046.8602539999999</v>
      </c>
      <c r="R29" s="29">
        <f t="shared" si="7"/>
        <v>351.70139899999998</v>
      </c>
      <c r="U29" s="29">
        <f t="shared" si="8"/>
        <v>15.917</v>
      </c>
      <c r="X29" s="29">
        <f t="shared" si="9"/>
        <v>203.48600000000002</v>
      </c>
      <c r="AA29" s="29">
        <f t="shared" si="10"/>
        <v>16.890999999999998</v>
      </c>
      <c r="AD29" s="29">
        <f t="shared" si="11"/>
        <v>290.22209000000004</v>
      </c>
      <c r="AG29" s="29">
        <f t="shared" si="12"/>
        <v>713.52715999999998</v>
      </c>
      <c r="AJ29" s="29">
        <f t="shared" si="13"/>
        <v>30.502101</v>
      </c>
      <c r="AM29" s="29">
        <f t="shared" si="14"/>
        <v>760.82520999999997</v>
      </c>
      <c r="AP29" s="29">
        <f t="shared" si="15"/>
        <v>438.43985500000002</v>
      </c>
      <c r="AS29" s="29">
        <f t="shared" si="16"/>
        <v>11.692275</v>
      </c>
      <c r="AV29" s="29">
        <f t="shared" si="17"/>
        <v>348.29375900000002</v>
      </c>
      <c r="AY29" s="29">
        <f t="shared" si="18"/>
        <v>986.60946000000001</v>
      </c>
      <c r="BB29" s="29">
        <f t="shared" si="19"/>
        <v>78.227318999999994</v>
      </c>
      <c r="BE29" s="29">
        <f t="shared" si="20"/>
        <v>112.501594</v>
      </c>
      <c r="BH29" s="29">
        <f t="shared" si="21"/>
        <v>37.585498999999999</v>
      </c>
      <c r="BK29" s="29">
        <f t="shared" si="22"/>
        <v>360.84636000000006</v>
      </c>
      <c r="BN29" s="29">
        <f t="shared" si="23"/>
        <v>86.974727000000001</v>
      </c>
      <c r="BQ29" s="29">
        <f t="shared" si="24"/>
        <v>64.512</v>
      </c>
      <c r="BT29" s="29">
        <f t="shared" si="25"/>
        <v>1204.3286639999999</v>
      </c>
      <c r="BW29" s="29">
        <f t="shared" si="26"/>
        <v>903.39426299999991</v>
      </c>
      <c r="BZ29" s="29">
        <f t="shared" si="27"/>
        <v>214.568884</v>
      </c>
      <c r="CC29" s="29">
        <f t="shared" si="28"/>
        <v>410.03376000000003</v>
      </c>
      <c r="CF29" s="29">
        <f t="shared" si="29"/>
        <v>63.584000000000003</v>
      </c>
      <c r="CI29" s="29">
        <f t="shared" si="30"/>
        <v>3021.9145000000003</v>
      </c>
      <c r="CL29" s="29">
        <f t="shared" si="31"/>
        <v>92.911000000000001</v>
      </c>
      <c r="CO29" s="29">
        <f t="shared" si="32"/>
        <v>280.83600000000001</v>
      </c>
    </row>
    <row r="30" spans="1:96" s="28" customFormat="1">
      <c r="C30" s="29">
        <f t="shared" si="2"/>
        <v>2970395.719641</v>
      </c>
      <c r="F30" s="29">
        <f t="shared" si="3"/>
        <v>244.26295199999998</v>
      </c>
      <c r="I30" s="29">
        <f t="shared" si="4"/>
        <v>1238.3443289999998</v>
      </c>
      <c r="L30" s="29">
        <f t="shared" si="5"/>
        <v>115.552611</v>
      </c>
      <c r="O30" s="29">
        <f t="shared" si="6"/>
        <v>2079.581138</v>
      </c>
      <c r="R30" s="29">
        <f t="shared" si="7"/>
        <v>1571.6745290000001</v>
      </c>
      <c r="U30" s="29">
        <f t="shared" si="8"/>
        <v>35.777999999999999</v>
      </c>
      <c r="X30" s="29">
        <f t="shared" si="9"/>
        <v>133.79749999999999</v>
      </c>
      <c r="AA30" s="29">
        <f t="shared" si="10"/>
        <v>105.117</v>
      </c>
      <c r="AD30" s="29">
        <f t="shared" si="11"/>
        <v>76.683060000000012</v>
      </c>
      <c r="AG30" s="29">
        <f t="shared" si="12"/>
        <v>960.703079</v>
      </c>
      <c r="AJ30" s="29">
        <f t="shared" si="13"/>
        <v>215.06324499999999</v>
      </c>
      <c r="AM30" s="29">
        <f t="shared" si="14"/>
        <v>480.95811100000003</v>
      </c>
      <c r="AP30" s="29">
        <f t="shared" si="15"/>
        <v>1033.998554</v>
      </c>
      <c r="AS30" s="29">
        <f t="shared" si="16"/>
        <v>180.459</v>
      </c>
      <c r="AV30" s="29">
        <f t="shared" si="17"/>
        <v>2847.3878569999997</v>
      </c>
      <c r="AY30" s="29">
        <f t="shared" si="18"/>
        <v>1629.0375590000001</v>
      </c>
      <c r="BB30" s="29">
        <f t="shared" si="19"/>
        <v>187.837108</v>
      </c>
      <c r="BE30" s="29">
        <f t="shared" si="20"/>
        <v>613.01930299999992</v>
      </c>
      <c r="BH30" s="29">
        <f t="shared" si="21"/>
        <v>179.43100000000001</v>
      </c>
      <c r="BK30" s="29">
        <f t="shared" si="22"/>
        <v>388.76410600000003</v>
      </c>
      <c r="BN30" s="29">
        <f t="shared" si="23"/>
        <v>64.907000000000011</v>
      </c>
      <c r="BQ30" s="29">
        <f t="shared" si="24"/>
        <v>16.073</v>
      </c>
      <c r="BT30" s="29">
        <f t="shared" si="25"/>
        <v>1100.648952</v>
      </c>
      <c r="BW30" s="29">
        <f t="shared" si="26"/>
        <v>1054.089559</v>
      </c>
      <c r="BZ30" s="29">
        <f t="shared" si="27"/>
        <v>188.9915</v>
      </c>
      <c r="CC30" s="29">
        <f t="shared" si="28"/>
        <v>199.26264</v>
      </c>
      <c r="CF30" s="29">
        <f t="shared" si="29"/>
        <v>41.992110999999994</v>
      </c>
      <c r="CI30" s="29">
        <f t="shared" si="30"/>
        <v>4959.3734110000005</v>
      </c>
      <c r="CL30" s="29">
        <f t="shared" si="31"/>
        <v>166.64536900000002</v>
      </c>
      <c r="CO30" s="29">
        <f t="shared" si="32"/>
        <v>611.20011</v>
      </c>
    </row>
    <row r="31" spans="1:96" s="28" customFormat="1">
      <c r="C31" s="29">
        <f t="shared" si="2"/>
        <v>3159101.4441470006</v>
      </c>
      <c r="F31" s="29">
        <f t="shared" si="3"/>
        <v>291.10289299999999</v>
      </c>
      <c r="I31" s="29">
        <f t="shared" si="4"/>
        <v>1003.176185</v>
      </c>
      <c r="L31" s="29">
        <f t="shared" si="5"/>
        <v>143.701741</v>
      </c>
      <c r="O31" s="29">
        <f t="shared" si="6"/>
        <v>1759.709022</v>
      </c>
      <c r="R31" s="29">
        <f t="shared" si="7"/>
        <v>1890.2650549999998</v>
      </c>
      <c r="U31" s="29">
        <f t="shared" si="8"/>
        <v>284.90699999999998</v>
      </c>
      <c r="X31" s="29">
        <f t="shared" si="9"/>
        <v>732.32371599999999</v>
      </c>
      <c r="AA31" s="29">
        <f t="shared" si="10"/>
        <v>86.707999999999998</v>
      </c>
      <c r="AD31" s="29">
        <f t="shared" si="11"/>
        <v>94.565988000000004</v>
      </c>
      <c r="AG31" s="29">
        <f t="shared" si="12"/>
        <v>1726.8737060000001</v>
      </c>
      <c r="AJ31" s="29">
        <f t="shared" si="13"/>
        <v>82.703400000000002</v>
      </c>
      <c r="AM31" s="29">
        <f t="shared" si="14"/>
        <v>979.56939199999988</v>
      </c>
      <c r="AP31" s="29">
        <f t="shared" si="15"/>
        <v>568.707089</v>
      </c>
      <c r="AS31" s="29">
        <f t="shared" si="16"/>
        <v>28.455000000000002</v>
      </c>
      <c r="AV31" s="29">
        <f t="shared" si="17"/>
        <v>4625.4800180000002</v>
      </c>
      <c r="AY31" s="29">
        <f t="shared" si="18"/>
        <v>2025.9057520000001</v>
      </c>
      <c r="BB31" s="29">
        <f t="shared" si="19"/>
        <v>700.53601300000003</v>
      </c>
      <c r="BE31" s="29">
        <f t="shared" si="20"/>
        <v>524.92982499999994</v>
      </c>
      <c r="BH31" s="29">
        <f t="shared" si="21"/>
        <v>96.132000000000005</v>
      </c>
      <c r="BK31" s="29">
        <f t="shared" si="22"/>
        <v>1783.6547500000001</v>
      </c>
      <c r="BN31" s="29">
        <f t="shared" si="23"/>
        <v>196.221</v>
      </c>
      <c r="BQ31" s="29">
        <f t="shared" si="24"/>
        <v>19.355499999999999</v>
      </c>
      <c r="BT31" s="29">
        <f t="shared" si="25"/>
        <v>1420.2787450000001</v>
      </c>
      <c r="BW31" s="29">
        <f t="shared" si="26"/>
        <v>356.09959999999995</v>
      </c>
      <c r="BZ31" s="29">
        <f t="shared" si="27"/>
        <v>155.161868</v>
      </c>
      <c r="CC31" s="29">
        <f t="shared" si="28"/>
        <v>238.189582</v>
      </c>
      <c r="CF31" s="29">
        <f t="shared" si="29"/>
        <v>43.780999999999999</v>
      </c>
      <c r="CI31" s="29">
        <f t="shared" si="30"/>
        <v>7504.5451990000001</v>
      </c>
      <c r="CL31" s="29">
        <f t="shared" si="31"/>
        <v>235.02002299999998</v>
      </c>
      <c r="CO31" s="29">
        <f t="shared" si="32"/>
        <v>364.38750299999998</v>
      </c>
    </row>
    <row r="32" spans="1:96" s="28" customFormat="1">
      <c r="C32" s="29">
        <f t="shared" si="2"/>
        <v>3421767.5549990004</v>
      </c>
      <c r="F32" s="29">
        <f t="shared" si="3"/>
        <v>3585.1997929999998</v>
      </c>
      <c r="I32" s="29">
        <f t="shared" si="4"/>
        <v>517.38371099999995</v>
      </c>
      <c r="L32" s="29">
        <f t="shared" si="5"/>
        <v>272.42609400000003</v>
      </c>
      <c r="O32" s="29">
        <f t="shared" si="6"/>
        <v>3144.3995960000002</v>
      </c>
      <c r="R32" s="29">
        <f t="shared" si="7"/>
        <v>2441.2805230000004</v>
      </c>
      <c r="U32" s="29">
        <f t="shared" si="8"/>
        <v>745.44699999999989</v>
      </c>
      <c r="X32" s="29">
        <f t="shared" si="9"/>
        <v>10.218</v>
      </c>
      <c r="AA32" s="29">
        <f t="shared" si="10"/>
        <v>487.59186</v>
      </c>
      <c r="AD32" s="29">
        <f t="shared" si="11"/>
        <v>108.5818</v>
      </c>
      <c r="AG32" s="29">
        <f t="shared" si="12"/>
        <v>5005.1000179999992</v>
      </c>
      <c r="AJ32" s="29">
        <f t="shared" si="13"/>
        <v>134.043902</v>
      </c>
      <c r="AM32" s="29">
        <f t="shared" si="14"/>
        <v>434.29199899999998</v>
      </c>
      <c r="AP32" s="29">
        <f t="shared" si="15"/>
        <v>929.68649399999993</v>
      </c>
      <c r="AS32" s="29">
        <f t="shared" si="16"/>
        <v>27.588000000000001</v>
      </c>
      <c r="AV32" s="29">
        <f t="shared" si="17"/>
        <v>1027.2125599999999</v>
      </c>
      <c r="AY32" s="29">
        <f t="shared" si="18"/>
        <v>4935.6156470000005</v>
      </c>
      <c r="BB32" s="29">
        <f t="shared" si="19"/>
        <v>200.13448600000001</v>
      </c>
      <c r="BE32" s="29">
        <f t="shared" si="20"/>
        <v>434.30794000000003</v>
      </c>
      <c r="BH32" s="29">
        <f t="shared" si="21"/>
        <v>727.58700099999999</v>
      </c>
      <c r="BK32" s="29">
        <f t="shared" si="22"/>
        <v>5003.3452479999996</v>
      </c>
      <c r="BN32" s="29">
        <f t="shared" si="23"/>
        <v>491.40120000000002</v>
      </c>
      <c r="BQ32" s="29">
        <f t="shared" si="24"/>
        <v>33.514127999999999</v>
      </c>
      <c r="BT32" s="29">
        <f t="shared" si="25"/>
        <v>2676.3071840000002</v>
      </c>
      <c r="BW32" s="29">
        <f t="shared" si="26"/>
        <v>1333.0687479999999</v>
      </c>
      <c r="BZ32" s="29">
        <f t="shared" si="27"/>
        <v>90.703999999999994</v>
      </c>
      <c r="CC32" s="29">
        <f t="shared" si="28"/>
        <v>582.19763</v>
      </c>
      <c r="CF32" s="29">
        <f t="shared" si="29"/>
        <v>245.221</v>
      </c>
      <c r="CI32" s="29">
        <f t="shared" si="30"/>
        <v>11350.291334</v>
      </c>
      <c r="CL32" s="29">
        <f t="shared" si="31"/>
        <v>1275.962366</v>
      </c>
      <c r="CO32" s="29">
        <f t="shared" si="32"/>
        <v>2345.2750719999999</v>
      </c>
    </row>
    <row r="33" spans="3:95" s="28" customFormat="1">
      <c r="C33" s="29"/>
      <c r="D33" s="29">
        <f>C18</f>
        <v>8</v>
      </c>
      <c r="G33" s="28">
        <f>F18</f>
        <v>1</v>
      </c>
      <c r="J33" s="28">
        <f>I18</f>
        <v>2</v>
      </c>
      <c r="M33" s="28">
        <f>L18</f>
        <v>3</v>
      </c>
      <c r="P33" s="28">
        <f>O18</f>
        <v>4</v>
      </c>
      <c r="S33" s="28">
        <f>R18</f>
        <v>5</v>
      </c>
      <c r="V33" s="28">
        <f>U18</f>
        <v>6</v>
      </c>
      <c r="Y33" s="28">
        <f>X18</f>
        <v>7</v>
      </c>
      <c r="AB33" s="28">
        <f>AA18</f>
        <v>9</v>
      </c>
      <c r="AE33" s="28">
        <f>AD18</f>
        <v>10</v>
      </c>
      <c r="AH33" s="28">
        <f>AG18</f>
        <v>11</v>
      </c>
      <c r="AK33" s="28">
        <f>AJ18</f>
        <v>12</v>
      </c>
      <c r="AN33" s="28">
        <f>AM18</f>
        <v>13</v>
      </c>
      <c r="AQ33" s="28">
        <f>AP18</f>
        <v>14</v>
      </c>
      <c r="AT33" s="28">
        <f>AS18</f>
        <v>15</v>
      </c>
      <c r="AW33" s="28">
        <f>AV18</f>
        <v>16</v>
      </c>
      <c r="AZ33" s="28">
        <f>AY18</f>
        <v>17</v>
      </c>
      <c r="BC33" s="28">
        <f>BB18</f>
        <v>18</v>
      </c>
      <c r="BF33" s="28">
        <f>BE18</f>
        <v>19</v>
      </c>
      <c r="BI33" s="28">
        <f>BH18</f>
        <v>20</v>
      </c>
      <c r="BL33" s="28">
        <f>BK18</f>
        <v>21</v>
      </c>
      <c r="BO33" s="28">
        <f>BN18</f>
        <v>22</v>
      </c>
      <c r="BR33" s="28">
        <f>BQ18</f>
        <v>23</v>
      </c>
      <c r="BU33" s="28">
        <f>BT18</f>
        <v>24</v>
      </c>
      <c r="BX33" s="28">
        <f>BW18</f>
        <v>25</v>
      </c>
      <c r="CA33" s="28">
        <f>BZ18</f>
        <v>26</v>
      </c>
      <c r="CD33" s="28">
        <f>CC18</f>
        <v>27</v>
      </c>
      <c r="CG33" s="28">
        <f>CF18</f>
        <v>28</v>
      </c>
      <c r="CJ33" s="28">
        <f>CI18</f>
        <v>29</v>
      </c>
      <c r="CM33" s="28">
        <f>CL18</f>
        <v>30</v>
      </c>
      <c r="CP33" s="28">
        <f>CO18</f>
        <v>31</v>
      </c>
    </row>
    <row r="34" spans="3:95" s="28" customFormat="1">
      <c r="D34" s="28" t="s">
        <v>3</v>
      </c>
      <c r="G34" s="28" t="s">
        <v>3</v>
      </c>
      <c r="J34" s="28" t="s">
        <v>3</v>
      </c>
      <c r="M34" s="28" t="s">
        <v>3</v>
      </c>
      <c r="P34" s="28" t="s">
        <v>3</v>
      </c>
      <c r="S34" s="28" t="s">
        <v>3</v>
      </c>
      <c r="V34" s="28" t="s">
        <v>3</v>
      </c>
      <c r="Y34" s="28" t="s">
        <v>3</v>
      </c>
      <c r="AB34" s="28" t="s">
        <v>3</v>
      </c>
      <c r="AE34" s="28" t="s">
        <v>3</v>
      </c>
      <c r="AH34" s="28" t="s">
        <v>3</v>
      </c>
      <c r="AK34" s="28" t="s">
        <v>3</v>
      </c>
      <c r="AN34" s="28" t="s">
        <v>3</v>
      </c>
      <c r="AQ34" s="28" t="s">
        <v>3</v>
      </c>
      <c r="AT34" s="28" t="s">
        <v>3</v>
      </c>
      <c r="AW34" s="28" t="s">
        <v>3</v>
      </c>
      <c r="AZ34" s="28" t="s">
        <v>3</v>
      </c>
      <c r="BC34" s="28" t="s">
        <v>3</v>
      </c>
      <c r="BF34" s="28" t="s">
        <v>3</v>
      </c>
      <c r="BI34" s="28" t="s">
        <v>3</v>
      </c>
      <c r="BL34" s="28" t="s">
        <v>3</v>
      </c>
      <c r="BO34" s="28" t="s">
        <v>3</v>
      </c>
      <c r="BR34" s="28" t="s">
        <v>3</v>
      </c>
      <c r="BU34" s="28" t="s">
        <v>3</v>
      </c>
      <c r="BX34" s="28" t="s">
        <v>3</v>
      </c>
      <c r="CA34" s="28" t="s">
        <v>3</v>
      </c>
      <c r="CD34" s="28" t="s">
        <v>3</v>
      </c>
      <c r="CG34" s="28" t="s">
        <v>3</v>
      </c>
      <c r="CJ34" s="28" t="s">
        <v>3</v>
      </c>
      <c r="CM34" s="28" t="s">
        <v>3</v>
      </c>
      <c r="CP34" s="28" t="s">
        <v>3</v>
      </c>
    </row>
    <row r="35" spans="3:95" s="28" customFormat="1">
      <c r="D35" s="29">
        <f>D5</f>
        <v>151372713.47204402</v>
      </c>
      <c r="G35" s="29">
        <f>G5</f>
        <v>16551893.650082001</v>
      </c>
      <c r="J35" s="29">
        <f>J5</f>
        <v>16283224.869568</v>
      </c>
      <c r="M35" s="29">
        <f>M5</f>
        <v>4671037.4884810001</v>
      </c>
      <c r="P35" s="29">
        <f>P5</f>
        <v>34778305.133648001</v>
      </c>
      <c r="S35" s="29">
        <f>S5</f>
        <v>16997727.969814003</v>
      </c>
      <c r="V35" s="29">
        <f>V5</f>
        <v>2431301.2089129994</v>
      </c>
      <c r="Y35" s="29">
        <f>Y5</f>
        <v>11119831.335317001</v>
      </c>
      <c r="AB35" s="29">
        <f>AB5</f>
        <v>3007807.8184509999</v>
      </c>
      <c r="AE35" s="29">
        <f>AE5</f>
        <v>2461390.7843420003</v>
      </c>
      <c r="AH35" s="29">
        <f>AH5</f>
        <v>34454657.401194997</v>
      </c>
      <c r="AK35" s="29">
        <f>AK5</f>
        <v>2595660.931694</v>
      </c>
      <c r="AN35" s="29">
        <f>AN5</f>
        <v>24993331.202539999</v>
      </c>
      <c r="AQ35" s="29">
        <f>AQ5</f>
        <v>3440820.0910810004</v>
      </c>
      <c r="AT35" s="29">
        <f>AT5</f>
        <v>2845674.5200190004</v>
      </c>
      <c r="AW35" s="29">
        <f>AW5</f>
        <v>8786695.2165510003</v>
      </c>
      <c r="AZ35" s="29">
        <f>AZ5</f>
        <v>31143744.471086998</v>
      </c>
      <c r="BC35" s="29">
        <f>BC5</f>
        <v>4449134.8920310009</v>
      </c>
      <c r="BF35" s="29">
        <f>BF5</f>
        <v>6370584.9807659984</v>
      </c>
      <c r="BI35" s="29">
        <f>BI5</f>
        <v>9796211.8896430023</v>
      </c>
      <c r="BL35" s="29">
        <f>BL5</f>
        <v>11149331.712742001</v>
      </c>
      <c r="BO35" s="29">
        <f>BO5</f>
        <v>8744761.9765480012</v>
      </c>
      <c r="BR35" s="29">
        <f>BR5</f>
        <v>2465632.449939</v>
      </c>
      <c r="BU35" s="29">
        <f>BU5</f>
        <v>6194098.9118889989</v>
      </c>
      <c r="BX35" s="29">
        <f>BX5</f>
        <v>9613977.9105130006</v>
      </c>
      <c r="CA35" s="29">
        <f>CA5</f>
        <v>5036485.5301820002</v>
      </c>
      <c r="CD35" s="29">
        <f>CD5</f>
        <v>15946291.600078</v>
      </c>
      <c r="CG35" s="29">
        <f>CG5</f>
        <v>5570652.288083002</v>
      </c>
      <c r="CJ35" s="29">
        <f>CJ5</f>
        <v>19390461.970920999</v>
      </c>
      <c r="CM35" s="29">
        <f>CM5</f>
        <v>6361754.3159530014</v>
      </c>
      <c r="CP35" s="29">
        <f>CP5</f>
        <v>7297033.132854999</v>
      </c>
    </row>
    <row r="36" spans="3:95" s="28" customFormat="1">
      <c r="D36" s="29">
        <f>D6</f>
        <v>255448500.22888303</v>
      </c>
      <c r="G36" s="29">
        <f>G6</f>
        <v>23262266.772288002</v>
      </c>
      <c r="J36" s="29">
        <f>J6</f>
        <v>21567692.594725002</v>
      </c>
      <c r="M36" s="29">
        <f>M6</f>
        <v>6084056.9294079999</v>
      </c>
      <c r="P36" s="29">
        <f>P6</f>
        <v>52027350.782003008</v>
      </c>
      <c r="S36" s="29">
        <f>S6</f>
        <v>27782221.486032002</v>
      </c>
      <c r="V36" s="29">
        <f>V6</f>
        <v>3625199.4668079996</v>
      </c>
      <c r="Y36" s="29">
        <f>Y6</f>
        <v>13944933.589443002</v>
      </c>
      <c r="AB36" s="29">
        <f>AB6</f>
        <v>4306931.7731719995</v>
      </c>
      <c r="AE36" s="29">
        <f>AE6</f>
        <v>3243817.298986</v>
      </c>
      <c r="AH36" s="29">
        <f>AH6</f>
        <v>47237165.414635994</v>
      </c>
      <c r="AK36" s="29">
        <f>AK6</f>
        <v>3340588.2856660001</v>
      </c>
      <c r="AN36" s="29">
        <f>AN6</f>
        <v>35221442.921663001</v>
      </c>
      <c r="AQ36" s="29">
        <f>AQ6</f>
        <v>4948643.3880010005</v>
      </c>
      <c r="AT36" s="29">
        <f>AT6</f>
        <v>3956923.9293980002</v>
      </c>
      <c r="AW36" s="29">
        <f>AW6</f>
        <v>10197940.282105001</v>
      </c>
      <c r="AZ36" s="29">
        <f>AZ6</f>
        <v>43587963.449028008</v>
      </c>
      <c r="BC36" s="29">
        <f>BC6</f>
        <v>6588296.4188459991</v>
      </c>
      <c r="BF36" s="29">
        <f>BF6</f>
        <v>9187289.6776940003</v>
      </c>
      <c r="BI36" s="29">
        <f>BI6</f>
        <v>11746050.528183999</v>
      </c>
      <c r="BL36" s="29">
        <f>BL6</f>
        <v>16385125.547150999</v>
      </c>
      <c r="BO36" s="29">
        <f>BO6</f>
        <v>11843925.308798</v>
      </c>
      <c r="BR36" s="29">
        <f>BR6</f>
        <v>3290242.9637080003</v>
      </c>
      <c r="BU36" s="29">
        <f>BU6</f>
        <v>8090158.5581699992</v>
      </c>
      <c r="BX36" s="29">
        <f>BX6</f>
        <v>11447035.397619</v>
      </c>
      <c r="CA36" s="29">
        <f>CA6</f>
        <v>6544114.2813940002</v>
      </c>
      <c r="CD36" s="29">
        <f>CD6</f>
        <v>19690832.873204004</v>
      </c>
      <c r="CG36" s="29">
        <f>CG6</f>
        <v>8173302.4911080003</v>
      </c>
      <c r="CJ36" s="29">
        <f>CJ6</f>
        <v>21631877.935499001</v>
      </c>
      <c r="CM36" s="29">
        <f>CM6</f>
        <v>9020245.9823590014</v>
      </c>
      <c r="CP36" s="29">
        <f>CP6</f>
        <v>9461893.6772099994</v>
      </c>
    </row>
    <row r="37" spans="3:95" s="28" customFormat="1">
      <c r="C37" s="29"/>
      <c r="D37" s="29">
        <f>D7</f>
        <v>231335747.30569702</v>
      </c>
      <c r="G37" s="29">
        <f>G7</f>
        <v>22081465.257301003</v>
      </c>
      <c r="J37" s="29">
        <f>J7</f>
        <v>20216520.122982003</v>
      </c>
      <c r="M37" s="29">
        <f>M7</f>
        <v>5893899.4889079994</v>
      </c>
      <c r="P37" s="29">
        <f>P7</f>
        <v>47664700.923822008</v>
      </c>
      <c r="S37" s="29">
        <f>S7</f>
        <v>26833848.522942998</v>
      </c>
      <c r="V37" s="29">
        <f>V7</f>
        <v>3543688.3928540004</v>
      </c>
      <c r="Y37" s="29">
        <f>Y7</f>
        <v>12155746.844829999</v>
      </c>
      <c r="AB37" s="29">
        <f>AB7</f>
        <v>4300917.6439550007</v>
      </c>
      <c r="AE37" s="29">
        <f>AE7</f>
        <v>3153820.4562329995</v>
      </c>
      <c r="AH37" s="29">
        <f>AH7</f>
        <v>45668022.621620998</v>
      </c>
      <c r="AK37" s="29">
        <f>AK7</f>
        <v>3330009.8463740004</v>
      </c>
      <c r="AN37" s="29">
        <f>AN7</f>
        <v>34625394.204305999</v>
      </c>
      <c r="AQ37" s="29">
        <f>AQ7</f>
        <v>4676239.3261850001</v>
      </c>
      <c r="AT37" s="29">
        <f>AT7</f>
        <v>3822781.1086919997</v>
      </c>
      <c r="AW37" s="29">
        <f>AW7</f>
        <v>9706333.0764609985</v>
      </c>
      <c r="AZ37" s="29">
        <f>AZ7</f>
        <v>42088490.857069999</v>
      </c>
      <c r="BC37" s="29">
        <f>BC7</f>
        <v>6220760.7186330007</v>
      </c>
      <c r="BF37" s="29">
        <f>BF7</f>
        <v>8652595.7556800004</v>
      </c>
      <c r="BI37" s="29">
        <f>BI7</f>
        <v>11069206.249643</v>
      </c>
      <c r="BL37" s="29">
        <f>BL7</f>
        <v>15898043.939301999</v>
      </c>
      <c r="BO37" s="29">
        <f>BO7</f>
        <v>11384204.131022997</v>
      </c>
      <c r="BR37" s="29">
        <f>BR7</f>
        <v>3328097.8391109998</v>
      </c>
      <c r="BU37" s="29">
        <f>BU7</f>
        <v>9193063.9903079998</v>
      </c>
      <c r="BX37" s="29">
        <f>BX7</f>
        <v>11423678.145722002</v>
      </c>
      <c r="CA37" s="29">
        <f>CA7</f>
        <v>6391382.2999030007</v>
      </c>
      <c r="CD37" s="29">
        <f>CD7</f>
        <v>19369269.042911999</v>
      </c>
      <c r="CG37" s="29">
        <f>CG7</f>
        <v>7863333.7103089998</v>
      </c>
      <c r="CJ37" s="29">
        <f>CJ7</f>
        <v>20144893.912090003</v>
      </c>
      <c r="CM37" s="29">
        <f>CM7</f>
        <v>8382773.1789989993</v>
      </c>
      <c r="CP37" s="29">
        <f>CP7</f>
        <v>9009841.4638960008</v>
      </c>
    </row>
    <row r="38" spans="3:95" s="28" customFormat="1">
      <c r="C38" s="29"/>
      <c r="D38" s="29">
        <f>D8</f>
        <v>236769607.14291897</v>
      </c>
      <c r="G38" s="29">
        <f>G8</f>
        <v>21997842.524442002</v>
      </c>
      <c r="J38" s="29">
        <f>J8</f>
        <v>19415323.423992001</v>
      </c>
      <c r="M38" s="29">
        <f>M8</f>
        <v>6148875.3157880018</v>
      </c>
      <c r="P38" s="29">
        <f>P8</f>
        <v>49536859.507421002</v>
      </c>
      <c r="S38" s="29">
        <f>S8</f>
        <v>26554151.824361004</v>
      </c>
      <c r="V38" s="29">
        <f>V8</f>
        <v>3434401.739176</v>
      </c>
      <c r="Y38" s="29">
        <f>Y8</f>
        <v>11353826.265053</v>
      </c>
      <c r="AB38" s="29">
        <f>AB8</f>
        <v>4395604.338219001</v>
      </c>
      <c r="AE38" s="29">
        <f>AE8</f>
        <v>3189159.9935009996</v>
      </c>
      <c r="AH38" s="29">
        <f>AH8</f>
        <v>46036525.014463998</v>
      </c>
      <c r="AK38" s="29">
        <f>AK8</f>
        <v>3476605.7618160001</v>
      </c>
      <c r="AN38" s="29">
        <f>AN8</f>
        <v>32893294.674227003</v>
      </c>
      <c r="AQ38" s="29">
        <f>AQ8</f>
        <v>4735079.6645200001</v>
      </c>
      <c r="AT38" s="29">
        <f>AT8</f>
        <v>4077696.5523159998</v>
      </c>
      <c r="AW38" s="29">
        <f>AW8</f>
        <v>9276957.3560600001</v>
      </c>
      <c r="AZ38" s="29">
        <f>AZ8</f>
        <v>43451261.694424003</v>
      </c>
      <c r="BC38" s="29">
        <f>BC8</f>
        <v>6626757.578772</v>
      </c>
      <c r="BF38" s="29">
        <f>BF8</f>
        <v>8072928.3465909995</v>
      </c>
      <c r="BI38" s="29">
        <f>BI8</f>
        <v>10261273.410526998</v>
      </c>
      <c r="BL38" s="29">
        <f>BL8</f>
        <v>16100545.450844999</v>
      </c>
      <c r="BO38" s="29">
        <f>BO8</f>
        <v>12249161.762080999</v>
      </c>
      <c r="BR38" s="29">
        <f>BR8</f>
        <v>3402982.6261410005</v>
      </c>
      <c r="BU38" s="29">
        <f>BU8</f>
        <v>9930158.7479710001</v>
      </c>
      <c r="BX38" s="29">
        <f>BX8</f>
        <v>11828310.815605</v>
      </c>
      <c r="CA38" s="29">
        <f>CA8</f>
        <v>6939634.6473979997</v>
      </c>
      <c r="CD38" s="29">
        <f>CD8</f>
        <v>19599638.093042001</v>
      </c>
      <c r="CG38" s="29">
        <f>CG8</f>
        <v>7898959.8831270002</v>
      </c>
      <c r="CJ38" s="29">
        <f>CJ8</f>
        <v>19172772.460189998</v>
      </c>
      <c r="CM38" s="29">
        <f>CM8</f>
        <v>8902767.2218689974</v>
      </c>
      <c r="CP38" s="29">
        <f>CP8</f>
        <v>8913275.6928970013</v>
      </c>
    </row>
    <row r="39" spans="3:95" s="28" customFormat="1">
      <c r="D39" s="29" t="e">
        <f>#REF!</f>
        <v>#REF!</v>
      </c>
      <c r="G39" s="29" t="e">
        <f>#REF!</f>
        <v>#REF!</v>
      </c>
      <c r="J39" s="29" t="e">
        <f>#REF!</f>
        <v>#REF!</v>
      </c>
      <c r="M39" s="29" t="e">
        <f>#REF!</f>
        <v>#REF!</v>
      </c>
      <c r="P39" s="29" t="e">
        <f>#REF!</f>
        <v>#REF!</v>
      </c>
      <c r="S39" s="29" t="e">
        <f>#REF!</f>
        <v>#REF!</v>
      </c>
      <c r="V39" s="29" t="e">
        <f>#REF!</f>
        <v>#REF!</v>
      </c>
      <c r="Y39" s="29" t="e">
        <f>#REF!</f>
        <v>#REF!</v>
      </c>
      <c r="AB39" s="29" t="e">
        <f>#REF!</f>
        <v>#REF!</v>
      </c>
      <c r="AE39" s="29" t="e">
        <f>#REF!</f>
        <v>#REF!</v>
      </c>
      <c r="AH39" s="29" t="e">
        <f>#REF!</f>
        <v>#REF!</v>
      </c>
      <c r="AK39" s="29" t="e">
        <f>#REF!</f>
        <v>#REF!</v>
      </c>
      <c r="AN39" s="29" t="e">
        <f>#REF!</f>
        <v>#REF!</v>
      </c>
      <c r="AQ39" s="29" t="e">
        <f>#REF!</f>
        <v>#REF!</v>
      </c>
      <c r="AT39" s="29" t="e">
        <f>#REF!</f>
        <v>#REF!</v>
      </c>
      <c r="AW39" s="29" t="e">
        <f>#REF!</f>
        <v>#REF!</v>
      </c>
      <c r="AZ39" s="29" t="e">
        <f>#REF!</f>
        <v>#REF!</v>
      </c>
      <c r="BC39" s="29" t="e">
        <f>#REF!</f>
        <v>#REF!</v>
      </c>
      <c r="BF39" s="29" t="e">
        <f>#REF!</f>
        <v>#REF!</v>
      </c>
      <c r="BI39" s="29" t="e">
        <f>#REF!</f>
        <v>#REF!</v>
      </c>
      <c r="BL39" s="29" t="e">
        <f>#REF!</f>
        <v>#REF!</v>
      </c>
      <c r="BO39" s="29" t="e">
        <f>#REF!</f>
        <v>#REF!</v>
      </c>
      <c r="BR39" s="29" t="e">
        <f>#REF!</f>
        <v>#REF!</v>
      </c>
      <c r="BU39" s="29" t="e">
        <f>#REF!</f>
        <v>#REF!</v>
      </c>
      <c r="BX39" s="29" t="e">
        <f>#REF!</f>
        <v>#REF!</v>
      </c>
      <c r="CA39" s="29" t="e">
        <f>#REF!</f>
        <v>#REF!</v>
      </c>
      <c r="CD39" s="29" t="e">
        <f>#REF!</f>
        <v>#REF!</v>
      </c>
      <c r="CG39" s="29" t="e">
        <f>#REF!</f>
        <v>#REF!</v>
      </c>
      <c r="CJ39" s="29" t="e">
        <f>#REF!</f>
        <v>#REF!</v>
      </c>
      <c r="CM39" s="29" t="e">
        <f>#REF!</f>
        <v>#REF!</v>
      </c>
      <c r="CP39" s="29" t="e">
        <f>#REF!</f>
        <v>#REF!</v>
      </c>
    </row>
    <row r="40" spans="3:95" s="28" customFormat="1">
      <c r="D40" s="29">
        <f t="shared" ref="D40:D47" si="33">D9</f>
        <v>232645780.48952201</v>
      </c>
      <c r="G40" s="29">
        <f t="shared" ref="G40:G47" si="34">G9</f>
        <v>22933350.930689</v>
      </c>
      <c r="J40" s="29">
        <f t="shared" ref="J40:J47" si="35">J9</f>
        <v>20280639.282494001</v>
      </c>
      <c r="M40" s="29">
        <f t="shared" ref="M40:M47" si="36">M9</f>
        <v>6625115.4711479992</v>
      </c>
      <c r="P40" s="29">
        <f t="shared" ref="P40:P47" si="37">P9</f>
        <v>49610798.853961997</v>
      </c>
      <c r="S40" s="29">
        <f t="shared" ref="S40:S47" si="38">S9</f>
        <v>26662121.484952997</v>
      </c>
      <c r="V40" s="29">
        <f t="shared" ref="V40:V47" si="39">V9</f>
        <v>3504646.0211480008</v>
      </c>
      <c r="Y40" s="29">
        <f t="shared" ref="Y40:Y47" si="40">Y9</f>
        <v>11110463.516318999</v>
      </c>
      <c r="AB40" s="29">
        <f t="shared" ref="AB40:AB47" si="41">AB9</f>
        <v>4736596.0073100002</v>
      </c>
      <c r="AE40" s="29">
        <f t="shared" ref="AE40:AE47" si="42">AE9</f>
        <v>3300340.3375049997</v>
      </c>
      <c r="AH40" s="29">
        <f t="shared" ref="AH40:AH47" si="43">AH9</f>
        <v>50417894.784658991</v>
      </c>
      <c r="AK40" s="29">
        <f t="shared" ref="AK40:AK47" si="44">AK9</f>
        <v>3598455.2210220005</v>
      </c>
      <c r="AN40" s="29">
        <f t="shared" ref="AN40:AN47" si="45">AN9</f>
        <v>32390917.324224003</v>
      </c>
      <c r="AQ40" s="29">
        <f t="shared" ref="AQ40:AQ47" si="46">AQ9</f>
        <v>5110202.1310900003</v>
      </c>
      <c r="AT40" s="29">
        <f t="shared" ref="AT40:AT47" si="47">AT9</f>
        <v>4066275.8252109992</v>
      </c>
      <c r="AW40" s="29">
        <f t="shared" ref="AW40:AW47" si="48">AW9</f>
        <v>9289704.2592110001</v>
      </c>
      <c r="AZ40" s="29">
        <f t="shared" ref="AZ40:AZ47" si="49">AZ9</f>
        <v>43012329.983661003</v>
      </c>
      <c r="BC40" s="29">
        <f t="shared" ref="BC40:BC47" si="50">BC9</f>
        <v>6769181.8334760005</v>
      </c>
      <c r="BF40" s="29">
        <f t="shared" ref="BF40:BF47" si="51">BF9</f>
        <v>8608214.8477260005</v>
      </c>
      <c r="BI40" s="29">
        <f t="shared" ref="BI40:BI47" si="52">BI9</f>
        <v>11971677.202198999</v>
      </c>
      <c r="BL40" s="29">
        <f t="shared" ref="BL40:BL47" si="53">BL9</f>
        <v>15772691.107418001</v>
      </c>
      <c r="BO40" s="29">
        <f t="shared" ref="BO40:BO47" si="54">BO9</f>
        <v>12362838.983700002</v>
      </c>
      <c r="BR40" s="29">
        <f t="shared" ref="BR40:BR47" si="55">BR9</f>
        <v>3425088.1258180002</v>
      </c>
      <c r="BU40" s="29">
        <f t="shared" ref="BU40:BU47" si="56">BU9</f>
        <v>8695369.1632950008</v>
      </c>
      <c r="BX40" s="29">
        <f t="shared" ref="BX40:BX47" si="57">BX9</f>
        <v>12624421.936873</v>
      </c>
      <c r="CA40" s="29">
        <f t="shared" ref="CA40:CA47" si="58">CA9</f>
        <v>7412470.171205</v>
      </c>
      <c r="CD40" s="29">
        <f t="shared" ref="CD40:CD47" si="59">CD9</f>
        <v>20506657.997562002</v>
      </c>
      <c r="CG40" s="29">
        <f t="shared" ref="CG40:CG47" si="60">CG9</f>
        <v>8306287.6237980006</v>
      </c>
      <c r="CJ40" s="29">
        <f t="shared" ref="CJ40:CJ47" si="61">CJ9</f>
        <v>18641927.136</v>
      </c>
      <c r="CM40" s="29">
        <f t="shared" ref="CM40:CM47" si="62">CM9</f>
        <v>9880810.4822399989</v>
      </c>
      <c r="CP40" s="29">
        <f t="shared" ref="CP40:CP47" si="63">CP9</f>
        <v>9036201.0639309995</v>
      </c>
    </row>
    <row r="41" spans="3:95" s="28" customFormat="1">
      <c r="D41" s="29">
        <f t="shared" si="33"/>
        <v>267633651.19645497</v>
      </c>
      <c r="G41" s="29">
        <f t="shared" si="34"/>
        <v>27082702.388162997</v>
      </c>
      <c r="J41" s="29">
        <f t="shared" si="35"/>
        <v>22670095.281094003</v>
      </c>
      <c r="M41" s="29">
        <f t="shared" si="36"/>
        <v>7530291.3454339998</v>
      </c>
      <c r="P41" s="29">
        <f t="shared" si="37"/>
        <v>57387155.361740001</v>
      </c>
      <c r="S41" s="29">
        <f t="shared" si="38"/>
        <v>29416984.646922</v>
      </c>
      <c r="V41" s="29">
        <f t="shared" si="39"/>
        <v>3781930.4026029999</v>
      </c>
      <c r="Y41" s="29">
        <f t="shared" si="40"/>
        <v>11561764.704004999</v>
      </c>
      <c r="AB41" s="29">
        <f t="shared" si="41"/>
        <v>5304028.2421849985</v>
      </c>
      <c r="AE41" s="29">
        <f t="shared" si="42"/>
        <v>3765041.835893</v>
      </c>
      <c r="AH41" s="29">
        <f t="shared" si="43"/>
        <v>58080098.000269003</v>
      </c>
      <c r="AK41" s="29">
        <f t="shared" si="44"/>
        <v>4350263.3935040003</v>
      </c>
      <c r="AN41" s="29">
        <f t="shared" si="45"/>
        <v>35538806.668591999</v>
      </c>
      <c r="AQ41" s="29">
        <f t="shared" si="46"/>
        <v>5824566.6468409998</v>
      </c>
      <c r="AT41" s="29">
        <f t="shared" si="47"/>
        <v>4887744.7253559995</v>
      </c>
      <c r="AW41" s="29">
        <f t="shared" si="48"/>
        <v>10133686.305801999</v>
      </c>
      <c r="AZ41" s="29">
        <f t="shared" si="49"/>
        <v>47805027.246880002</v>
      </c>
      <c r="BC41" s="29">
        <f t="shared" si="50"/>
        <v>7820846.858562001</v>
      </c>
      <c r="BF41" s="29">
        <f t="shared" si="51"/>
        <v>10445986.059898002</v>
      </c>
      <c r="BI41" s="29">
        <f t="shared" si="52"/>
        <v>12909917.424263002</v>
      </c>
      <c r="BL41" s="29">
        <f t="shared" si="53"/>
        <v>17354475.790148001</v>
      </c>
      <c r="BO41" s="29">
        <f t="shared" si="54"/>
        <v>13085376.772551998</v>
      </c>
      <c r="BR41" s="29">
        <f t="shared" si="55"/>
        <v>3827613.7301249998</v>
      </c>
      <c r="BU41" s="29">
        <f t="shared" si="56"/>
        <v>10056322.158492999</v>
      </c>
      <c r="BX41" s="29">
        <f t="shared" si="57"/>
        <v>14774751.013882</v>
      </c>
      <c r="CA41" s="29">
        <f t="shared" si="58"/>
        <v>8023145.5217570011</v>
      </c>
      <c r="CD41" s="29">
        <f t="shared" si="59"/>
        <v>24060506.706736002</v>
      </c>
      <c r="CG41" s="29">
        <f t="shared" si="60"/>
        <v>9548928.4835069999</v>
      </c>
      <c r="CJ41" s="29">
        <f t="shared" si="61"/>
        <v>20015891.758008998</v>
      </c>
      <c r="CM41" s="29">
        <f t="shared" si="62"/>
        <v>11063922.751956001</v>
      </c>
      <c r="CP41" s="29">
        <f t="shared" si="63"/>
        <v>10529262.009602001</v>
      </c>
    </row>
    <row r="42" spans="3:95" s="28" customFormat="1">
      <c r="D42" s="29">
        <f t="shared" si="33"/>
        <v>247891694.79350501</v>
      </c>
      <c r="G42" s="29">
        <f t="shared" si="34"/>
        <v>24835557.892348003</v>
      </c>
      <c r="J42" s="29">
        <f t="shared" si="35"/>
        <v>21260979.893916003</v>
      </c>
      <c r="M42" s="29">
        <f t="shared" si="36"/>
        <v>6754485.1442489997</v>
      </c>
      <c r="P42" s="29">
        <f t="shared" si="37"/>
        <v>53082851.72413601</v>
      </c>
      <c r="S42" s="29">
        <f t="shared" si="38"/>
        <v>27458024.484946005</v>
      </c>
      <c r="V42" s="29">
        <f t="shared" si="39"/>
        <v>3743825.4897710001</v>
      </c>
      <c r="Y42" s="29">
        <f t="shared" si="40"/>
        <v>12015319.541167999</v>
      </c>
      <c r="AB42" s="29">
        <f t="shared" si="41"/>
        <v>5043959.1880910005</v>
      </c>
      <c r="AE42" s="29">
        <f t="shared" si="42"/>
        <v>3465647.1115169995</v>
      </c>
      <c r="AH42" s="29">
        <f t="shared" si="43"/>
        <v>53734037.916403987</v>
      </c>
      <c r="AK42" s="29">
        <f t="shared" si="44"/>
        <v>4097531.4944229997</v>
      </c>
      <c r="AN42" s="29">
        <f t="shared" si="45"/>
        <v>35815724.214961</v>
      </c>
      <c r="AQ42" s="29">
        <f t="shared" si="46"/>
        <v>5368877.2753330003</v>
      </c>
      <c r="AT42" s="29">
        <f t="shared" si="47"/>
        <v>4614655.1027709991</v>
      </c>
      <c r="AW42" s="29">
        <f t="shared" si="48"/>
        <v>9923459.1914370004</v>
      </c>
      <c r="AZ42" s="29">
        <f t="shared" si="49"/>
        <v>45155972.01676701</v>
      </c>
      <c r="BC42" s="29">
        <f t="shared" si="50"/>
        <v>7646641.1892870003</v>
      </c>
      <c r="BF42" s="29">
        <f t="shared" si="51"/>
        <v>9950506.8724329993</v>
      </c>
      <c r="BI42" s="29">
        <f t="shared" si="52"/>
        <v>12258960.379771</v>
      </c>
      <c r="BL42" s="29">
        <f t="shared" si="53"/>
        <v>17250378.980831001</v>
      </c>
      <c r="BO42" s="29">
        <f t="shared" si="54"/>
        <v>12299566.496446997</v>
      </c>
      <c r="BR42" s="29">
        <f t="shared" si="55"/>
        <v>3643112.9805710004</v>
      </c>
      <c r="BU42" s="29">
        <f t="shared" si="56"/>
        <v>9532087.1648549996</v>
      </c>
      <c r="BX42" s="29">
        <f t="shared" si="57"/>
        <v>13553630.865394998</v>
      </c>
      <c r="CA42" s="29">
        <f t="shared" si="58"/>
        <v>7698789.9683429999</v>
      </c>
      <c r="CD42" s="29">
        <f t="shared" si="59"/>
        <v>21906192.915744994</v>
      </c>
      <c r="CG42" s="29">
        <f t="shared" si="60"/>
        <v>9175904.4868250005</v>
      </c>
      <c r="CJ42" s="29">
        <f t="shared" si="61"/>
        <v>19851306.126974996</v>
      </c>
      <c r="CM42" s="29">
        <f t="shared" si="62"/>
        <v>10140938.44166</v>
      </c>
      <c r="CP42" s="29">
        <f t="shared" si="63"/>
        <v>10199160.206050999</v>
      </c>
    </row>
    <row r="43" spans="3:95" s="28" customFormat="1">
      <c r="D43" s="29">
        <f t="shared" si="33"/>
        <v>223426806.08538195</v>
      </c>
      <c r="G43" s="29">
        <f t="shared" si="34"/>
        <v>23407362.934147</v>
      </c>
      <c r="J43" s="29">
        <f t="shared" si="35"/>
        <v>20821573.785728</v>
      </c>
      <c r="M43" s="29">
        <f t="shared" si="36"/>
        <v>6159722.181468999</v>
      </c>
      <c r="P43" s="29">
        <f t="shared" si="37"/>
        <v>49664078.83922299</v>
      </c>
      <c r="S43" s="29">
        <f t="shared" si="38"/>
        <v>25321945.303843003</v>
      </c>
      <c r="V43" s="29">
        <f t="shared" si="39"/>
        <v>3753492.0291280011</v>
      </c>
      <c r="Y43" s="29">
        <f t="shared" si="40"/>
        <v>11934727.571477003</v>
      </c>
      <c r="AB43" s="29">
        <f t="shared" si="41"/>
        <v>4748888.161146</v>
      </c>
      <c r="AE43" s="29">
        <f t="shared" si="42"/>
        <v>3370443.1507249991</v>
      </c>
      <c r="AH43" s="29">
        <f t="shared" si="43"/>
        <v>51013368.460443996</v>
      </c>
      <c r="AK43" s="29">
        <f t="shared" si="44"/>
        <v>3841760.6038020002</v>
      </c>
      <c r="AN43" s="29">
        <f t="shared" si="45"/>
        <v>33888580.087680005</v>
      </c>
      <c r="AQ43" s="29">
        <f t="shared" si="46"/>
        <v>4957565.6638869997</v>
      </c>
      <c r="AT43" s="29">
        <f t="shared" si="47"/>
        <v>4216484.7930140002</v>
      </c>
      <c r="AW43" s="29">
        <f t="shared" si="48"/>
        <v>10000002.177006001</v>
      </c>
      <c r="AZ43" s="29">
        <f t="shared" si="49"/>
        <v>42770561.359454006</v>
      </c>
      <c r="BC43" s="29">
        <f t="shared" si="50"/>
        <v>7022111.6917700013</v>
      </c>
      <c r="BF43" s="29">
        <f t="shared" si="51"/>
        <v>9294362.6043330003</v>
      </c>
      <c r="BI43" s="29">
        <f t="shared" si="52"/>
        <v>11602996.863906</v>
      </c>
      <c r="BL43" s="29">
        <f t="shared" si="53"/>
        <v>17744793.423119001</v>
      </c>
      <c r="BO43" s="29">
        <f t="shared" si="54"/>
        <v>11527263.867088001</v>
      </c>
      <c r="BR43" s="29">
        <f t="shared" si="55"/>
        <v>3504819.4365059999</v>
      </c>
      <c r="BU43" s="29">
        <f t="shared" si="56"/>
        <v>9074241.6335260011</v>
      </c>
      <c r="BX43" s="29">
        <f t="shared" si="57"/>
        <v>12286057.047956999</v>
      </c>
      <c r="CA43" s="29">
        <f t="shared" si="58"/>
        <v>7459471.2658050004</v>
      </c>
      <c r="CD43" s="29">
        <f t="shared" si="59"/>
        <v>20713965.700983997</v>
      </c>
      <c r="CG43" s="29">
        <f t="shared" si="60"/>
        <v>8534419.3193309996</v>
      </c>
      <c r="CJ43" s="29">
        <f t="shared" si="61"/>
        <v>19341380.324186001</v>
      </c>
      <c r="CM43" s="29">
        <f t="shared" si="62"/>
        <v>9200430.5685040019</v>
      </c>
      <c r="CP43" s="29">
        <f t="shared" si="63"/>
        <v>9647645.435558999</v>
      </c>
    </row>
    <row r="44" spans="3:95" s="28" customFormat="1">
      <c r="D44" s="29">
        <f t="shared" si="33"/>
        <v>240741772.88659099</v>
      </c>
      <c r="G44" s="29">
        <f t="shared" si="34"/>
        <v>24638624.206367999</v>
      </c>
      <c r="J44" s="29">
        <f t="shared" si="35"/>
        <v>21684089.977742001</v>
      </c>
      <c r="M44" s="29">
        <f t="shared" si="36"/>
        <v>6532516.7511960007</v>
      </c>
      <c r="P44" s="29">
        <f t="shared" si="37"/>
        <v>52406221.547221996</v>
      </c>
      <c r="S44" s="29">
        <f t="shared" si="38"/>
        <v>27619114.029984001</v>
      </c>
      <c r="V44" s="29">
        <f t="shared" si="39"/>
        <v>3879629.9047329994</v>
      </c>
      <c r="Y44" s="29">
        <f t="shared" si="40"/>
        <v>12356317.044960003</v>
      </c>
      <c r="AB44" s="29">
        <f t="shared" si="41"/>
        <v>4809931.9942579996</v>
      </c>
      <c r="AE44" s="29">
        <f t="shared" si="42"/>
        <v>3554036.2005580007</v>
      </c>
      <c r="AH44" s="29">
        <f t="shared" si="43"/>
        <v>53572641.175169997</v>
      </c>
      <c r="AK44" s="29">
        <f t="shared" si="44"/>
        <v>3936617.6616149996</v>
      </c>
      <c r="AN44" s="29">
        <f t="shared" si="45"/>
        <v>35583939.528023005</v>
      </c>
      <c r="AQ44" s="29">
        <f t="shared" si="46"/>
        <v>5112987.6322550001</v>
      </c>
      <c r="AT44" s="29">
        <f t="shared" si="47"/>
        <v>4462756.4954909999</v>
      </c>
      <c r="AW44" s="29">
        <f t="shared" si="48"/>
        <v>10692993.866453001</v>
      </c>
      <c r="AZ44" s="29">
        <f t="shared" si="49"/>
        <v>45884695.61400599</v>
      </c>
      <c r="BC44" s="29">
        <f t="shared" si="50"/>
        <v>7422043.0577099994</v>
      </c>
      <c r="BF44" s="29">
        <f t="shared" si="51"/>
        <v>9651124.0280789994</v>
      </c>
      <c r="BI44" s="29">
        <f t="shared" si="52"/>
        <v>11689198.214144001</v>
      </c>
      <c r="BL44" s="29">
        <f t="shared" si="53"/>
        <v>19298111.223845005</v>
      </c>
      <c r="BO44" s="29">
        <f t="shared" si="54"/>
        <v>12124164.515157001</v>
      </c>
      <c r="BR44" s="29">
        <f t="shared" si="55"/>
        <v>3605770.6059730002</v>
      </c>
      <c r="BU44" s="29">
        <f t="shared" si="56"/>
        <v>9466194.8830770012</v>
      </c>
      <c r="BX44" s="29">
        <f t="shared" si="57"/>
        <v>12817179.634645998</v>
      </c>
      <c r="CA44" s="29">
        <f t="shared" si="58"/>
        <v>7537772.2109979987</v>
      </c>
      <c r="CD44" s="29">
        <f t="shared" si="59"/>
        <v>21755694.336018</v>
      </c>
      <c r="CG44" s="29">
        <f t="shared" si="60"/>
        <v>8960263.3483640011</v>
      </c>
      <c r="CJ44" s="29">
        <f t="shared" si="61"/>
        <v>20567675.588917002</v>
      </c>
      <c r="CM44" s="29">
        <f t="shared" si="62"/>
        <v>9519550.4678260013</v>
      </c>
      <c r="CP44" s="29">
        <f t="shared" si="63"/>
        <v>10509312.566920998</v>
      </c>
    </row>
    <row r="45" spans="3:95" s="28" customFormat="1">
      <c r="D45" s="29">
        <f t="shared" si="33"/>
        <v>256049657.30335197</v>
      </c>
      <c r="G45" s="29">
        <f t="shared" si="34"/>
        <v>25335518.008738</v>
      </c>
      <c r="J45" s="29">
        <f t="shared" si="35"/>
        <v>22913999.469209999</v>
      </c>
      <c r="M45" s="29">
        <f t="shared" si="36"/>
        <v>6737469.2982520005</v>
      </c>
      <c r="P45" s="29">
        <f t="shared" si="37"/>
        <v>54260763.77670601</v>
      </c>
      <c r="S45" s="29">
        <f t="shared" si="38"/>
        <v>29168204.825300995</v>
      </c>
      <c r="V45" s="29">
        <f t="shared" si="39"/>
        <v>4022380.1447950006</v>
      </c>
      <c r="Y45" s="29">
        <f t="shared" si="40"/>
        <v>13480562.146095</v>
      </c>
      <c r="AB45" s="29">
        <f t="shared" si="41"/>
        <v>5010891.0997219998</v>
      </c>
      <c r="AE45" s="29">
        <f t="shared" si="42"/>
        <v>3599738.7392669995</v>
      </c>
      <c r="AH45" s="29">
        <f t="shared" si="43"/>
        <v>54782867.453636989</v>
      </c>
      <c r="AK45" s="29">
        <f t="shared" si="44"/>
        <v>3949653.4030659995</v>
      </c>
      <c r="AN45" s="29">
        <f t="shared" si="45"/>
        <v>38593482.472076006</v>
      </c>
      <c r="AQ45" s="29">
        <f t="shared" si="46"/>
        <v>5371161.4723509997</v>
      </c>
      <c r="AT45" s="29">
        <f t="shared" si="47"/>
        <v>4667723.9388730004</v>
      </c>
      <c r="AW45" s="29">
        <f t="shared" si="48"/>
        <v>11105301.748587001</v>
      </c>
      <c r="AZ45" s="29">
        <f t="shared" si="49"/>
        <v>48209515.001151003</v>
      </c>
      <c r="BC45" s="29">
        <f t="shared" si="50"/>
        <v>7823309.3694799999</v>
      </c>
      <c r="BF45" s="29">
        <f t="shared" si="51"/>
        <v>10254564.169946</v>
      </c>
      <c r="BI45" s="29">
        <f t="shared" si="52"/>
        <v>11221757.210266002</v>
      </c>
      <c r="BL45" s="29">
        <f t="shared" si="53"/>
        <v>20178548.724893</v>
      </c>
      <c r="BO45" s="29">
        <f t="shared" si="54"/>
        <v>12292346.309245002</v>
      </c>
      <c r="BR45" s="29">
        <f t="shared" si="55"/>
        <v>4106127.5650670002</v>
      </c>
      <c r="BU45" s="29">
        <f t="shared" si="56"/>
        <v>9739334.8244209997</v>
      </c>
      <c r="BX45" s="29">
        <f t="shared" si="57"/>
        <v>13161448.843909003</v>
      </c>
      <c r="CA45" s="29">
        <f t="shared" si="58"/>
        <v>8020775.176008001</v>
      </c>
      <c r="CD45" s="29">
        <f t="shared" si="59"/>
        <v>22889050.897311006</v>
      </c>
      <c r="CG45" s="29">
        <f t="shared" si="60"/>
        <v>9413751.0827900004</v>
      </c>
      <c r="CJ45" s="29">
        <f t="shared" si="61"/>
        <v>22237913.508320998</v>
      </c>
      <c r="CM45" s="29">
        <f t="shared" si="62"/>
        <v>9802151.6447900012</v>
      </c>
      <c r="CP45" s="29">
        <f t="shared" si="63"/>
        <v>11300286.637496999</v>
      </c>
    </row>
    <row r="46" spans="3:95" s="28" customFormat="1">
      <c r="D46" s="29">
        <f t="shared" si="33"/>
        <v>283113786.05266196</v>
      </c>
      <c r="G46" s="29">
        <f t="shared" si="34"/>
        <v>27827417.701430004</v>
      </c>
      <c r="J46" s="29">
        <f t="shared" si="35"/>
        <v>24301713.478952006</v>
      </c>
      <c r="M46" s="29">
        <f t="shared" si="36"/>
        <v>7188885.7720590001</v>
      </c>
      <c r="P46" s="29">
        <f t="shared" si="37"/>
        <v>59878619.384351</v>
      </c>
      <c r="S46" s="29">
        <f t="shared" si="38"/>
        <v>31956814.285623003</v>
      </c>
      <c r="V46" s="29">
        <f t="shared" si="39"/>
        <v>4360885.1340889996</v>
      </c>
      <c r="Y46" s="29">
        <f t="shared" si="40"/>
        <v>14819750.159311</v>
      </c>
      <c r="AB46" s="29">
        <f t="shared" si="41"/>
        <v>5396054.4112419998</v>
      </c>
      <c r="AE46" s="29">
        <f t="shared" si="42"/>
        <v>3675787.8039450003</v>
      </c>
      <c r="AH46" s="29">
        <f t="shared" si="43"/>
        <v>55095220.620148003</v>
      </c>
      <c r="AK46" s="29">
        <f t="shared" si="44"/>
        <v>3963020.1540960004</v>
      </c>
      <c r="AN46" s="29">
        <f t="shared" si="45"/>
        <v>41247659.747259997</v>
      </c>
      <c r="AQ46" s="29">
        <f t="shared" si="46"/>
        <v>5988682.0186360013</v>
      </c>
      <c r="AT46" s="29">
        <f t="shared" si="47"/>
        <v>4950026.8139270004</v>
      </c>
      <c r="AW46" s="29">
        <f t="shared" si="48"/>
        <v>11914726.897900999</v>
      </c>
      <c r="AZ46" s="29">
        <f t="shared" si="49"/>
        <v>52252271.024586</v>
      </c>
      <c r="BC46" s="29">
        <f t="shared" si="50"/>
        <v>8651932.8003780004</v>
      </c>
      <c r="BF46" s="29">
        <f t="shared" si="51"/>
        <v>11581974.423598001</v>
      </c>
      <c r="BI46" s="29">
        <f t="shared" si="52"/>
        <v>11712959.475654</v>
      </c>
      <c r="BL46" s="29">
        <f t="shared" si="53"/>
        <v>21581006.389057994</v>
      </c>
      <c r="BO46" s="29">
        <f t="shared" si="54"/>
        <v>13473636.97033</v>
      </c>
      <c r="BR46" s="29">
        <f t="shared" si="55"/>
        <v>4601755.2928130003</v>
      </c>
      <c r="BU46" s="29">
        <f t="shared" si="56"/>
        <v>10373169.734474001</v>
      </c>
      <c r="BX46" s="29">
        <f t="shared" si="57"/>
        <v>14524191.483418997</v>
      </c>
      <c r="CA46" s="29">
        <f t="shared" si="58"/>
        <v>8631158.4947699998</v>
      </c>
      <c r="CD46" s="29">
        <f t="shared" si="59"/>
        <v>25343625.383318998</v>
      </c>
      <c r="CG46" s="29">
        <f t="shared" si="60"/>
        <v>10396136.840786999</v>
      </c>
      <c r="CJ46" s="29">
        <f t="shared" si="61"/>
        <v>26017631.655027002</v>
      </c>
      <c r="CM46" s="29">
        <f t="shared" si="62"/>
        <v>10891605.440693999</v>
      </c>
      <c r="CP46" s="29">
        <f t="shared" si="63"/>
        <v>11575368.349115999</v>
      </c>
    </row>
    <row r="47" spans="3:95" s="28" customFormat="1">
      <c r="D47" s="29">
        <f t="shared" si="33"/>
        <v>347679795.938842</v>
      </c>
      <c r="G47" s="29">
        <f t="shared" si="34"/>
        <v>34420677.806799993</v>
      </c>
      <c r="J47" s="29">
        <f t="shared" si="35"/>
        <v>28116903.924535006</v>
      </c>
      <c r="M47" s="29">
        <f t="shared" si="36"/>
        <v>8650450.3981639985</v>
      </c>
      <c r="P47" s="29">
        <f t="shared" si="37"/>
        <v>74649764.913168013</v>
      </c>
      <c r="S47" s="29">
        <f t="shared" si="38"/>
        <v>40413403.158165</v>
      </c>
      <c r="V47" s="29">
        <f t="shared" si="39"/>
        <v>5066543.0080110002</v>
      </c>
      <c r="Y47" s="29">
        <f t="shared" si="40"/>
        <v>16899273.542456001</v>
      </c>
      <c r="AB47" s="29">
        <f t="shared" si="41"/>
        <v>7287555.3207399994</v>
      </c>
      <c r="AE47" s="29">
        <f t="shared" si="42"/>
        <v>4437385.1257910002</v>
      </c>
      <c r="AH47" s="29">
        <f t="shared" si="43"/>
        <v>61721553.052007996</v>
      </c>
      <c r="AK47" s="29">
        <f t="shared" si="44"/>
        <v>4928678.2630350003</v>
      </c>
      <c r="AN47" s="29">
        <f t="shared" si="45"/>
        <v>49880380.64357201</v>
      </c>
      <c r="AQ47" s="29">
        <f t="shared" si="46"/>
        <v>7320480.2238810007</v>
      </c>
      <c r="AT47" s="29">
        <f t="shared" si="47"/>
        <v>6697585.333083</v>
      </c>
      <c r="AW47" s="29">
        <f t="shared" si="48"/>
        <v>12969777.955255002</v>
      </c>
      <c r="AZ47" s="29">
        <f t="shared" si="49"/>
        <v>62152902.023556001</v>
      </c>
      <c r="BC47" s="29">
        <f t="shared" si="50"/>
        <v>11028627.679204999</v>
      </c>
      <c r="BF47" s="29">
        <f t="shared" si="51"/>
        <v>14095890.566504002</v>
      </c>
      <c r="BI47" s="29">
        <f t="shared" si="52"/>
        <v>13178696.279988002</v>
      </c>
      <c r="BL47" s="29">
        <f t="shared" si="53"/>
        <v>25557289.400672004</v>
      </c>
      <c r="BO47" s="29">
        <f t="shared" si="54"/>
        <v>15885813.576937001</v>
      </c>
      <c r="BR47" s="29">
        <f t="shared" si="55"/>
        <v>5657565.588752999</v>
      </c>
      <c r="BU47" s="29">
        <f t="shared" si="56"/>
        <v>12245156.078566</v>
      </c>
      <c r="BX47" s="29">
        <f t="shared" si="57"/>
        <v>18075823.504487</v>
      </c>
      <c r="CA47" s="29">
        <f t="shared" si="58"/>
        <v>11117947.175045999</v>
      </c>
      <c r="CD47" s="29">
        <f t="shared" si="59"/>
        <v>31651073.498807006</v>
      </c>
      <c r="CG47" s="29">
        <f t="shared" si="60"/>
        <v>13124489.403395997</v>
      </c>
      <c r="CJ47" s="29">
        <f t="shared" si="61"/>
        <v>27235671.397998005</v>
      </c>
      <c r="CM47" s="29">
        <f t="shared" si="62"/>
        <v>13333348.513806999</v>
      </c>
      <c r="CP47" s="29">
        <f t="shared" si="63"/>
        <v>13768386.963009998</v>
      </c>
    </row>
    <row r="48" spans="3:95" s="28" customFormat="1">
      <c r="E48" s="29">
        <f>C18</f>
        <v>8</v>
      </c>
      <c r="H48" s="28">
        <f>F18</f>
        <v>1</v>
      </c>
      <c r="K48" s="28">
        <f>I18</f>
        <v>2</v>
      </c>
      <c r="N48" s="28">
        <f>L18</f>
        <v>3</v>
      </c>
      <c r="Q48" s="28">
        <f>O18</f>
        <v>4</v>
      </c>
      <c r="T48" s="28">
        <f>R18</f>
        <v>5</v>
      </c>
      <c r="W48" s="28">
        <f>U18</f>
        <v>6</v>
      </c>
      <c r="Z48" s="28">
        <f>X18</f>
        <v>7</v>
      </c>
      <c r="AC48" s="28">
        <f>AA18</f>
        <v>9</v>
      </c>
      <c r="AF48" s="28">
        <f>AD18</f>
        <v>10</v>
      </c>
      <c r="AI48" s="28">
        <f>AG18</f>
        <v>11</v>
      </c>
      <c r="AL48" s="28">
        <f>AJ18</f>
        <v>12</v>
      </c>
      <c r="AO48" s="28">
        <f>AM18</f>
        <v>13</v>
      </c>
      <c r="AR48" s="28">
        <f>AP18</f>
        <v>14</v>
      </c>
      <c r="AU48" s="28">
        <f>AS18</f>
        <v>15</v>
      </c>
      <c r="AX48" s="28">
        <f>AV18</f>
        <v>16</v>
      </c>
      <c r="BA48" s="28">
        <f>AY18</f>
        <v>17</v>
      </c>
      <c r="BD48" s="28">
        <f>BB18</f>
        <v>18</v>
      </c>
      <c r="BG48" s="28">
        <f>BE18</f>
        <v>19</v>
      </c>
      <c r="BJ48" s="28">
        <f>BH18</f>
        <v>20</v>
      </c>
      <c r="BM48" s="28">
        <f>BK18</f>
        <v>21</v>
      </c>
      <c r="BP48" s="28">
        <f>BN18</f>
        <v>22</v>
      </c>
      <c r="BS48" s="28">
        <f>BQ18</f>
        <v>23</v>
      </c>
      <c r="BV48" s="28">
        <f>BT18</f>
        <v>24</v>
      </c>
      <c r="BY48" s="28">
        <f>BW18</f>
        <v>25</v>
      </c>
      <c r="CB48" s="28">
        <f>BZ18</f>
        <v>26</v>
      </c>
      <c r="CE48" s="28">
        <f>CC18</f>
        <v>27</v>
      </c>
      <c r="CH48" s="28">
        <f>CF18</f>
        <v>28</v>
      </c>
      <c r="CK48" s="28">
        <f>CI18</f>
        <v>29</v>
      </c>
      <c r="CN48" s="28">
        <f>CL18</f>
        <v>30</v>
      </c>
      <c r="CQ48" s="28">
        <f>CO18</f>
        <v>31</v>
      </c>
    </row>
    <row r="49" spans="3:95" s="28" customFormat="1">
      <c r="E49" s="28" t="s">
        <v>1</v>
      </c>
      <c r="H49" s="28" t="s">
        <v>1</v>
      </c>
      <c r="K49" s="28" t="s">
        <v>1</v>
      </c>
      <c r="N49" s="28" t="s">
        <v>1</v>
      </c>
      <c r="Q49" s="28" t="s">
        <v>1</v>
      </c>
      <c r="T49" s="28" t="s">
        <v>1</v>
      </c>
      <c r="W49" s="28" t="s">
        <v>1</v>
      </c>
      <c r="Z49" s="28" t="s">
        <v>1</v>
      </c>
      <c r="AC49" s="28" t="s">
        <v>1</v>
      </c>
      <c r="AF49" s="28" t="s">
        <v>1</v>
      </c>
      <c r="AI49" s="28" t="s">
        <v>1</v>
      </c>
      <c r="AL49" s="28" t="s">
        <v>1</v>
      </c>
      <c r="AO49" s="28" t="s">
        <v>1</v>
      </c>
      <c r="AR49" s="28" t="s">
        <v>1</v>
      </c>
      <c r="AU49" s="28" t="s">
        <v>1</v>
      </c>
      <c r="AX49" s="28" t="s">
        <v>1</v>
      </c>
      <c r="BA49" s="28" t="s">
        <v>1</v>
      </c>
      <c r="BD49" s="28" t="s">
        <v>1</v>
      </c>
      <c r="BG49" s="28" t="s">
        <v>1</v>
      </c>
      <c r="BJ49" s="28" t="s">
        <v>1</v>
      </c>
      <c r="BM49" s="28" t="s">
        <v>1</v>
      </c>
      <c r="BP49" s="28" t="s">
        <v>1</v>
      </c>
      <c r="BS49" s="28" t="s">
        <v>1</v>
      </c>
      <c r="BV49" s="28" t="s">
        <v>1</v>
      </c>
      <c r="BY49" s="28" t="s">
        <v>1</v>
      </c>
      <c r="CB49" s="28" t="s">
        <v>1</v>
      </c>
      <c r="CE49" s="28" t="s">
        <v>1</v>
      </c>
      <c r="CH49" s="28" t="s">
        <v>1</v>
      </c>
      <c r="CK49" s="28" t="s">
        <v>1</v>
      </c>
      <c r="CN49" s="28" t="s">
        <v>1</v>
      </c>
      <c r="CQ49" s="28" t="s">
        <v>1</v>
      </c>
    </row>
    <row r="50" spans="3:95" s="28" customFormat="1">
      <c r="E50" s="29">
        <f>E5</f>
        <v>12219806.670931999</v>
      </c>
      <c r="H50" s="29">
        <f>H5</f>
        <v>415682.59703499998</v>
      </c>
      <c r="K50" s="29">
        <f>K5</f>
        <v>109792.259603</v>
      </c>
      <c r="N50" s="29">
        <f>N5</f>
        <v>12585.852088999998</v>
      </c>
      <c r="Q50" s="29">
        <f>Q5</f>
        <v>333920.15656599996</v>
      </c>
      <c r="T50" s="29">
        <f>T5</f>
        <v>286388.58866899996</v>
      </c>
      <c r="W50" s="29">
        <f>W5</f>
        <v>23593.455627999996</v>
      </c>
      <c r="Z50" s="29">
        <f>Z5</f>
        <v>59834.743913000013</v>
      </c>
      <c r="AC50" s="29">
        <f>AC5</f>
        <v>13851.659504000001</v>
      </c>
      <c r="AF50" s="29">
        <f>AF5</f>
        <v>65649.685548999987</v>
      </c>
      <c r="AI50" s="29">
        <f>AI5</f>
        <v>1097071.174598</v>
      </c>
      <c r="AL50" s="29">
        <f>AL5</f>
        <v>67554.381667999987</v>
      </c>
      <c r="AO50" s="29">
        <f>AO5</f>
        <v>237218.93675199998</v>
      </c>
      <c r="AR50" s="29">
        <f>AR5</f>
        <v>452612.15031599998</v>
      </c>
      <c r="AU50" s="29">
        <f>AU5</f>
        <v>38522.581488000003</v>
      </c>
      <c r="AX50" s="29">
        <f>AX5</f>
        <v>311150.74446299998</v>
      </c>
      <c r="BA50" s="29">
        <f>BA5</f>
        <v>371521.24639799993</v>
      </c>
      <c r="BD50" s="29">
        <f>BD5</f>
        <v>109082.99405600001</v>
      </c>
      <c r="BG50" s="29">
        <f>BG5</f>
        <v>161514.367788</v>
      </c>
      <c r="BJ50" s="29">
        <f>BJ5</f>
        <v>100384.85683800001</v>
      </c>
      <c r="BM50" s="29">
        <f>BM5</f>
        <v>228160.717447</v>
      </c>
      <c r="BP50" s="29">
        <f>BP5</f>
        <v>110869.74643099999</v>
      </c>
      <c r="BS50" s="29">
        <f>BS5</f>
        <v>2029.5690030000001</v>
      </c>
      <c r="BV50" s="29">
        <f>BV5</f>
        <v>154134.29407100001</v>
      </c>
      <c r="BY50" s="29">
        <f>BY5</f>
        <v>308031.48788200004</v>
      </c>
      <c r="CB50" s="29">
        <f>CB5</f>
        <v>62020.156867999991</v>
      </c>
      <c r="CE50" s="29">
        <f>CE5</f>
        <v>432480.78344599996</v>
      </c>
      <c r="CH50" s="29">
        <f>CH5</f>
        <v>32700.658097</v>
      </c>
      <c r="CK50" s="29">
        <f>CK5</f>
        <v>141525.75221100001</v>
      </c>
      <c r="CN50" s="29">
        <f>CN5</f>
        <v>129659.40165900001</v>
      </c>
      <c r="CQ50" s="29">
        <f>CQ5</f>
        <v>111190.19743199999</v>
      </c>
    </row>
    <row r="51" spans="3:95" s="28" customFormat="1">
      <c r="E51" s="29">
        <f>E6</f>
        <v>28483555.992627997</v>
      </c>
      <c r="H51" s="29">
        <f>H6</f>
        <v>545594.46287800011</v>
      </c>
      <c r="K51" s="29">
        <f>K6</f>
        <v>163836.84204799996</v>
      </c>
      <c r="N51" s="29">
        <f>N6</f>
        <v>22603.385718000001</v>
      </c>
      <c r="Q51" s="29">
        <f>Q6</f>
        <v>612029.20925800002</v>
      </c>
      <c r="T51" s="29">
        <f>T6</f>
        <v>545227.067607</v>
      </c>
      <c r="W51" s="29">
        <f>W6</f>
        <v>38186.669813</v>
      </c>
      <c r="Z51" s="29">
        <f>Z6</f>
        <v>98969.371136999995</v>
      </c>
      <c r="AC51" s="29">
        <f>AC6</f>
        <v>24082.464992999998</v>
      </c>
      <c r="AF51" s="29">
        <f>AF6</f>
        <v>107188.44447900001</v>
      </c>
      <c r="AI51" s="29">
        <f>AI6</f>
        <v>7577978.9590950003</v>
      </c>
      <c r="AL51" s="29">
        <f>AL6</f>
        <v>89235.46758099999</v>
      </c>
      <c r="AO51" s="29">
        <f>AO6</f>
        <v>350828.424917</v>
      </c>
      <c r="AR51" s="29">
        <f>AR6</f>
        <v>661720.59664200002</v>
      </c>
      <c r="AU51" s="29">
        <f>AU6</f>
        <v>71806.216574999999</v>
      </c>
      <c r="AX51" s="29">
        <f>AX6</f>
        <v>483979.30466799997</v>
      </c>
      <c r="BA51" s="29">
        <f>BA6</f>
        <v>613721.31027600006</v>
      </c>
      <c r="BD51" s="29">
        <f>BD6</f>
        <v>158119.664147</v>
      </c>
      <c r="BG51" s="29">
        <f>BG6</f>
        <v>213565.29091699998</v>
      </c>
      <c r="BJ51" s="29">
        <f>BJ6</f>
        <v>165764.39533100001</v>
      </c>
      <c r="BM51" s="29">
        <f>BM6</f>
        <v>401491.0492270001</v>
      </c>
      <c r="BP51" s="29">
        <f>BP6</f>
        <v>149882.38317099999</v>
      </c>
      <c r="BS51" s="29">
        <f>BS6</f>
        <v>30939.983840000001</v>
      </c>
      <c r="BV51" s="29">
        <f>BV6</f>
        <v>205066.03499799999</v>
      </c>
      <c r="BY51" s="29">
        <f>BY6</f>
        <v>392520.732349</v>
      </c>
      <c r="CB51" s="29">
        <f>CB6</f>
        <v>114454.65372000002</v>
      </c>
      <c r="CE51" s="29">
        <f>CE6</f>
        <v>615100.21647900005</v>
      </c>
      <c r="CH51" s="29">
        <f>CH6</f>
        <v>73703.317673999991</v>
      </c>
      <c r="CK51" s="29">
        <f>CK6</f>
        <v>293568.853925</v>
      </c>
      <c r="CN51" s="29">
        <f>CN6</f>
        <v>202223.56156100004</v>
      </c>
      <c r="CQ51" s="29">
        <f>CQ6</f>
        <v>130198.00047000001</v>
      </c>
    </row>
    <row r="52" spans="3:95" s="28" customFormat="1">
      <c r="E52" s="29">
        <f>E7</f>
        <v>31346957.000342999</v>
      </c>
      <c r="H52" s="29">
        <f>H7</f>
        <v>601487.49570799991</v>
      </c>
      <c r="K52" s="29">
        <f>K7</f>
        <v>213912.65318899998</v>
      </c>
      <c r="N52" s="29">
        <f>N7</f>
        <v>56371.331838000006</v>
      </c>
      <c r="Q52" s="29">
        <f>Q7</f>
        <v>738020.03251899988</v>
      </c>
      <c r="T52" s="29">
        <f>T7</f>
        <v>670328.4533980001</v>
      </c>
      <c r="W52" s="29">
        <f>W7</f>
        <v>62120.395472999997</v>
      </c>
      <c r="Z52" s="29">
        <f>Z7</f>
        <v>152679.04226700001</v>
      </c>
      <c r="AC52" s="29">
        <f>AC7</f>
        <v>25903.403919999997</v>
      </c>
      <c r="AF52" s="29">
        <f>AF7</f>
        <v>135466.643068</v>
      </c>
      <c r="AI52" s="29">
        <f>AI7</f>
        <v>4241625.7992059998</v>
      </c>
      <c r="AL52" s="29">
        <f>AL7</f>
        <v>127765.26031</v>
      </c>
      <c r="AO52" s="29">
        <f>AO7</f>
        <v>531981.78468400007</v>
      </c>
      <c r="AR52" s="29">
        <f>AR7</f>
        <v>676727.64899499994</v>
      </c>
      <c r="AU52" s="29">
        <f>AU7</f>
        <v>81660.410132000005</v>
      </c>
      <c r="AX52" s="29">
        <f>AX7</f>
        <v>545362.69260300009</v>
      </c>
      <c r="BA52" s="29">
        <f>BA7</f>
        <v>819971.22067199997</v>
      </c>
      <c r="BD52" s="29">
        <f>BD7</f>
        <v>239544.27693300002</v>
      </c>
      <c r="BG52" s="29">
        <f>BG7</f>
        <v>284461.06631700002</v>
      </c>
      <c r="BJ52" s="29">
        <f>BJ7</f>
        <v>209372.97021699999</v>
      </c>
      <c r="BM52" s="29">
        <f>BM7</f>
        <v>524612.23111599998</v>
      </c>
      <c r="BP52" s="29">
        <f>BP7</f>
        <v>172555.45572</v>
      </c>
      <c r="BS52" s="29">
        <f>BS7</f>
        <v>63715.226183999999</v>
      </c>
      <c r="BV52" s="29">
        <f>BV7</f>
        <v>261509.94955999998</v>
      </c>
      <c r="BY52" s="29">
        <f>BY7</f>
        <v>477031.40419999999</v>
      </c>
      <c r="CB52" s="29">
        <f>CB7</f>
        <v>156449.77849500004</v>
      </c>
      <c r="CE52" s="29">
        <f>CE7</f>
        <v>722319.02433799999</v>
      </c>
      <c r="CH52" s="29">
        <f>CH7</f>
        <v>110869.675371</v>
      </c>
      <c r="CK52" s="29">
        <f>CK7</f>
        <v>364702.344377</v>
      </c>
      <c r="CN52" s="29">
        <f>CN7</f>
        <v>228169.756853</v>
      </c>
      <c r="CQ52" s="29">
        <f>CQ7</f>
        <v>209081.07916400002</v>
      </c>
    </row>
    <row r="53" spans="3:95" s="28" customFormat="1">
      <c r="E53" s="29">
        <f>E8</f>
        <v>28901619.884162005</v>
      </c>
      <c r="H53" s="29">
        <f>H8</f>
        <v>574125.91335800011</v>
      </c>
      <c r="K53" s="29">
        <f>K8</f>
        <v>216078.84109</v>
      </c>
      <c r="N53" s="29">
        <f>N8</f>
        <v>78697.950817000004</v>
      </c>
      <c r="Q53" s="29">
        <f>Q8</f>
        <v>731794.77310800005</v>
      </c>
      <c r="T53" s="29">
        <f>T8</f>
        <v>697078.48045500007</v>
      </c>
      <c r="W53" s="29">
        <f>W8</f>
        <v>52059.459639000001</v>
      </c>
      <c r="Z53" s="29">
        <f>Z8</f>
        <v>122502.744704</v>
      </c>
      <c r="AC53" s="29">
        <f>AC8</f>
        <v>28873.613691999999</v>
      </c>
      <c r="AF53" s="29">
        <f>AF8</f>
        <v>124658.721332</v>
      </c>
      <c r="AI53" s="29">
        <f>AI8</f>
        <v>3630921.7336939997</v>
      </c>
      <c r="AL53" s="29">
        <f>AL8</f>
        <v>118885.365705</v>
      </c>
      <c r="AO53" s="29">
        <f>AO8</f>
        <v>556952.42480799998</v>
      </c>
      <c r="AR53" s="29">
        <f>AR8</f>
        <v>553480.85331600008</v>
      </c>
      <c r="AU53" s="29">
        <f>AU8</f>
        <v>72658.911258999986</v>
      </c>
      <c r="AX53" s="29">
        <f>AX8</f>
        <v>400551.57835099992</v>
      </c>
      <c r="BA53" s="29">
        <f>BA8</f>
        <v>764042.49757599982</v>
      </c>
      <c r="BD53" s="29">
        <f>BD8</f>
        <v>244148.72030000002</v>
      </c>
      <c r="BG53" s="29">
        <f>BG8</f>
        <v>280442.39825099998</v>
      </c>
      <c r="BJ53" s="29">
        <f>BJ8</f>
        <v>199710.65342000002</v>
      </c>
      <c r="BM53" s="29">
        <f>BM8</f>
        <v>499054.541601</v>
      </c>
      <c r="BP53" s="29">
        <f>BP8</f>
        <v>180754.76161399999</v>
      </c>
      <c r="BS53" s="29">
        <f>BS8</f>
        <v>64781.631455000002</v>
      </c>
      <c r="BV53" s="29">
        <f>BV8</f>
        <v>271978.97358200001</v>
      </c>
      <c r="BY53" s="29">
        <f>BY8</f>
        <v>485806.36079000001</v>
      </c>
      <c r="CB53" s="29">
        <f>CB8</f>
        <v>138684.23983000001</v>
      </c>
      <c r="CE53" s="29">
        <f>CE8</f>
        <v>708038.49312099989</v>
      </c>
      <c r="CH53" s="29">
        <f>CH8</f>
        <v>103421.62647699997</v>
      </c>
      <c r="CK53" s="29">
        <f>CK8</f>
        <v>356688.63418300002</v>
      </c>
      <c r="CN53" s="29">
        <f>CN8</f>
        <v>241311.49501400001</v>
      </c>
      <c r="CQ53" s="29">
        <f>CQ8</f>
        <v>179738.73358099998</v>
      </c>
    </row>
    <row r="54" spans="3:95" s="28" customFormat="1">
      <c r="E54" s="29" t="e">
        <f>#REF!</f>
        <v>#REF!</v>
      </c>
      <c r="H54" s="29" t="e">
        <f>#REF!</f>
        <v>#REF!</v>
      </c>
      <c r="K54" s="29" t="e">
        <f>#REF!</f>
        <v>#REF!</v>
      </c>
      <c r="N54" s="29" t="e">
        <f>#REF!</f>
        <v>#REF!</v>
      </c>
      <c r="Q54" s="29" t="e">
        <f>#REF!</f>
        <v>#REF!</v>
      </c>
      <c r="T54" s="29" t="e">
        <f>#REF!</f>
        <v>#REF!</v>
      </c>
      <c r="W54" s="29" t="e">
        <f>#REF!</f>
        <v>#REF!</v>
      </c>
      <c r="Z54" s="29" t="e">
        <f>#REF!</f>
        <v>#REF!</v>
      </c>
      <c r="AC54" s="29" t="e">
        <f>#REF!</f>
        <v>#REF!</v>
      </c>
      <c r="AF54" s="29" t="e">
        <f>#REF!</f>
        <v>#REF!</v>
      </c>
      <c r="AI54" s="29" t="e">
        <f>#REF!</f>
        <v>#REF!</v>
      </c>
      <c r="AL54" s="29" t="e">
        <f>#REF!</f>
        <v>#REF!</v>
      </c>
      <c r="AO54" s="29" t="e">
        <f>#REF!</f>
        <v>#REF!</v>
      </c>
      <c r="AR54" s="29" t="e">
        <f>#REF!</f>
        <v>#REF!</v>
      </c>
      <c r="AU54" s="29" t="e">
        <f>#REF!</f>
        <v>#REF!</v>
      </c>
      <c r="AX54" s="29" t="e">
        <f>#REF!</f>
        <v>#REF!</v>
      </c>
      <c r="BA54" s="29" t="e">
        <f>#REF!</f>
        <v>#REF!</v>
      </c>
      <c r="BD54" s="29" t="e">
        <f>#REF!</f>
        <v>#REF!</v>
      </c>
      <c r="BG54" s="29" t="e">
        <f>#REF!</f>
        <v>#REF!</v>
      </c>
      <c r="BJ54" s="29" t="e">
        <f>#REF!</f>
        <v>#REF!</v>
      </c>
      <c r="BM54" s="29" t="e">
        <f>#REF!</f>
        <v>#REF!</v>
      </c>
      <c r="BP54" s="29" t="e">
        <f>#REF!</f>
        <v>#REF!</v>
      </c>
      <c r="BS54" s="29" t="e">
        <f>#REF!</f>
        <v>#REF!</v>
      </c>
      <c r="BV54" s="29" t="e">
        <f>#REF!</f>
        <v>#REF!</v>
      </c>
      <c r="BY54" s="29" t="e">
        <f>#REF!</f>
        <v>#REF!</v>
      </c>
      <c r="CB54" s="29" t="e">
        <f>#REF!</f>
        <v>#REF!</v>
      </c>
      <c r="CE54" s="29" t="e">
        <f>#REF!</f>
        <v>#REF!</v>
      </c>
      <c r="CH54" s="29" t="e">
        <f>#REF!</f>
        <v>#REF!</v>
      </c>
      <c r="CK54" s="29" t="e">
        <f>#REF!</f>
        <v>#REF!</v>
      </c>
      <c r="CN54" s="29" t="e">
        <f>#REF!</f>
        <v>#REF!</v>
      </c>
      <c r="CQ54" s="29" t="e">
        <f>#REF!</f>
        <v>#REF!</v>
      </c>
    </row>
    <row r="55" spans="3:95" s="28" customFormat="1">
      <c r="E55" s="29">
        <f t="shared" ref="E55:E62" si="64">E9</f>
        <v>25805689.200429995</v>
      </c>
      <c r="H55" s="29">
        <f t="shared" ref="H55:H62" si="65">H9</f>
        <v>630844.19596399995</v>
      </c>
      <c r="K55" s="29">
        <f t="shared" ref="K55:K62" si="66">K9</f>
        <v>233405.87043700001</v>
      </c>
      <c r="N55" s="29">
        <f t="shared" ref="N55:N62" si="67">N9</f>
        <v>89259.351200000005</v>
      </c>
      <c r="Q55" s="29">
        <f t="shared" ref="Q55:Q62" si="68">Q9</f>
        <v>876783.47550899989</v>
      </c>
      <c r="T55" s="29">
        <f t="shared" ref="T55:T62" si="69">T9</f>
        <v>804376.09247799986</v>
      </c>
      <c r="W55" s="29">
        <f t="shared" ref="W55:W62" si="70">W9</f>
        <v>58043.348647999999</v>
      </c>
      <c r="Z55" s="29">
        <f t="shared" ref="Z55:Z62" si="71">Z9</f>
        <v>136915.03929600003</v>
      </c>
      <c r="AC55" s="29">
        <f t="shared" ref="AC55:AC62" si="72">AC9</f>
        <v>45333.134883000006</v>
      </c>
      <c r="AF55" s="29">
        <f t="shared" ref="AF55:AF62" si="73">AF9</f>
        <v>144764.76782900002</v>
      </c>
      <c r="AI55" s="29">
        <f t="shared" ref="AI55:AI62" si="74">AI9</f>
        <v>3378518.3804429998</v>
      </c>
      <c r="AL55" s="29">
        <f t="shared" ref="AL55:AL62" si="75">AL9</f>
        <v>134163.80410000004</v>
      </c>
      <c r="AO55" s="29">
        <f t="shared" ref="AO55:AO62" si="76">AO9</f>
        <v>620010.24268200004</v>
      </c>
      <c r="AR55" s="29">
        <f t="shared" ref="AR55:AR62" si="77">AR9</f>
        <v>506422.62361399998</v>
      </c>
      <c r="AU55" s="29">
        <f t="shared" ref="AU55:AU62" si="78">AU9</f>
        <v>92930.33915900001</v>
      </c>
      <c r="AX55" s="29">
        <f t="shared" ref="AX55:AX62" si="79">AX9</f>
        <v>392223.8238309999</v>
      </c>
      <c r="BA55" s="29">
        <f t="shared" ref="BA55:BA62" si="80">BA9</f>
        <v>864736.13627999998</v>
      </c>
      <c r="BD55" s="29">
        <f t="shared" ref="BD55:BD62" si="81">BD9</f>
        <v>292869.72923799994</v>
      </c>
      <c r="BG55" s="29">
        <f t="shared" ref="BG55:BG62" si="82">BG9</f>
        <v>332024.07710900001</v>
      </c>
      <c r="BJ55" s="29">
        <f t="shared" ref="BJ55:BJ62" si="83">BJ9</f>
        <v>239868.51170500001</v>
      </c>
      <c r="BM55" s="29">
        <f t="shared" ref="BM55:BM62" si="84">BM9</f>
        <v>552781.67498999985</v>
      </c>
      <c r="BP55" s="29">
        <f t="shared" ref="BP55:BP62" si="85">BP9</f>
        <v>173324.355794</v>
      </c>
      <c r="BS55" s="29">
        <f t="shared" ref="BS55:BS62" si="86">BS9</f>
        <v>73017.920868000016</v>
      </c>
      <c r="BV55" s="29">
        <f t="shared" ref="BV55:BV62" si="87">BV9</f>
        <v>308312.04458300001</v>
      </c>
      <c r="BY55" s="29">
        <f t="shared" ref="BY55:BY62" si="88">BY9</f>
        <v>577307.629311</v>
      </c>
      <c r="CB55" s="29">
        <f t="shared" ref="CB55:CB62" si="89">CB9</f>
        <v>179595.78900700001</v>
      </c>
      <c r="CE55" s="29">
        <f t="shared" ref="CE55:CE62" si="90">CE9</f>
        <v>834470.32954399998</v>
      </c>
      <c r="CH55" s="29">
        <f t="shared" ref="CH55:CH62" si="91">CH9</f>
        <v>114298.991195</v>
      </c>
      <c r="CK55" s="29">
        <f t="shared" ref="CK55:CK62" si="92">CK9</f>
        <v>349710.39643800003</v>
      </c>
      <c r="CN55" s="29">
        <f t="shared" ref="CN55:CN62" si="93">CN9</f>
        <v>309065.76262599998</v>
      </c>
      <c r="CQ55" s="29">
        <f t="shared" ref="CQ55:CQ62" si="94">CQ9</f>
        <v>173347.92045600002</v>
      </c>
    </row>
    <row r="56" spans="3:95" s="28" customFormat="1">
      <c r="E56" s="29">
        <f t="shared" si="64"/>
        <v>36942977.013439991</v>
      </c>
      <c r="H56" s="29">
        <f t="shared" si="65"/>
        <v>828911.86494999996</v>
      </c>
      <c r="K56" s="29">
        <f t="shared" si="66"/>
        <v>411876.26095399994</v>
      </c>
      <c r="N56" s="29">
        <f t="shared" si="67"/>
        <v>125247.63273</v>
      </c>
      <c r="Q56" s="29">
        <f t="shared" si="68"/>
        <v>1330212.5266859999</v>
      </c>
      <c r="T56" s="29">
        <f t="shared" si="69"/>
        <v>975768.78575699998</v>
      </c>
      <c r="W56" s="29">
        <f t="shared" si="70"/>
        <v>68808.132274999982</v>
      </c>
      <c r="Z56" s="29">
        <f t="shared" si="71"/>
        <v>233462.07037899998</v>
      </c>
      <c r="AC56" s="29">
        <f t="shared" si="72"/>
        <v>49606.193470999999</v>
      </c>
      <c r="AF56" s="29">
        <f t="shared" si="73"/>
        <v>175110.92439100001</v>
      </c>
      <c r="AI56" s="29">
        <f t="shared" si="74"/>
        <v>3873622.9250790002</v>
      </c>
      <c r="AL56" s="29">
        <f t="shared" si="75"/>
        <v>149034.38771799998</v>
      </c>
      <c r="AO56" s="29">
        <f t="shared" si="76"/>
        <v>749562.42622799997</v>
      </c>
      <c r="AR56" s="29">
        <f t="shared" si="77"/>
        <v>593117.02797499998</v>
      </c>
      <c r="AU56" s="29">
        <f t="shared" si="78"/>
        <v>203414.79540500001</v>
      </c>
      <c r="AX56" s="29">
        <f t="shared" si="79"/>
        <v>459044.13581899996</v>
      </c>
      <c r="BA56" s="29">
        <f t="shared" si="80"/>
        <v>1173691.314799</v>
      </c>
      <c r="BD56" s="29">
        <f t="shared" si="81"/>
        <v>514500.06914500007</v>
      </c>
      <c r="BG56" s="29">
        <f t="shared" si="82"/>
        <v>455235.64533900004</v>
      </c>
      <c r="BJ56" s="29">
        <f t="shared" si="83"/>
        <v>321431.76595299999</v>
      </c>
      <c r="BM56" s="29">
        <f t="shared" si="84"/>
        <v>670697.37818599993</v>
      </c>
      <c r="BP56" s="29">
        <f t="shared" si="85"/>
        <v>322871.09342500003</v>
      </c>
      <c r="BS56" s="29">
        <f t="shared" si="86"/>
        <v>119008.56856499999</v>
      </c>
      <c r="BV56" s="29">
        <f t="shared" si="87"/>
        <v>378787.70132200007</v>
      </c>
      <c r="BY56" s="29">
        <f t="shared" si="88"/>
        <v>721104.97167299991</v>
      </c>
      <c r="CB56" s="29">
        <f t="shared" si="89"/>
        <v>295294.01828500006</v>
      </c>
      <c r="CE56" s="29">
        <f t="shared" si="90"/>
        <v>1183131.2787500001</v>
      </c>
      <c r="CH56" s="29">
        <f t="shared" si="91"/>
        <v>239536.612976</v>
      </c>
      <c r="CK56" s="29">
        <f t="shared" si="92"/>
        <v>457552.2418180001</v>
      </c>
      <c r="CN56" s="29">
        <f t="shared" si="93"/>
        <v>357043.387498</v>
      </c>
      <c r="CQ56" s="29">
        <f t="shared" si="94"/>
        <v>229898.82228699999</v>
      </c>
    </row>
    <row r="57" spans="3:95" s="28" customFormat="1">
      <c r="E57" s="29">
        <f t="shared" si="64"/>
        <v>26267322.574764997</v>
      </c>
      <c r="H57" s="29">
        <f t="shared" si="65"/>
        <v>962647.96881799994</v>
      </c>
      <c r="K57" s="29">
        <f t="shared" si="66"/>
        <v>637283.58210800006</v>
      </c>
      <c r="N57" s="29">
        <f t="shared" si="67"/>
        <v>238594.298595</v>
      </c>
      <c r="Q57" s="29">
        <f t="shared" si="68"/>
        <v>1658173.473608</v>
      </c>
      <c r="T57" s="29">
        <f t="shared" si="69"/>
        <v>926712.906663</v>
      </c>
      <c r="W57" s="29">
        <f t="shared" si="70"/>
        <v>57930.091755999994</v>
      </c>
      <c r="Z57" s="29">
        <f t="shared" si="71"/>
        <v>261767.29798100001</v>
      </c>
      <c r="AC57" s="29">
        <f t="shared" si="72"/>
        <v>150328.06258299999</v>
      </c>
      <c r="AF57" s="29">
        <f t="shared" si="73"/>
        <v>152576.22128900004</v>
      </c>
      <c r="AI57" s="29">
        <f t="shared" si="74"/>
        <v>3219303.051091</v>
      </c>
      <c r="AL57" s="29">
        <f t="shared" si="75"/>
        <v>137444.50423100003</v>
      </c>
      <c r="AO57" s="29">
        <f t="shared" si="76"/>
        <v>715942.58418100001</v>
      </c>
      <c r="AR57" s="29">
        <f t="shared" si="77"/>
        <v>591102.57574499992</v>
      </c>
      <c r="AU57" s="29">
        <f t="shared" si="78"/>
        <v>151595.19062099999</v>
      </c>
      <c r="AX57" s="29">
        <f t="shared" si="79"/>
        <v>722048.80790399993</v>
      </c>
      <c r="BA57" s="29">
        <f t="shared" si="80"/>
        <v>1478443.96169</v>
      </c>
      <c r="BD57" s="29">
        <f t="shared" si="81"/>
        <v>352585.51328399999</v>
      </c>
      <c r="BG57" s="29">
        <f t="shared" si="82"/>
        <v>330732.358313</v>
      </c>
      <c r="BJ57" s="29">
        <f t="shared" si="83"/>
        <v>336029.000627</v>
      </c>
      <c r="BM57" s="29">
        <f t="shared" si="84"/>
        <v>1044753.0303519997</v>
      </c>
      <c r="BP57" s="29">
        <f t="shared" si="85"/>
        <v>395620.41436499998</v>
      </c>
      <c r="BS57" s="29">
        <f t="shared" si="86"/>
        <v>123385.83079000001</v>
      </c>
      <c r="BV57" s="29">
        <f t="shared" si="87"/>
        <v>313669.76224799996</v>
      </c>
      <c r="BY57" s="29">
        <f t="shared" si="88"/>
        <v>597389.80791900004</v>
      </c>
      <c r="CB57" s="29">
        <f t="shared" si="89"/>
        <v>338507.95958100003</v>
      </c>
      <c r="CE57" s="29">
        <f t="shared" si="90"/>
        <v>956153.39706899994</v>
      </c>
      <c r="CH57" s="29">
        <f t="shared" si="91"/>
        <v>265291.96152500005</v>
      </c>
      <c r="CK57" s="29">
        <f t="shared" si="92"/>
        <v>609028.718643</v>
      </c>
      <c r="CN57" s="29">
        <f t="shared" si="93"/>
        <v>390473.28437199997</v>
      </c>
      <c r="CQ57" s="29">
        <f t="shared" si="94"/>
        <v>321995.12378299999</v>
      </c>
    </row>
    <row r="58" spans="3:95" s="28" customFormat="1">
      <c r="E58" s="29">
        <f t="shared" si="64"/>
        <v>28104509.972604997</v>
      </c>
      <c r="H58" s="29">
        <f t="shared" si="65"/>
        <v>977871.99121799995</v>
      </c>
      <c r="K58" s="29">
        <f t="shared" si="66"/>
        <v>630943.38030600001</v>
      </c>
      <c r="N58" s="29">
        <f t="shared" si="67"/>
        <v>216870.23146499999</v>
      </c>
      <c r="Q58" s="29">
        <f t="shared" si="68"/>
        <v>1535663.5552090001</v>
      </c>
      <c r="T58" s="29">
        <f t="shared" si="69"/>
        <v>910414.83587299986</v>
      </c>
      <c r="W58" s="29">
        <f t="shared" si="70"/>
        <v>64033.069338000001</v>
      </c>
      <c r="Z58" s="29">
        <f t="shared" si="71"/>
        <v>210867.76468599998</v>
      </c>
      <c r="AC58" s="29">
        <f t="shared" si="72"/>
        <v>150762.154354</v>
      </c>
      <c r="AF58" s="29">
        <f t="shared" si="73"/>
        <v>101444.67995699999</v>
      </c>
      <c r="AI58" s="29">
        <f t="shared" si="74"/>
        <v>4286362.7366080005</v>
      </c>
      <c r="AL58" s="29">
        <f t="shared" si="75"/>
        <v>143703.88595400003</v>
      </c>
      <c r="AO58" s="29">
        <f t="shared" si="76"/>
        <v>736463.43367199996</v>
      </c>
      <c r="AR58" s="29">
        <f t="shared" si="77"/>
        <v>832232.57601099997</v>
      </c>
      <c r="AU58" s="29">
        <f t="shared" si="78"/>
        <v>146047.27855700001</v>
      </c>
      <c r="AX58" s="29">
        <f t="shared" si="79"/>
        <v>825130.79347999999</v>
      </c>
      <c r="BA58" s="29">
        <f t="shared" si="80"/>
        <v>1434912.0495310002</v>
      </c>
      <c r="BD58" s="29">
        <f t="shared" si="81"/>
        <v>353571.62102100003</v>
      </c>
      <c r="BG58" s="29">
        <f t="shared" si="82"/>
        <v>333644.71032200003</v>
      </c>
      <c r="BJ58" s="29">
        <f t="shared" si="83"/>
        <v>326497.44590400002</v>
      </c>
      <c r="BM58" s="29">
        <f t="shared" si="84"/>
        <v>1010090.2043839999</v>
      </c>
      <c r="BP58" s="29">
        <f t="shared" si="85"/>
        <v>392115.3149</v>
      </c>
      <c r="BS58" s="29">
        <f t="shared" si="86"/>
        <v>107745.05239500001</v>
      </c>
      <c r="BV58" s="29">
        <f t="shared" si="87"/>
        <v>338066.18242700008</v>
      </c>
      <c r="BY58" s="29">
        <f t="shared" si="88"/>
        <v>647922.95780400001</v>
      </c>
      <c r="CB58" s="29">
        <f t="shared" si="89"/>
        <v>341542.73985599994</v>
      </c>
      <c r="CE58" s="29">
        <f t="shared" si="90"/>
        <v>894736.58699099999</v>
      </c>
      <c r="CH58" s="29">
        <f t="shared" si="91"/>
        <v>261886.106585</v>
      </c>
      <c r="CK58" s="29">
        <f t="shared" si="92"/>
        <v>555343.07233300002</v>
      </c>
      <c r="CN58" s="29">
        <f t="shared" si="93"/>
        <v>376345.20002500003</v>
      </c>
      <c r="CQ58" s="29">
        <f t="shared" si="94"/>
        <v>335653.739626</v>
      </c>
    </row>
    <row r="59" spans="3:95" s="28" customFormat="1">
      <c r="E59" s="29">
        <f t="shared" si="64"/>
        <v>24502501.806965005</v>
      </c>
      <c r="H59" s="29">
        <f t="shared" si="65"/>
        <v>1075460.8413030002</v>
      </c>
      <c r="K59" s="29">
        <f t="shared" si="66"/>
        <v>556595.8047470001</v>
      </c>
      <c r="N59" s="29">
        <f t="shared" si="67"/>
        <v>188868.77046999999</v>
      </c>
      <c r="Q59" s="29">
        <f t="shared" si="68"/>
        <v>1604743.406064</v>
      </c>
      <c r="T59" s="29">
        <f t="shared" si="69"/>
        <v>904710.53391800006</v>
      </c>
      <c r="W59" s="29">
        <f t="shared" si="70"/>
        <v>63785.473325999992</v>
      </c>
      <c r="Z59" s="29">
        <f t="shared" si="71"/>
        <v>202947.29034599999</v>
      </c>
      <c r="AC59" s="29">
        <f t="shared" si="72"/>
        <v>139083.77577000001</v>
      </c>
      <c r="AF59" s="29">
        <f t="shared" si="73"/>
        <v>153266.21385999999</v>
      </c>
      <c r="AI59" s="29">
        <f t="shared" si="74"/>
        <v>5716728.5158530008</v>
      </c>
      <c r="AL59" s="29">
        <f t="shared" si="75"/>
        <v>137337.27300700001</v>
      </c>
      <c r="AO59" s="29">
        <f t="shared" si="76"/>
        <v>736745.28907399985</v>
      </c>
      <c r="AR59" s="29">
        <f t="shared" si="77"/>
        <v>226922.29334899999</v>
      </c>
      <c r="AU59" s="29">
        <f t="shared" si="78"/>
        <v>169382.35998600002</v>
      </c>
      <c r="AX59" s="29">
        <f t="shared" si="79"/>
        <v>713628.13990300009</v>
      </c>
      <c r="BA59" s="29">
        <f t="shared" si="80"/>
        <v>1411035.3811049999</v>
      </c>
      <c r="BD59" s="29">
        <f t="shared" si="81"/>
        <v>352866.04039699992</v>
      </c>
      <c r="BG59" s="29">
        <f t="shared" si="82"/>
        <v>352269.78772500006</v>
      </c>
      <c r="BJ59" s="29">
        <f t="shared" si="83"/>
        <v>288491.714332</v>
      </c>
      <c r="BM59" s="29">
        <f t="shared" si="84"/>
        <v>1043780.4869439999</v>
      </c>
      <c r="BP59" s="29">
        <f t="shared" si="85"/>
        <v>390624.92393700004</v>
      </c>
      <c r="BS59" s="29">
        <f t="shared" si="86"/>
        <v>107339.035517</v>
      </c>
      <c r="BV59" s="29">
        <f t="shared" si="87"/>
        <v>349452.246109</v>
      </c>
      <c r="BY59" s="29">
        <f t="shared" si="88"/>
        <v>652440.59175800008</v>
      </c>
      <c r="CB59" s="29">
        <f t="shared" si="89"/>
        <v>323655.707933</v>
      </c>
      <c r="CE59" s="29">
        <f t="shared" si="90"/>
        <v>908942.41309099982</v>
      </c>
      <c r="CH59" s="29">
        <f t="shared" si="91"/>
        <v>257161.41687199997</v>
      </c>
      <c r="CK59" s="29">
        <f t="shared" si="92"/>
        <v>564401.24880800012</v>
      </c>
      <c r="CN59" s="29">
        <f t="shared" si="93"/>
        <v>335407.73082900007</v>
      </c>
      <c r="CQ59" s="29">
        <f t="shared" si="94"/>
        <v>360438.41114600009</v>
      </c>
    </row>
    <row r="60" spans="3:95" s="28" customFormat="1">
      <c r="E60" s="29">
        <f t="shared" si="64"/>
        <v>32588583.686825</v>
      </c>
      <c r="H60" s="29">
        <f t="shared" si="65"/>
        <v>1160165.0949469998</v>
      </c>
      <c r="K60" s="29">
        <f t="shared" si="66"/>
        <v>598687.53435500001</v>
      </c>
      <c r="N60" s="29">
        <f t="shared" si="67"/>
        <v>190366.358599</v>
      </c>
      <c r="Q60" s="29">
        <f t="shared" si="68"/>
        <v>1785198.3977260001</v>
      </c>
      <c r="T60" s="29">
        <f t="shared" si="69"/>
        <v>966635.79533999995</v>
      </c>
      <c r="W60" s="29">
        <f t="shared" si="70"/>
        <v>88724.039676999993</v>
      </c>
      <c r="Z60" s="29">
        <f t="shared" si="71"/>
        <v>272781.44699500001</v>
      </c>
      <c r="AC60" s="29">
        <f t="shared" si="72"/>
        <v>139610.975408</v>
      </c>
      <c r="AF60" s="29">
        <f t="shared" si="73"/>
        <v>157011.96462700001</v>
      </c>
      <c r="AI60" s="29">
        <f t="shared" si="74"/>
        <v>2101788.4595750002</v>
      </c>
      <c r="AL60" s="29">
        <f t="shared" si="75"/>
        <v>127962.02414699999</v>
      </c>
      <c r="AO60" s="29">
        <f t="shared" si="76"/>
        <v>977258.71031200013</v>
      </c>
      <c r="AR60" s="29">
        <f t="shared" si="77"/>
        <v>245253.56825600003</v>
      </c>
      <c r="AU60" s="29">
        <f t="shared" si="78"/>
        <v>220544.94588799999</v>
      </c>
      <c r="AX60" s="29">
        <f t="shared" si="79"/>
        <v>759548.97565099993</v>
      </c>
      <c r="BA60" s="29">
        <f t="shared" si="80"/>
        <v>1510015.0767669999</v>
      </c>
      <c r="BD60" s="29">
        <f t="shared" si="81"/>
        <v>387123.23453000002</v>
      </c>
      <c r="BG60" s="29">
        <f t="shared" si="82"/>
        <v>362024.11042799999</v>
      </c>
      <c r="BJ60" s="29">
        <f t="shared" si="83"/>
        <v>306161.94373100001</v>
      </c>
      <c r="BM60" s="29">
        <f t="shared" si="84"/>
        <v>1062530.428663</v>
      </c>
      <c r="BP60" s="29">
        <f t="shared" si="85"/>
        <v>441084.58367000002</v>
      </c>
      <c r="BS60" s="29">
        <f t="shared" si="86"/>
        <v>108317.70742999998</v>
      </c>
      <c r="BV60" s="29">
        <f t="shared" si="87"/>
        <v>379755.509953</v>
      </c>
      <c r="BY60" s="29">
        <f t="shared" si="88"/>
        <v>760974.92018199991</v>
      </c>
      <c r="CB60" s="29">
        <f t="shared" si="89"/>
        <v>381568.15026600001</v>
      </c>
      <c r="CE60" s="29">
        <f t="shared" si="90"/>
        <v>995310.28739599988</v>
      </c>
      <c r="CH60" s="29">
        <f t="shared" si="91"/>
        <v>312490.40560599999</v>
      </c>
      <c r="CK60" s="29">
        <f t="shared" si="92"/>
        <v>600533.71121900005</v>
      </c>
      <c r="CN60" s="29">
        <f t="shared" si="93"/>
        <v>347512.13215999998</v>
      </c>
      <c r="CQ60" s="29">
        <f t="shared" si="94"/>
        <v>2290979.0947060003</v>
      </c>
    </row>
    <row r="61" spans="3:95" s="28" customFormat="1">
      <c r="E61" s="29">
        <f t="shared" si="64"/>
        <v>39713411.791363984</v>
      </c>
      <c r="H61" s="29">
        <f t="shared" si="65"/>
        <v>1291267.0993969999</v>
      </c>
      <c r="K61" s="29">
        <f t="shared" si="66"/>
        <v>660170.39367899997</v>
      </c>
      <c r="N61" s="29">
        <f t="shared" si="67"/>
        <v>195617.31650400002</v>
      </c>
      <c r="Q61" s="29">
        <f t="shared" si="68"/>
        <v>2222218.4680709997</v>
      </c>
      <c r="T61" s="29">
        <f t="shared" si="69"/>
        <v>1102886.492391</v>
      </c>
      <c r="W61" s="29">
        <f t="shared" si="70"/>
        <v>106797.96717800001</v>
      </c>
      <c r="Z61" s="29">
        <f t="shared" si="71"/>
        <v>295854.50939000002</v>
      </c>
      <c r="AC61" s="29">
        <f t="shared" si="72"/>
        <v>136090.86308400001</v>
      </c>
      <c r="AF61" s="29">
        <f t="shared" si="73"/>
        <v>153917.48561</v>
      </c>
      <c r="AI61" s="29">
        <f t="shared" si="74"/>
        <v>2261965.5637449999</v>
      </c>
      <c r="AL61" s="29">
        <f t="shared" si="75"/>
        <v>126479.46220599998</v>
      </c>
      <c r="AO61" s="29">
        <f t="shared" si="76"/>
        <v>917886.24540700007</v>
      </c>
      <c r="AR61" s="29">
        <f t="shared" si="77"/>
        <v>271451.73824500002</v>
      </c>
      <c r="AU61" s="29">
        <f t="shared" si="78"/>
        <v>277515.01359799999</v>
      </c>
      <c r="AX61" s="29">
        <f t="shared" si="79"/>
        <v>803193.08305699995</v>
      </c>
      <c r="BA61" s="29">
        <f t="shared" si="80"/>
        <v>1670943.1916080003</v>
      </c>
      <c r="BD61" s="29">
        <f t="shared" si="81"/>
        <v>608681.96120199992</v>
      </c>
      <c r="BG61" s="29">
        <f t="shared" si="82"/>
        <v>428546.76426299999</v>
      </c>
      <c r="BJ61" s="29">
        <f t="shared" si="83"/>
        <v>322187.49577200005</v>
      </c>
      <c r="BM61" s="29">
        <f t="shared" si="84"/>
        <v>1105379.637197</v>
      </c>
      <c r="BP61" s="29">
        <f t="shared" si="85"/>
        <v>424349.20202100003</v>
      </c>
      <c r="BS61" s="29">
        <f t="shared" si="86"/>
        <v>132700.93062699999</v>
      </c>
      <c r="BV61" s="29">
        <f t="shared" si="87"/>
        <v>346273.10225399997</v>
      </c>
      <c r="BY61" s="29">
        <f t="shared" si="88"/>
        <v>830745.42707099998</v>
      </c>
      <c r="CB61" s="29">
        <f t="shared" si="89"/>
        <v>349013.03770800005</v>
      </c>
      <c r="CE61" s="29">
        <f t="shared" si="90"/>
        <v>1157529.1172099998</v>
      </c>
      <c r="CH61" s="29">
        <f t="shared" si="91"/>
        <v>382210.94678400003</v>
      </c>
      <c r="CK61" s="29">
        <f t="shared" si="92"/>
        <v>644026.65897999995</v>
      </c>
      <c r="CN61" s="29">
        <f t="shared" si="93"/>
        <v>343706.806209</v>
      </c>
      <c r="CQ61" s="29">
        <f t="shared" si="94"/>
        <v>2136765.937016</v>
      </c>
    </row>
    <row r="62" spans="3:95" s="28" customFormat="1">
      <c r="E62" s="29">
        <f t="shared" si="64"/>
        <v>31005084.084760994</v>
      </c>
      <c r="H62" s="29">
        <f t="shared" si="65"/>
        <v>1083481.9648170001</v>
      </c>
      <c r="K62" s="29">
        <f t="shared" si="66"/>
        <v>507166.74903200002</v>
      </c>
      <c r="N62" s="29">
        <f t="shared" si="67"/>
        <v>150875.28052999999</v>
      </c>
      <c r="Q62" s="29">
        <f t="shared" si="68"/>
        <v>1639831.1052880001</v>
      </c>
      <c r="T62" s="29">
        <f t="shared" si="69"/>
        <v>929236.70697700011</v>
      </c>
      <c r="W62" s="29">
        <f t="shared" si="70"/>
        <v>74803.568480000002</v>
      </c>
      <c r="Z62" s="29">
        <f t="shared" si="71"/>
        <v>242192.352529</v>
      </c>
      <c r="AC62" s="29">
        <f t="shared" si="72"/>
        <v>128417.47983899999</v>
      </c>
      <c r="AF62" s="29">
        <f t="shared" si="73"/>
        <v>149395.373735</v>
      </c>
      <c r="AI62" s="29">
        <f t="shared" si="74"/>
        <v>2086157.3560339999</v>
      </c>
      <c r="AL62" s="29">
        <f t="shared" si="75"/>
        <v>120411.52384499999</v>
      </c>
      <c r="AO62" s="29">
        <f t="shared" si="76"/>
        <v>908889.98308100004</v>
      </c>
      <c r="AR62" s="29">
        <f t="shared" si="77"/>
        <v>231647.45391900002</v>
      </c>
      <c r="AU62" s="29">
        <f t="shared" si="78"/>
        <v>158610.28382900002</v>
      </c>
      <c r="AX62" s="29">
        <f t="shared" si="79"/>
        <v>727104.23870800005</v>
      </c>
      <c r="BA62" s="29">
        <f t="shared" si="80"/>
        <v>1362179.5074829999</v>
      </c>
      <c r="BD62" s="29">
        <f t="shared" si="81"/>
        <v>357118.41604000004</v>
      </c>
      <c r="BG62" s="29">
        <f t="shared" si="82"/>
        <v>349470.66067999997</v>
      </c>
      <c r="BJ62" s="29">
        <f t="shared" si="83"/>
        <v>251110.279885</v>
      </c>
      <c r="BM62" s="29">
        <f t="shared" si="84"/>
        <v>983926.28047700005</v>
      </c>
      <c r="BP62" s="29">
        <f t="shared" si="85"/>
        <v>374011.60680199997</v>
      </c>
      <c r="BS62" s="29">
        <f t="shared" si="86"/>
        <v>110093.25477</v>
      </c>
      <c r="BV62" s="29">
        <f t="shared" si="87"/>
        <v>308537.62608200003</v>
      </c>
      <c r="BY62" s="29">
        <f t="shared" si="88"/>
        <v>737273.0385540002</v>
      </c>
      <c r="CB62" s="29">
        <f t="shared" si="89"/>
        <v>326618.01601800002</v>
      </c>
      <c r="CE62" s="29">
        <f t="shared" si="90"/>
        <v>911443.82569799991</v>
      </c>
      <c r="CH62" s="29">
        <f t="shared" si="91"/>
        <v>269572.56933899998</v>
      </c>
      <c r="CK62" s="29">
        <f t="shared" si="92"/>
        <v>651098.50173099991</v>
      </c>
      <c r="CN62" s="29">
        <f t="shared" si="93"/>
        <v>334104.43455200002</v>
      </c>
      <c r="CQ62" s="29">
        <f t="shared" si="94"/>
        <v>1425798.8086610003</v>
      </c>
    </row>
    <row r="63" spans="3:95" s="30" customFormat="1"/>
    <row r="64" spans="3:95" s="30" customFormat="1">
      <c r="C64" s="31" t="e">
        <f>SUM(C20:C63)</f>
        <v>#REF!</v>
      </c>
      <c r="D64" s="31" t="e">
        <f>SUM(D35:D63)</f>
        <v>#REF!</v>
      </c>
      <c r="E64" s="31" t="e">
        <f>SUM(E50:E62)</f>
        <v>#REF!</v>
      </c>
      <c r="F64" s="31" t="e">
        <f t="shared" ref="F64" si="95">SUM(F20:F63)</f>
        <v>#REF!</v>
      </c>
      <c r="G64" s="31" t="e">
        <f t="shared" ref="G64" si="96">SUM(G35:G63)</f>
        <v>#REF!</v>
      </c>
      <c r="H64" s="31" t="e">
        <f t="shared" ref="H64" si="97">SUM(H50:H62)</f>
        <v>#REF!</v>
      </c>
      <c r="I64" s="31" t="e">
        <f t="shared" ref="I64" si="98">SUM(I20:I63)</f>
        <v>#REF!</v>
      </c>
      <c r="J64" s="31" t="e">
        <f t="shared" ref="J64" si="99">SUM(J35:J63)</f>
        <v>#REF!</v>
      </c>
      <c r="K64" s="31" t="e">
        <f t="shared" ref="K64" si="100">SUM(K50:K62)</f>
        <v>#REF!</v>
      </c>
      <c r="L64" s="31" t="e">
        <f t="shared" ref="L64" si="101">SUM(L20:L63)</f>
        <v>#REF!</v>
      </c>
      <c r="M64" s="31" t="e">
        <f t="shared" ref="M64" si="102">SUM(M35:M63)</f>
        <v>#REF!</v>
      </c>
      <c r="N64" s="31" t="e">
        <f t="shared" ref="N64:BY64" si="103">SUM(N50:N62)</f>
        <v>#REF!</v>
      </c>
      <c r="O64" s="31" t="e">
        <f t="shared" ref="O64" si="104">SUM(O20:O63)</f>
        <v>#REF!</v>
      </c>
      <c r="P64" s="31" t="e">
        <f t="shared" ref="P64" si="105">SUM(P35:P63)</f>
        <v>#REF!</v>
      </c>
      <c r="Q64" s="31" t="e">
        <f t="shared" si="103"/>
        <v>#REF!</v>
      </c>
      <c r="R64" s="31" t="e">
        <f t="shared" ref="R64" si="106">SUM(R20:R63)</f>
        <v>#REF!</v>
      </c>
      <c r="S64" s="31" t="e">
        <f t="shared" ref="S64" si="107">SUM(S35:S63)</f>
        <v>#REF!</v>
      </c>
      <c r="T64" s="31" t="e">
        <f t="shared" si="103"/>
        <v>#REF!</v>
      </c>
      <c r="U64" s="31" t="e">
        <f t="shared" ref="U64" si="108">SUM(U20:U63)</f>
        <v>#REF!</v>
      </c>
      <c r="V64" s="31" t="e">
        <f t="shared" ref="V64" si="109">SUM(V35:V63)</f>
        <v>#REF!</v>
      </c>
      <c r="W64" s="31" t="e">
        <f t="shared" si="103"/>
        <v>#REF!</v>
      </c>
      <c r="X64" s="31" t="e">
        <f t="shared" ref="X64" si="110">SUM(X20:X63)</f>
        <v>#REF!</v>
      </c>
      <c r="Y64" s="31" t="e">
        <f t="shared" ref="Y64" si="111">SUM(Y35:Y63)</f>
        <v>#REF!</v>
      </c>
      <c r="Z64" s="31" t="e">
        <f t="shared" si="103"/>
        <v>#REF!</v>
      </c>
      <c r="AA64" s="31" t="e">
        <f t="shared" ref="AA64" si="112">SUM(AA20:AA63)</f>
        <v>#REF!</v>
      </c>
      <c r="AB64" s="31" t="e">
        <f t="shared" ref="AB64" si="113">SUM(AB35:AB63)</f>
        <v>#REF!</v>
      </c>
      <c r="AC64" s="31" t="e">
        <f t="shared" si="103"/>
        <v>#REF!</v>
      </c>
      <c r="AD64" s="31" t="e">
        <f t="shared" ref="AD64" si="114">SUM(AD20:AD63)</f>
        <v>#REF!</v>
      </c>
      <c r="AE64" s="31" t="e">
        <f t="shared" ref="AE64" si="115">SUM(AE35:AE63)</f>
        <v>#REF!</v>
      </c>
      <c r="AF64" s="31" t="e">
        <f t="shared" si="103"/>
        <v>#REF!</v>
      </c>
      <c r="AG64" s="31" t="e">
        <f t="shared" ref="AG64" si="116">SUM(AG20:AG63)</f>
        <v>#REF!</v>
      </c>
      <c r="AH64" s="31" t="e">
        <f t="shared" ref="AH64" si="117">SUM(AH35:AH63)</f>
        <v>#REF!</v>
      </c>
      <c r="AI64" s="31" t="e">
        <f t="shared" si="103"/>
        <v>#REF!</v>
      </c>
      <c r="AJ64" s="31" t="e">
        <f t="shared" ref="AJ64" si="118">SUM(AJ20:AJ63)</f>
        <v>#REF!</v>
      </c>
      <c r="AK64" s="31" t="e">
        <f t="shared" ref="AK64" si="119">SUM(AK35:AK63)</f>
        <v>#REF!</v>
      </c>
      <c r="AL64" s="31" t="e">
        <f t="shared" si="103"/>
        <v>#REF!</v>
      </c>
      <c r="AM64" s="31" t="e">
        <f t="shared" ref="AM64" si="120">SUM(AM20:AM63)</f>
        <v>#REF!</v>
      </c>
      <c r="AN64" s="31" t="e">
        <f t="shared" ref="AN64" si="121">SUM(AN35:AN63)</f>
        <v>#REF!</v>
      </c>
      <c r="AO64" s="31" t="e">
        <f t="shared" si="103"/>
        <v>#REF!</v>
      </c>
      <c r="AP64" s="31" t="e">
        <f t="shared" ref="AP64" si="122">SUM(AP20:AP63)</f>
        <v>#REF!</v>
      </c>
      <c r="AQ64" s="31" t="e">
        <f t="shared" ref="AQ64" si="123">SUM(AQ35:AQ63)</f>
        <v>#REF!</v>
      </c>
      <c r="AR64" s="31" t="e">
        <f t="shared" si="103"/>
        <v>#REF!</v>
      </c>
      <c r="AS64" s="31" t="e">
        <f t="shared" ref="AS64" si="124">SUM(AS20:AS63)</f>
        <v>#REF!</v>
      </c>
      <c r="AT64" s="31" t="e">
        <f t="shared" ref="AT64" si="125">SUM(AT35:AT63)</f>
        <v>#REF!</v>
      </c>
      <c r="AU64" s="31" t="e">
        <f t="shared" si="103"/>
        <v>#REF!</v>
      </c>
      <c r="AV64" s="31" t="e">
        <f t="shared" ref="AV64" si="126">SUM(AV20:AV63)</f>
        <v>#REF!</v>
      </c>
      <c r="AW64" s="31" t="e">
        <f t="shared" ref="AW64" si="127">SUM(AW35:AW63)</f>
        <v>#REF!</v>
      </c>
      <c r="AX64" s="31" t="e">
        <f t="shared" si="103"/>
        <v>#REF!</v>
      </c>
      <c r="AY64" s="31" t="e">
        <f t="shared" ref="AY64" si="128">SUM(AY20:AY63)</f>
        <v>#REF!</v>
      </c>
      <c r="AZ64" s="31" t="e">
        <f t="shared" ref="AZ64" si="129">SUM(AZ35:AZ63)</f>
        <v>#REF!</v>
      </c>
      <c r="BA64" s="31" t="e">
        <f t="shared" si="103"/>
        <v>#REF!</v>
      </c>
      <c r="BB64" s="31" t="e">
        <f t="shared" ref="BB64" si="130">SUM(BB20:BB63)</f>
        <v>#REF!</v>
      </c>
      <c r="BC64" s="31" t="e">
        <f t="shared" ref="BC64" si="131">SUM(BC35:BC63)</f>
        <v>#REF!</v>
      </c>
      <c r="BD64" s="31" t="e">
        <f t="shared" si="103"/>
        <v>#REF!</v>
      </c>
      <c r="BE64" s="31" t="e">
        <f t="shared" ref="BE64" si="132">SUM(BE20:BE63)</f>
        <v>#REF!</v>
      </c>
      <c r="BF64" s="31" t="e">
        <f t="shared" ref="BF64" si="133">SUM(BF35:BF63)</f>
        <v>#REF!</v>
      </c>
      <c r="BG64" s="31" t="e">
        <f t="shared" si="103"/>
        <v>#REF!</v>
      </c>
      <c r="BH64" s="31" t="e">
        <f t="shared" ref="BH64" si="134">SUM(BH20:BH63)</f>
        <v>#REF!</v>
      </c>
      <c r="BI64" s="31" t="e">
        <f t="shared" ref="BI64" si="135">SUM(BI35:BI63)</f>
        <v>#REF!</v>
      </c>
      <c r="BJ64" s="31" t="e">
        <f t="shared" si="103"/>
        <v>#REF!</v>
      </c>
      <c r="BK64" s="31" t="e">
        <f t="shared" ref="BK64" si="136">SUM(BK20:BK63)</f>
        <v>#REF!</v>
      </c>
      <c r="BL64" s="31" t="e">
        <f t="shared" ref="BL64" si="137">SUM(BL35:BL63)</f>
        <v>#REF!</v>
      </c>
      <c r="BM64" s="31" t="e">
        <f t="shared" si="103"/>
        <v>#REF!</v>
      </c>
      <c r="BN64" s="31" t="e">
        <f t="shared" ref="BN64" si="138">SUM(BN20:BN63)</f>
        <v>#REF!</v>
      </c>
      <c r="BO64" s="31" t="e">
        <f t="shared" ref="BO64" si="139">SUM(BO35:BO63)</f>
        <v>#REF!</v>
      </c>
      <c r="BP64" s="31" t="e">
        <f t="shared" si="103"/>
        <v>#REF!</v>
      </c>
      <c r="BQ64" s="31" t="e">
        <f t="shared" ref="BQ64" si="140">SUM(BQ20:BQ63)</f>
        <v>#REF!</v>
      </c>
      <c r="BR64" s="31" t="e">
        <f t="shared" ref="BR64" si="141">SUM(BR35:BR63)</f>
        <v>#REF!</v>
      </c>
      <c r="BS64" s="31" t="e">
        <f t="shared" si="103"/>
        <v>#REF!</v>
      </c>
      <c r="BT64" s="31" t="e">
        <f t="shared" ref="BT64" si="142">SUM(BT20:BT63)</f>
        <v>#REF!</v>
      </c>
      <c r="BU64" s="31" t="e">
        <f t="shared" ref="BU64" si="143">SUM(BU35:BU63)</f>
        <v>#REF!</v>
      </c>
      <c r="BV64" s="31" t="e">
        <f t="shared" si="103"/>
        <v>#REF!</v>
      </c>
      <c r="BW64" s="31" t="e">
        <f t="shared" ref="BW64" si="144">SUM(BW20:BW63)</f>
        <v>#REF!</v>
      </c>
      <c r="BX64" s="31" t="e">
        <f t="shared" ref="BX64" si="145">SUM(BX35:BX63)</f>
        <v>#REF!</v>
      </c>
      <c r="BY64" s="31" t="e">
        <f t="shared" si="103"/>
        <v>#REF!</v>
      </c>
      <c r="BZ64" s="31" t="e">
        <f t="shared" ref="BZ64" si="146">SUM(BZ20:BZ63)</f>
        <v>#REF!</v>
      </c>
      <c r="CA64" s="31" t="e">
        <f t="shared" ref="CA64" si="147">SUM(CA35:CA63)</f>
        <v>#REF!</v>
      </c>
      <c r="CB64" s="31" t="e">
        <f t="shared" ref="CB64:CQ64" si="148">SUM(CB50:CB62)</f>
        <v>#REF!</v>
      </c>
      <c r="CC64" s="31" t="e">
        <f t="shared" ref="CC64" si="149">SUM(CC20:CC63)</f>
        <v>#REF!</v>
      </c>
      <c r="CD64" s="31" t="e">
        <f t="shared" ref="CD64" si="150">SUM(CD35:CD63)</f>
        <v>#REF!</v>
      </c>
      <c r="CE64" s="31" t="e">
        <f t="shared" si="148"/>
        <v>#REF!</v>
      </c>
      <c r="CF64" s="31" t="e">
        <f t="shared" ref="CF64" si="151">SUM(CF20:CF63)</f>
        <v>#REF!</v>
      </c>
      <c r="CG64" s="31" t="e">
        <f t="shared" ref="CG64" si="152">SUM(CG35:CG63)</f>
        <v>#REF!</v>
      </c>
      <c r="CH64" s="31" t="e">
        <f t="shared" si="148"/>
        <v>#REF!</v>
      </c>
      <c r="CI64" s="31" t="e">
        <f t="shared" ref="CI64" si="153">SUM(CI20:CI63)</f>
        <v>#REF!</v>
      </c>
      <c r="CJ64" s="31" t="e">
        <f t="shared" ref="CJ64" si="154">SUM(CJ35:CJ63)</f>
        <v>#REF!</v>
      </c>
      <c r="CK64" s="31" t="e">
        <f t="shared" si="148"/>
        <v>#REF!</v>
      </c>
      <c r="CL64" s="31" t="e">
        <f t="shared" ref="CL64" si="155">SUM(CL20:CL63)</f>
        <v>#REF!</v>
      </c>
      <c r="CM64" s="31" t="e">
        <f t="shared" ref="CM64" si="156">SUM(CM35:CM63)</f>
        <v>#REF!</v>
      </c>
      <c r="CN64" s="31" t="e">
        <f t="shared" si="148"/>
        <v>#REF!</v>
      </c>
      <c r="CO64" s="31" t="e">
        <f t="shared" ref="CO64" si="157">SUM(CO20:CO63)</f>
        <v>#REF!</v>
      </c>
      <c r="CP64" s="31" t="e">
        <f t="shared" ref="CP64" si="158">SUM(CP35:CP63)</f>
        <v>#REF!</v>
      </c>
      <c r="CQ64" s="31" t="e">
        <f t="shared" si="148"/>
        <v>#REF!</v>
      </c>
    </row>
    <row r="65" s="30" customFormat="1"/>
    <row r="66" s="30" customFormat="1"/>
  </sheetData>
  <mergeCells count="132">
    <mergeCell ref="A1:W1"/>
    <mergeCell ref="X1:AT1"/>
    <mergeCell ref="AU1:BQ1"/>
    <mergeCell ref="BR1:CR1"/>
    <mergeCell ref="A17:B17"/>
    <mergeCell ref="CL3:CL4"/>
    <mergeCell ref="CM3:CM4"/>
    <mergeCell ref="CN3:CN4"/>
    <mergeCell ref="CO3:CO4"/>
    <mergeCell ref="CP3:CP4"/>
    <mergeCell ref="CQ3:CQ4"/>
    <mergeCell ref="CF3:CF4"/>
    <mergeCell ref="CG3:CG4"/>
    <mergeCell ref="CH3:CH4"/>
    <mergeCell ref="CI3:CI4"/>
    <mergeCell ref="CJ3:CJ4"/>
    <mergeCell ref="CK3:CK4"/>
    <mergeCell ref="BZ3:BZ4"/>
    <mergeCell ref="CA3:CA4"/>
    <mergeCell ref="CB3:CB4"/>
    <mergeCell ref="CC3:CC4"/>
    <mergeCell ref="CD3:CD4"/>
    <mergeCell ref="CE3:CE4"/>
    <mergeCell ref="BT3:BT4"/>
    <mergeCell ref="BU3:BU4"/>
    <mergeCell ref="BV3:BV4"/>
    <mergeCell ref="BW3:BW4"/>
    <mergeCell ref="BX3:BX4"/>
    <mergeCell ref="BY3:BY4"/>
    <mergeCell ref="BN3:BN4"/>
    <mergeCell ref="BO3:BO4"/>
    <mergeCell ref="BP3:BP4"/>
    <mergeCell ref="BQ3:BQ4"/>
    <mergeCell ref="BR3:BR4"/>
    <mergeCell ref="BS3:BS4"/>
    <mergeCell ref="BH3:BH4"/>
    <mergeCell ref="BI3:BI4"/>
    <mergeCell ref="BJ3:BJ4"/>
    <mergeCell ref="BK3:BK4"/>
    <mergeCell ref="BL3:BL4"/>
    <mergeCell ref="BM3:BM4"/>
    <mergeCell ref="BB3:BB4"/>
    <mergeCell ref="BC3:BC4"/>
    <mergeCell ref="BD3:BD4"/>
    <mergeCell ref="BE3:BE4"/>
    <mergeCell ref="BF3:BF4"/>
    <mergeCell ref="BG3:BG4"/>
    <mergeCell ref="AV3:AV4"/>
    <mergeCell ref="AW3:AW4"/>
    <mergeCell ref="AL3:AL4"/>
    <mergeCell ref="AM3:AM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AS2:AU2"/>
    <mergeCell ref="AM2:AO2"/>
    <mergeCell ref="AN3:AN4"/>
    <mergeCell ref="AO3:AO4"/>
    <mergeCell ref="AE3:AE4"/>
    <mergeCell ref="AF3:AF4"/>
    <mergeCell ref="AG3:AG4"/>
    <mergeCell ref="AH3:AH4"/>
    <mergeCell ref="AI3:AI4"/>
    <mergeCell ref="L3:L4"/>
    <mergeCell ref="M3:M4"/>
    <mergeCell ref="N3:N4"/>
    <mergeCell ref="O3:O4"/>
    <mergeCell ref="P3:P4"/>
    <mergeCell ref="Q3:Q4"/>
    <mergeCell ref="CI2:CK2"/>
    <mergeCell ref="CL2:CN2"/>
    <mergeCell ref="CO2:CQ2"/>
    <mergeCell ref="BH2:BJ2"/>
    <mergeCell ref="BK2:BM2"/>
    <mergeCell ref="BN2:BP2"/>
    <mergeCell ref="BQ2:BS2"/>
    <mergeCell ref="BT2:BV2"/>
    <mergeCell ref="BW2:BY2"/>
    <mergeCell ref="AV2:AX2"/>
    <mergeCell ref="AY2:BA2"/>
    <mergeCell ref="BB2:BD2"/>
    <mergeCell ref="BE2:BG2"/>
    <mergeCell ref="X2:Z2"/>
    <mergeCell ref="AA2:AC2"/>
    <mergeCell ref="AD2:AF2"/>
    <mergeCell ref="AG2:AI2"/>
    <mergeCell ref="AJ2:AL2"/>
    <mergeCell ref="X3:X4"/>
    <mergeCell ref="Y3:Y4"/>
    <mergeCell ref="Z3:Z4"/>
    <mergeCell ref="AA3:AA4"/>
    <mergeCell ref="AB3:AB4"/>
    <mergeCell ref="AC3:AC4"/>
    <mergeCell ref="AJ3:AJ4"/>
    <mergeCell ref="AK3:AK4"/>
    <mergeCell ref="R3:R4"/>
    <mergeCell ref="S3:S4"/>
    <mergeCell ref="T3:T4"/>
    <mergeCell ref="U3:U4"/>
    <mergeCell ref="V3:V4"/>
    <mergeCell ref="W3:W4"/>
    <mergeCell ref="CR2:CR4"/>
    <mergeCell ref="C3:C4"/>
    <mergeCell ref="D3:D4"/>
    <mergeCell ref="E3:E4"/>
    <mergeCell ref="A2:A4"/>
    <mergeCell ref="B2:B4"/>
    <mergeCell ref="C2:E2"/>
    <mergeCell ref="F2:H2"/>
    <mergeCell ref="I2:K2"/>
    <mergeCell ref="L2:N2"/>
    <mergeCell ref="O2:Q2"/>
    <mergeCell ref="R2:T2"/>
    <mergeCell ref="U2:W2"/>
    <mergeCell ref="F3:F4"/>
    <mergeCell ref="G3:G4"/>
    <mergeCell ref="H3:H4"/>
    <mergeCell ref="I3:I4"/>
    <mergeCell ref="J3:J4"/>
    <mergeCell ref="K3:K4"/>
    <mergeCell ref="BZ2:CB2"/>
    <mergeCell ref="CC2:CE2"/>
    <mergeCell ref="CF2:CH2"/>
    <mergeCell ref="AP2:AR2"/>
    <mergeCell ref="AD3:AD4"/>
  </mergeCells>
  <conditionalFormatting sqref="CR5:CR16">
    <cfRule type="dataBar" priority="60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{B973D577-A906-43DA-BB48-418B6AFD77EB}</x14:id>
        </ext>
      </extLst>
    </cfRule>
  </conditionalFormatting>
  <conditionalFormatting sqref="C19 E49 F19 H49 I19 K49">
    <cfRule type="cellIs" dxfId="58" priority="58" operator="equal">
      <formula>FALSE</formula>
    </cfRule>
  </conditionalFormatting>
  <conditionalFormatting sqref="C34 F34 I34">
    <cfRule type="cellIs" dxfId="57" priority="57" operator="equal">
      <formula>FALSE</formula>
    </cfRule>
  </conditionalFormatting>
  <conditionalFormatting sqref="L19 N49">
    <cfRule type="cellIs" dxfId="56" priority="56" operator="equal">
      <formula>FALSE</formula>
    </cfRule>
  </conditionalFormatting>
  <conditionalFormatting sqref="L34">
    <cfRule type="cellIs" dxfId="55" priority="55" operator="equal">
      <formula>FALSE</formula>
    </cfRule>
  </conditionalFormatting>
  <conditionalFormatting sqref="O19 Q49">
    <cfRule type="cellIs" dxfId="54" priority="54" operator="equal">
      <formula>FALSE</formula>
    </cfRule>
  </conditionalFormatting>
  <conditionalFormatting sqref="O34">
    <cfRule type="cellIs" dxfId="53" priority="53" operator="equal">
      <formula>FALSE</formula>
    </cfRule>
  </conditionalFormatting>
  <conditionalFormatting sqref="R19 T49">
    <cfRule type="cellIs" dxfId="52" priority="52" operator="equal">
      <formula>FALSE</formula>
    </cfRule>
  </conditionalFormatting>
  <conditionalFormatting sqref="R34">
    <cfRule type="cellIs" dxfId="51" priority="51" operator="equal">
      <formula>FALSE</formula>
    </cfRule>
  </conditionalFormatting>
  <conditionalFormatting sqref="U19 W49">
    <cfRule type="cellIs" dxfId="50" priority="50" operator="equal">
      <formula>FALSE</formula>
    </cfRule>
  </conditionalFormatting>
  <conditionalFormatting sqref="U34">
    <cfRule type="cellIs" dxfId="49" priority="49" operator="equal">
      <formula>FALSE</formula>
    </cfRule>
  </conditionalFormatting>
  <conditionalFormatting sqref="X19 Z49">
    <cfRule type="cellIs" dxfId="48" priority="48" operator="equal">
      <formula>FALSE</formula>
    </cfRule>
  </conditionalFormatting>
  <conditionalFormatting sqref="X34">
    <cfRule type="cellIs" dxfId="47" priority="47" operator="equal">
      <formula>FALSE</formula>
    </cfRule>
  </conditionalFormatting>
  <conditionalFormatting sqref="AA19 AC49">
    <cfRule type="cellIs" dxfId="46" priority="46" operator="equal">
      <formula>FALSE</formula>
    </cfRule>
  </conditionalFormatting>
  <conditionalFormatting sqref="AA34">
    <cfRule type="cellIs" dxfId="45" priority="45" operator="equal">
      <formula>FALSE</formula>
    </cfRule>
  </conditionalFormatting>
  <conditionalFormatting sqref="AD19 AF49">
    <cfRule type="cellIs" dxfId="44" priority="44" operator="equal">
      <formula>FALSE</formula>
    </cfRule>
  </conditionalFormatting>
  <conditionalFormatting sqref="AD34">
    <cfRule type="cellIs" dxfId="43" priority="43" operator="equal">
      <formula>FALSE</formula>
    </cfRule>
  </conditionalFormatting>
  <conditionalFormatting sqref="AG19 AI49">
    <cfRule type="cellIs" dxfId="42" priority="42" operator="equal">
      <formula>FALSE</formula>
    </cfRule>
  </conditionalFormatting>
  <conditionalFormatting sqref="AG34">
    <cfRule type="cellIs" dxfId="41" priority="41" operator="equal">
      <formula>FALSE</formula>
    </cfRule>
  </conditionalFormatting>
  <conditionalFormatting sqref="AJ19 AL49">
    <cfRule type="cellIs" dxfId="40" priority="40" operator="equal">
      <formula>FALSE</formula>
    </cfRule>
  </conditionalFormatting>
  <conditionalFormatting sqref="AJ34">
    <cfRule type="cellIs" dxfId="39" priority="39" operator="equal">
      <formula>FALSE</formula>
    </cfRule>
  </conditionalFormatting>
  <conditionalFormatting sqref="AM19 AO49">
    <cfRule type="cellIs" dxfId="38" priority="38" operator="equal">
      <formula>FALSE</formula>
    </cfRule>
  </conditionalFormatting>
  <conditionalFormatting sqref="AM34">
    <cfRule type="cellIs" dxfId="37" priority="37" operator="equal">
      <formula>FALSE</formula>
    </cfRule>
  </conditionalFormatting>
  <conditionalFormatting sqref="AP19 AR49">
    <cfRule type="cellIs" dxfId="36" priority="36" operator="equal">
      <formula>FALSE</formula>
    </cfRule>
  </conditionalFormatting>
  <conditionalFormatting sqref="AP34">
    <cfRule type="cellIs" dxfId="35" priority="35" operator="equal">
      <formula>FALSE</formula>
    </cfRule>
  </conditionalFormatting>
  <conditionalFormatting sqref="AS19 AU49">
    <cfRule type="cellIs" dxfId="34" priority="34" operator="equal">
      <formula>FALSE</formula>
    </cfRule>
  </conditionalFormatting>
  <conditionalFormatting sqref="AS34">
    <cfRule type="cellIs" dxfId="33" priority="33" operator="equal">
      <formula>FALSE</formula>
    </cfRule>
  </conditionalFormatting>
  <conditionalFormatting sqref="AV19 AX49">
    <cfRule type="cellIs" dxfId="32" priority="32" operator="equal">
      <formula>FALSE</formula>
    </cfRule>
  </conditionalFormatting>
  <conditionalFormatting sqref="AV34">
    <cfRule type="cellIs" dxfId="31" priority="31" operator="equal">
      <formula>FALSE</formula>
    </cfRule>
  </conditionalFormatting>
  <conditionalFormatting sqref="AY19 BA49">
    <cfRule type="cellIs" dxfId="30" priority="30" operator="equal">
      <formula>FALSE</formula>
    </cfRule>
  </conditionalFormatting>
  <conditionalFormatting sqref="AY34">
    <cfRule type="cellIs" dxfId="29" priority="29" operator="equal">
      <formula>FALSE</formula>
    </cfRule>
  </conditionalFormatting>
  <conditionalFormatting sqref="BB19 BD49">
    <cfRule type="cellIs" dxfId="28" priority="28" operator="equal">
      <formula>FALSE</formula>
    </cfRule>
  </conditionalFormatting>
  <conditionalFormatting sqref="BB34">
    <cfRule type="cellIs" dxfId="27" priority="27" operator="equal">
      <formula>FALSE</formula>
    </cfRule>
  </conditionalFormatting>
  <conditionalFormatting sqref="BE19 BG49">
    <cfRule type="cellIs" dxfId="26" priority="26" operator="equal">
      <formula>FALSE</formula>
    </cfRule>
  </conditionalFormatting>
  <conditionalFormatting sqref="BE34">
    <cfRule type="cellIs" dxfId="25" priority="25" operator="equal">
      <formula>FALSE</formula>
    </cfRule>
  </conditionalFormatting>
  <conditionalFormatting sqref="BH19 BJ49">
    <cfRule type="cellIs" dxfId="24" priority="24" operator="equal">
      <formula>FALSE</formula>
    </cfRule>
  </conditionalFormatting>
  <conditionalFormatting sqref="BH34">
    <cfRule type="cellIs" dxfId="23" priority="23" operator="equal">
      <formula>FALSE</formula>
    </cfRule>
  </conditionalFormatting>
  <conditionalFormatting sqref="BK19 BM49">
    <cfRule type="cellIs" dxfId="22" priority="22" operator="equal">
      <formula>FALSE</formula>
    </cfRule>
  </conditionalFormatting>
  <conditionalFormatting sqref="BK34">
    <cfRule type="cellIs" dxfId="21" priority="21" operator="equal">
      <formula>FALSE</formula>
    </cfRule>
  </conditionalFormatting>
  <conditionalFormatting sqref="BN19 BP49">
    <cfRule type="cellIs" dxfId="20" priority="20" operator="equal">
      <formula>FALSE</formula>
    </cfRule>
  </conditionalFormatting>
  <conditionalFormatting sqref="BN34">
    <cfRule type="cellIs" dxfId="19" priority="19" operator="equal">
      <formula>FALSE</formula>
    </cfRule>
  </conditionalFormatting>
  <conditionalFormatting sqref="BQ19 BS49">
    <cfRule type="cellIs" dxfId="18" priority="18" operator="equal">
      <formula>FALSE</formula>
    </cfRule>
  </conditionalFormatting>
  <conditionalFormatting sqref="BQ34">
    <cfRule type="cellIs" dxfId="17" priority="17" operator="equal">
      <formula>FALSE</formula>
    </cfRule>
  </conditionalFormatting>
  <conditionalFormatting sqref="BT19 BV49">
    <cfRule type="cellIs" dxfId="16" priority="16" operator="equal">
      <formula>FALSE</formula>
    </cfRule>
  </conditionalFormatting>
  <conditionalFormatting sqref="BT34">
    <cfRule type="cellIs" dxfId="15" priority="15" operator="equal">
      <formula>FALSE</formula>
    </cfRule>
  </conditionalFormatting>
  <conditionalFormatting sqref="BW19 BY49">
    <cfRule type="cellIs" dxfId="14" priority="14" operator="equal">
      <formula>FALSE</formula>
    </cfRule>
  </conditionalFormatting>
  <conditionalFormatting sqref="BW34">
    <cfRule type="cellIs" dxfId="13" priority="13" operator="equal">
      <formula>FALSE</formula>
    </cfRule>
  </conditionalFormatting>
  <conditionalFormatting sqref="BZ19 CB49">
    <cfRule type="cellIs" dxfId="12" priority="12" operator="equal">
      <formula>FALSE</formula>
    </cfRule>
  </conditionalFormatting>
  <conditionalFormatting sqref="BZ34">
    <cfRule type="cellIs" dxfId="11" priority="11" operator="equal">
      <formula>FALSE</formula>
    </cfRule>
  </conditionalFormatting>
  <conditionalFormatting sqref="CC19 CE49">
    <cfRule type="cellIs" dxfId="10" priority="10" operator="equal">
      <formula>FALSE</formula>
    </cfRule>
  </conditionalFormatting>
  <conditionalFormatting sqref="CC34">
    <cfRule type="cellIs" dxfId="9" priority="9" operator="equal">
      <formula>FALSE</formula>
    </cfRule>
  </conditionalFormatting>
  <conditionalFormatting sqref="CF19 CH49">
    <cfRule type="cellIs" dxfId="8" priority="8" operator="equal">
      <formula>FALSE</formula>
    </cfRule>
  </conditionalFormatting>
  <conditionalFormatting sqref="CF34">
    <cfRule type="cellIs" dxfId="7" priority="7" operator="equal">
      <formula>FALSE</formula>
    </cfRule>
  </conditionalFormatting>
  <conditionalFormatting sqref="CI19 CK49">
    <cfRule type="cellIs" dxfId="6" priority="6" operator="equal">
      <formula>FALSE</formula>
    </cfRule>
  </conditionalFormatting>
  <conditionalFormatting sqref="CI34">
    <cfRule type="cellIs" dxfId="5" priority="5" operator="equal">
      <formula>FALSE</formula>
    </cfRule>
  </conditionalFormatting>
  <conditionalFormatting sqref="CL19 CN49">
    <cfRule type="cellIs" dxfId="4" priority="4" operator="equal">
      <formula>FALSE</formula>
    </cfRule>
  </conditionalFormatting>
  <conditionalFormatting sqref="CL34">
    <cfRule type="cellIs" dxfId="3" priority="3" operator="equal">
      <formula>FALSE</formula>
    </cfRule>
  </conditionalFormatting>
  <conditionalFormatting sqref="CO19 CQ49">
    <cfRule type="cellIs" dxfId="2" priority="2" operator="equal">
      <formula>FALSE</formula>
    </cfRule>
  </conditionalFormatting>
  <conditionalFormatting sqref="CO34">
    <cfRule type="cellIs" dxfId="1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73D577-A906-43DA-BB48-418B6AFD77E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1">
    <tabColor theme="3" tint="-0.249977111117893"/>
  </sheetPr>
  <dimension ref="A1:AH18"/>
  <sheetViews>
    <sheetView showGridLines="0" tabSelected="1" zoomScale="80" zoomScaleNormal="80" workbookViewId="0">
      <pane xSplit="2" ySplit="4" topLeftCell="O5" activePane="bottomRight" state="frozen"/>
      <selection activeCell="C11" sqref="C11"/>
      <selection pane="topRight" activeCell="C11" sqref="C11"/>
      <selection pane="bottomLeft" activeCell="C11" sqref="C11"/>
      <selection pane="bottomRight" activeCell="T21" sqref="T21"/>
    </sheetView>
  </sheetViews>
  <sheetFormatPr defaultColWidth="9.140625" defaultRowHeight="15"/>
  <cols>
    <col min="1" max="1" width="5" style="2" customWidth="1"/>
    <col min="2" max="2" width="49.28515625" style="2" customWidth="1"/>
    <col min="3" max="3" width="9.85546875" style="2" bestFit="1" customWidth="1"/>
    <col min="4" max="5" width="11.5703125" style="2" bestFit="1" customWidth="1"/>
    <col min="6" max="6" width="7.140625" style="2" bestFit="1" customWidth="1"/>
    <col min="7" max="7" width="8.140625" style="2" bestFit="1" customWidth="1"/>
    <col min="8" max="8" width="10.85546875" style="2" bestFit="1" customWidth="1"/>
    <col min="9" max="10" width="7.140625" style="2" bestFit="1" customWidth="1"/>
    <col min="11" max="11" width="10.28515625" style="2" bestFit="1" customWidth="1"/>
    <col min="12" max="12" width="10.85546875" style="2" bestFit="1" customWidth="1"/>
    <col min="13" max="13" width="11.42578125" style="2" bestFit="1" customWidth="1"/>
    <col min="14" max="14" width="10.5703125" style="2" bestFit="1" customWidth="1"/>
    <col min="15" max="15" width="8.140625" style="2" bestFit="1" customWidth="1"/>
    <col min="16" max="17" width="7.140625" style="2" bestFit="1" customWidth="1"/>
    <col min="18" max="18" width="9.140625" style="2" bestFit="1" customWidth="1"/>
    <col min="19" max="19" width="8.140625" style="2" bestFit="1" customWidth="1"/>
    <col min="20" max="22" width="7.140625" style="2" bestFit="1" customWidth="1"/>
    <col min="23" max="23" width="8.140625" style="2" bestFit="1" customWidth="1"/>
    <col min="24" max="24" width="7.140625" style="2" bestFit="1" customWidth="1"/>
    <col min="25" max="25" width="15.140625" style="2" bestFit="1" customWidth="1"/>
    <col min="26" max="27" width="8.140625" style="2" bestFit="1" customWidth="1"/>
    <col min="28" max="28" width="7.140625" style="2" bestFit="1" customWidth="1"/>
    <col min="29" max="29" width="8.140625" style="2" bestFit="1" customWidth="1"/>
    <col min="30" max="30" width="7.140625" style="2" bestFit="1" customWidth="1"/>
    <col min="31" max="31" width="8.140625" style="2" bestFit="1" customWidth="1"/>
    <col min="32" max="32" width="7.140625" style="2" bestFit="1" customWidth="1"/>
    <col min="33" max="33" width="8.140625" style="2" bestFit="1" customWidth="1"/>
    <col min="34" max="34" width="9.85546875" style="2" bestFit="1" customWidth="1"/>
    <col min="35" max="16384" width="9.140625" style="2"/>
  </cols>
  <sheetData>
    <row r="1" spans="1:34" ht="57.75" customHeight="1">
      <c r="A1" s="97" t="s">
        <v>85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9"/>
    </row>
    <row r="2" spans="1:34" ht="68.25" customHeight="1">
      <c r="A2" s="100" t="s">
        <v>11</v>
      </c>
      <c r="B2" s="101" t="s">
        <v>10</v>
      </c>
      <c r="C2" s="94" t="s">
        <v>23</v>
      </c>
      <c r="D2" s="94" t="s">
        <v>24</v>
      </c>
      <c r="E2" s="94" t="s">
        <v>25</v>
      </c>
      <c r="F2" s="94" t="s">
        <v>26</v>
      </c>
      <c r="G2" s="94" t="s">
        <v>27</v>
      </c>
      <c r="H2" s="94" t="s">
        <v>28</v>
      </c>
      <c r="I2" s="94" t="s">
        <v>29</v>
      </c>
      <c r="J2" s="94" t="s">
        <v>30</v>
      </c>
      <c r="K2" s="94" t="s">
        <v>31</v>
      </c>
      <c r="L2" s="94" t="s">
        <v>32</v>
      </c>
      <c r="M2" s="94" t="s">
        <v>33</v>
      </c>
      <c r="N2" s="94" t="s">
        <v>34</v>
      </c>
      <c r="O2" s="94" t="s">
        <v>35</v>
      </c>
      <c r="P2" s="94" t="s">
        <v>36</v>
      </c>
      <c r="Q2" s="94" t="s">
        <v>37</v>
      </c>
      <c r="R2" s="94" t="s">
        <v>38</v>
      </c>
      <c r="S2" s="94" t="s">
        <v>39</v>
      </c>
      <c r="T2" s="94" t="s">
        <v>40</v>
      </c>
      <c r="U2" s="94" t="s">
        <v>41</v>
      </c>
      <c r="V2" s="94" t="s">
        <v>42</v>
      </c>
      <c r="W2" s="94" t="s">
        <v>43</v>
      </c>
      <c r="X2" s="94" t="s">
        <v>44</v>
      </c>
      <c r="Y2" s="94" t="s">
        <v>45</v>
      </c>
      <c r="Z2" s="94" t="s">
        <v>46</v>
      </c>
      <c r="AA2" s="94" t="s">
        <v>47</v>
      </c>
      <c r="AB2" s="94" t="s">
        <v>48</v>
      </c>
      <c r="AC2" s="94" t="s">
        <v>49</v>
      </c>
      <c r="AD2" s="94" t="s">
        <v>50</v>
      </c>
      <c r="AE2" s="94" t="s">
        <v>51</v>
      </c>
      <c r="AF2" s="94" t="s">
        <v>52</v>
      </c>
      <c r="AG2" s="94" t="s">
        <v>53</v>
      </c>
      <c r="AH2" s="96" t="s">
        <v>19</v>
      </c>
    </row>
    <row r="3" spans="1:34" ht="15" customHeight="1">
      <c r="A3" s="100"/>
      <c r="B3" s="101"/>
      <c r="C3" s="95"/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0</v>
      </c>
      <c r="J3" s="95" t="s">
        <v>0</v>
      </c>
      <c r="K3" s="95" t="s">
        <v>0</v>
      </c>
      <c r="L3" s="95" t="s">
        <v>0</v>
      </c>
      <c r="M3" s="95" t="s">
        <v>0</v>
      </c>
      <c r="N3" s="95" t="s">
        <v>0</v>
      </c>
      <c r="O3" s="95" t="s">
        <v>0</v>
      </c>
      <c r="P3" s="95" t="s">
        <v>0</v>
      </c>
      <c r="Q3" s="95" t="s">
        <v>0</v>
      </c>
      <c r="R3" s="95" t="s">
        <v>0</v>
      </c>
      <c r="S3" s="95" t="s">
        <v>0</v>
      </c>
      <c r="T3" s="95" t="s">
        <v>0</v>
      </c>
      <c r="U3" s="95" t="s">
        <v>0</v>
      </c>
      <c r="V3" s="95" t="s">
        <v>0</v>
      </c>
      <c r="W3" s="95" t="s">
        <v>0</v>
      </c>
      <c r="X3" s="95" t="s">
        <v>0</v>
      </c>
      <c r="Y3" s="95" t="s">
        <v>0</v>
      </c>
      <c r="Z3" s="95" t="s">
        <v>0</v>
      </c>
      <c r="AA3" s="95" t="s">
        <v>0</v>
      </c>
      <c r="AB3" s="95" t="s">
        <v>0</v>
      </c>
      <c r="AC3" s="95" t="s">
        <v>0</v>
      </c>
      <c r="AD3" s="95" t="s">
        <v>0</v>
      </c>
      <c r="AE3" s="95" t="s">
        <v>0</v>
      </c>
      <c r="AF3" s="95" t="s">
        <v>0</v>
      </c>
      <c r="AG3" s="95" t="s">
        <v>0</v>
      </c>
      <c r="AH3" s="96"/>
    </row>
    <row r="4" spans="1:34" ht="15" customHeight="1">
      <c r="A4" s="100"/>
      <c r="B4" s="101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6"/>
    </row>
    <row r="5" spans="1:34" ht="18.75">
      <c r="A5" s="19">
        <v>1</v>
      </c>
      <c r="B5" s="53" t="s">
        <v>67</v>
      </c>
      <c r="C5" s="3">
        <v>808184</v>
      </c>
      <c r="D5" s="3">
        <v>128097</v>
      </c>
      <c r="E5" s="3">
        <v>87110</v>
      </c>
      <c r="F5" s="3">
        <v>42880</v>
      </c>
      <c r="G5" s="3">
        <v>235204</v>
      </c>
      <c r="H5" s="3">
        <v>121598</v>
      </c>
      <c r="I5" s="3">
        <v>19359</v>
      </c>
      <c r="J5" s="3">
        <v>41517</v>
      </c>
      <c r="K5" s="3">
        <v>31115</v>
      </c>
      <c r="L5" s="3">
        <v>26596</v>
      </c>
      <c r="M5" s="3">
        <v>219573</v>
      </c>
      <c r="N5" s="3">
        <v>21487</v>
      </c>
      <c r="O5" s="3">
        <v>125537</v>
      </c>
      <c r="P5" s="3">
        <v>37246</v>
      </c>
      <c r="Q5" s="3">
        <v>32971</v>
      </c>
      <c r="R5" s="3">
        <v>41150</v>
      </c>
      <c r="S5" s="3">
        <v>158781</v>
      </c>
      <c r="T5" s="3">
        <v>43440</v>
      </c>
      <c r="U5" s="3">
        <v>43760</v>
      </c>
      <c r="V5" s="3">
        <v>47965</v>
      </c>
      <c r="W5" s="3">
        <v>94609</v>
      </c>
      <c r="X5" s="3">
        <v>47172</v>
      </c>
      <c r="Y5" s="3">
        <v>19741</v>
      </c>
      <c r="Z5" s="3">
        <v>59597</v>
      </c>
      <c r="AA5" s="3">
        <v>82266</v>
      </c>
      <c r="AB5" s="3">
        <v>38969</v>
      </c>
      <c r="AC5" s="3">
        <v>122169</v>
      </c>
      <c r="AD5" s="3">
        <v>52627</v>
      </c>
      <c r="AE5" s="3">
        <v>75605</v>
      </c>
      <c r="AF5" s="3">
        <v>48626</v>
      </c>
      <c r="AG5" s="3">
        <v>57133</v>
      </c>
      <c r="AH5" s="8">
        <v>3012084</v>
      </c>
    </row>
    <row r="6" spans="1:34" ht="26.45" customHeight="1">
      <c r="A6" s="19">
        <v>2</v>
      </c>
      <c r="B6" s="53" t="s">
        <v>68</v>
      </c>
      <c r="C6" s="3">
        <v>849724</v>
      </c>
      <c r="D6" s="3">
        <v>134761</v>
      </c>
      <c r="E6" s="3">
        <v>93028</v>
      </c>
      <c r="F6" s="3">
        <v>45040</v>
      </c>
      <c r="G6" s="3">
        <v>245530</v>
      </c>
      <c r="H6" s="3">
        <v>127049</v>
      </c>
      <c r="I6" s="3">
        <v>20705</v>
      </c>
      <c r="J6" s="3">
        <v>42840</v>
      </c>
      <c r="K6" s="3">
        <v>33281</v>
      </c>
      <c r="L6" s="3">
        <v>28334</v>
      </c>
      <c r="M6" s="3">
        <v>230328</v>
      </c>
      <c r="N6" s="3">
        <v>22831</v>
      </c>
      <c r="O6" s="3">
        <v>131156</v>
      </c>
      <c r="P6" s="3">
        <v>39223</v>
      </c>
      <c r="Q6" s="3">
        <v>34571</v>
      </c>
      <c r="R6" s="3">
        <v>43866</v>
      </c>
      <c r="S6" s="3">
        <v>165173</v>
      </c>
      <c r="T6" s="3">
        <v>45244</v>
      </c>
      <c r="U6" s="3">
        <v>45569</v>
      </c>
      <c r="V6" s="3">
        <v>49841</v>
      </c>
      <c r="W6" s="3">
        <v>100756</v>
      </c>
      <c r="X6" s="3">
        <v>49563</v>
      </c>
      <c r="Y6" s="3">
        <v>20968</v>
      </c>
      <c r="Z6" s="3">
        <v>62539</v>
      </c>
      <c r="AA6" s="3">
        <v>86091</v>
      </c>
      <c r="AB6" s="3">
        <v>41364</v>
      </c>
      <c r="AC6" s="3">
        <v>127682</v>
      </c>
      <c r="AD6" s="3">
        <v>55257</v>
      </c>
      <c r="AE6" s="3">
        <v>79176</v>
      </c>
      <c r="AF6" s="3">
        <v>51512</v>
      </c>
      <c r="AG6" s="3">
        <v>60167</v>
      </c>
      <c r="AH6" s="4">
        <v>3163169</v>
      </c>
    </row>
    <row r="7" spans="1:34" ht="26.45" customHeight="1">
      <c r="A7" s="19">
        <v>3</v>
      </c>
      <c r="B7" s="53" t="s">
        <v>69</v>
      </c>
      <c r="C7" s="9">
        <v>845003</v>
      </c>
      <c r="D7" s="9">
        <v>134917</v>
      </c>
      <c r="E7" s="9">
        <v>94497</v>
      </c>
      <c r="F7" s="9">
        <v>45407</v>
      </c>
      <c r="G7" s="9">
        <v>244380</v>
      </c>
      <c r="H7" s="9">
        <v>126830</v>
      </c>
      <c r="I7" s="9">
        <v>21009</v>
      </c>
      <c r="J7" s="9">
        <v>43271</v>
      </c>
      <c r="K7" s="9">
        <v>33799</v>
      </c>
      <c r="L7" s="9">
        <v>28532</v>
      </c>
      <c r="M7" s="9">
        <v>231811</v>
      </c>
      <c r="N7" s="9">
        <v>23535</v>
      </c>
      <c r="O7" s="9">
        <v>132294</v>
      </c>
      <c r="P7" s="9">
        <v>39552</v>
      </c>
      <c r="Q7" s="9">
        <v>34694</v>
      </c>
      <c r="R7" s="9">
        <v>43966</v>
      </c>
      <c r="S7" s="9">
        <v>166440</v>
      </c>
      <c r="T7" s="9">
        <v>45618</v>
      </c>
      <c r="U7" s="9">
        <v>45871</v>
      </c>
      <c r="V7" s="9">
        <v>50324</v>
      </c>
      <c r="W7" s="9">
        <v>101565</v>
      </c>
      <c r="X7" s="9">
        <v>50219</v>
      </c>
      <c r="Y7" s="9">
        <v>21345</v>
      </c>
      <c r="Z7" s="9">
        <v>63718</v>
      </c>
      <c r="AA7" s="9">
        <v>87434</v>
      </c>
      <c r="AB7" s="9">
        <v>41907</v>
      </c>
      <c r="AC7" s="9">
        <v>129293</v>
      </c>
      <c r="AD7" s="9">
        <v>55184</v>
      </c>
      <c r="AE7" s="9">
        <v>78320</v>
      </c>
      <c r="AF7" s="9">
        <v>51883</v>
      </c>
      <c r="AG7" s="9">
        <v>60897</v>
      </c>
      <c r="AH7" s="10">
        <v>3173515</v>
      </c>
    </row>
    <row r="8" spans="1:34" ht="18.75">
      <c r="A8" s="19">
        <v>4</v>
      </c>
      <c r="B8" s="53" t="s">
        <v>70</v>
      </c>
      <c r="C8" s="11">
        <v>841032</v>
      </c>
      <c r="D8" s="11">
        <v>135652</v>
      </c>
      <c r="E8" s="11">
        <v>95606</v>
      </c>
      <c r="F8" s="11">
        <v>45343</v>
      </c>
      <c r="G8" s="11">
        <v>248228</v>
      </c>
      <c r="H8" s="52">
        <v>128793</v>
      </c>
      <c r="I8" s="11">
        <v>20987</v>
      </c>
      <c r="J8" s="11">
        <v>43795</v>
      </c>
      <c r="K8" s="11">
        <v>34460</v>
      </c>
      <c r="L8" s="11">
        <v>28608</v>
      </c>
      <c r="M8" s="11">
        <v>233313</v>
      </c>
      <c r="N8" s="11">
        <v>23671</v>
      </c>
      <c r="O8" s="11">
        <v>133280</v>
      </c>
      <c r="P8" s="11">
        <v>39406</v>
      </c>
      <c r="Q8" s="11">
        <v>34648</v>
      </c>
      <c r="R8" s="11">
        <v>45361</v>
      </c>
      <c r="S8" s="11">
        <v>169211</v>
      </c>
      <c r="T8" s="11">
        <v>46111</v>
      </c>
      <c r="U8" s="11">
        <v>45497</v>
      </c>
      <c r="V8" s="11">
        <v>50887</v>
      </c>
      <c r="W8" s="11">
        <v>102886</v>
      </c>
      <c r="X8" s="11">
        <v>50545</v>
      </c>
      <c r="Y8" s="11">
        <v>21813</v>
      </c>
      <c r="Z8" s="11">
        <v>65060</v>
      </c>
      <c r="AA8" s="11">
        <v>88918</v>
      </c>
      <c r="AB8" s="11">
        <v>42545</v>
      </c>
      <c r="AC8" s="11">
        <v>131046</v>
      </c>
      <c r="AD8" s="11">
        <v>55127</v>
      </c>
      <c r="AE8" s="11">
        <v>78803</v>
      </c>
      <c r="AF8" s="11">
        <v>53023</v>
      </c>
      <c r="AG8" s="11">
        <v>61888</v>
      </c>
      <c r="AH8" s="12">
        <v>3195543</v>
      </c>
    </row>
    <row r="9" spans="1:34" ht="18.75">
      <c r="A9" s="19">
        <v>5</v>
      </c>
      <c r="B9" s="53" t="s">
        <v>71</v>
      </c>
      <c r="C9" s="13">
        <v>835141</v>
      </c>
      <c r="D9" s="13">
        <v>135794</v>
      </c>
      <c r="E9" s="13">
        <v>96056</v>
      </c>
      <c r="F9" s="13">
        <v>45367</v>
      </c>
      <c r="G9" s="13">
        <v>247501</v>
      </c>
      <c r="H9" s="13">
        <v>128933</v>
      </c>
      <c r="I9" s="13">
        <v>21049</v>
      </c>
      <c r="J9" s="13">
        <v>43962</v>
      </c>
      <c r="K9" s="13">
        <v>34626</v>
      </c>
      <c r="L9" s="13">
        <v>28785</v>
      </c>
      <c r="M9" s="13">
        <v>233872</v>
      </c>
      <c r="N9" s="13">
        <v>23793</v>
      </c>
      <c r="O9" s="13">
        <v>133776</v>
      </c>
      <c r="P9" s="13">
        <v>39359</v>
      </c>
      <c r="Q9" s="13">
        <v>34513</v>
      </c>
      <c r="R9" s="13">
        <v>45429</v>
      </c>
      <c r="S9" s="13">
        <v>168475</v>
      </c>
      <c r="T9" s="13">
        <v>45827</v>
      </c>
      <c r="U9" s="13">
        <v>45565</v>
      </c>
      <c r="V9" s="13">
        <v>50817</v>
      </c>
      <c r="W9" s="13">
        <v>102810</v>
      </c>
      <c r="X9" s="13">
        <v>50318</v>
      </c>
      <c r="Y9" s="13">
        <v>21682</v>
      </c>
      <c r="Z9" s="13">
        <v>65260</v>
      </c>
      <c r="AA9" s="13">
        <v>88753</v>
      </c>
      <c r="AB9" s="13">
        <v>42393</v>
      </c>
      <c r="AC9" s="13">
        <v>131703</v>
      </c>
      <c r="AD9" s="13">
        <v>55186</v>
      </c>
      <c r="AE9" s="13">
        <v>78802</v>
      </c>
      <c r="AF9" s="13">
        <v>53538</v>
      </c>
      <c r="AG9" s="13">
        <v>62592</v>
      </c>
      <c r="AH9" s="14">
        <v>3191677</v>
      </c>
    </row>
    <row r="10" spans="1:34" ht="26.45" customHeight="1">
      <c r="A10" s="19">
        <v>6</v>
      </c>
      <c r="B10" s="53" t="s">
        <v>72</v>
      </c>
      <c r="C10" s="15">
        <v>840897</v>
      </c>
      <c r="D10" s="15">
        <v>139616</v>
      </c>
      <c r="E10" s="15">
        <v>99709</v>
      </c>
      <c r="F10" s="15">
        <v>46737</v>
      </c>
      <c r="G10" s="15">
        <v>254446</v>
      </c>
      <c r="H10" s="15">
        <v>130695</v>
      </c>
      <c r="I10" s="15">
        <v>21719</v>
      </c>
      <c r="J10" s="15">
        <v>45000</v>
      </c>
      <c r="K10" s="15">
        <v>36832</v>
      </c>
      <c r="L10" s="15">
        <v>29531</v>
      </c>
      <c r="M10" s="15">
        <v>241591</v>
      </c>
      <c r="N10" s="15">
        <v>24667</v>
      </c>
      <c r="O10" s="15">
        <v>139043</v>
      </c>
      <c r="P10" s="15">
        <v>40571</v>
      </c>
      <c r="Q10" s="15">
        <v>35947</v>
      </c>
      <c r="R10" s="15">
        <v>46597</v>
      </c>
      <c r="S10" s="15">
        <v>173713</v>
      </c>
      <c r="T10" s="15">
        <v>48568</v>
      </c>
      <c r="U10" s="15">
        <v>46704</v>
      </c>
      <c r="V10" s="15">
        <v>52931</v>
      </c>
      <c r="W10" s="15">
        <v>105039</v>
      </c>
      <c r="X10" s="15">
        <v>52457</v>
      </c>
      <c r="Y10" s="15">
        <v>22760</v>
      </c>
      <c r="Z10" s="15">
        <v>67345</v>
      </c>
      <c r="AA10" s="15">
        <v>91174</v>
      </c>
      <c r="AB10" s="15">
        <v>44150</v>
      </c>
      <c r="AC10" s="15">
        <v>137090</v>
      </c>
      <c r="AD10" s="15">
        <v>56646</v>
      </c>
      <c r="AE10" s="15">
        <v>81024</v>
      </c>
      <c r="AF10" s="15">
        <v>56449</v>
      </c>
      <c r="AG10" s="15">
        <v>64858</v>
      </c>
      <c r="AH10" s="16">
        <v>3274506</v>
      </c>
    </row>
    <row r="11" spans="1:34" ht="26.45" customHeight="1">
      <c r="A11" s="19">
        <v>7</v>
      </c>
      <c r="B11" s="53" t="s">
        <v>73</v>
      </c>
      <c r="C11" s="15">
        <v>825848</v>
      </c>
      <c r="D11" s="15">
        <v>141908</v>
      </c>
      <c r="E11" s="15">
        <v>99948</v>
      </c>
      <c r="F11" s="15">
        <v>46768</v>
      </c>
      <c r="G11" s="15">
        <v>256345</v>
      </c>
      <c r="H11" s="15">
        <v>132493</v>
      </c>
      <c r="I11" s="15">
        <v>21411</v>
      </c>
      <c r="J11" s="15">
        <v>45828</v>
      </c>
      <c r="K11" s="15">
        <v>36785</v>
      </c>
      <c r="L11" s="15">
        <v>29716</v>
      </c>
      <c r="M11" s="15">
        <v>241870</v>
      </c>
      <c r="N11" s="15">
        <v>24701</v>
      </c>
      <c r="O11" s="15">
        <v>141065</v>
      </c>
      <c r="P11" s="15">
        <v>40724</v>
      </c>
      <c r="Q11" s="15">
        <v>36347</v>
      </c>
      <c r="R11" s="15">
        <v>47444</v>
      </c>
      <c r="S11" s="15">
        <v>175822</v>
      </c>
      <c r="T11" s="15">
        <v>49087</v>
      </c>
      <c r="U11" s="15">
        <v>46804</v>
      </c>
      <c r="V11" s="15">
        <v>53533</v>
      </c>
      <c r="W11" s="15">
        <v>106034</v>
      </c>
      <c r="X11" s="15">
        <v>53343</v>
      </c>
      <c r="Y11" s="15">
        <v>22407</v>
      </c>
      <c r="Z11" s="15">
        <v>67451</v>
      </c>
      <c r="AA11" s="15">
        <v>92704</v>
      </c>
      <c r="AB11" s="15">
        <v>44766</v>
      </c>
      <c r="AC11" s="15">
        <v>137665</v>
      </c>
      <c r="AD11" s="15">
        <v>57223</v>
      </c>
      <c r="AE11" s="15">
        <v>82130</v>
      </c>
      <c r="AF11" s="15">
        <v>56824</v>
      </c>
      <c r="AG11" s="15">
        <v>64645</v>
      </c>
      <c r="AH11" s="16">
        <v>3279639</v>
      </c>
    </row>
    <row r="12" spans="1:34" ht="26.45" customHeight="1">
      <c r="A12" s="19">
        <v>8</v>
      </c>
      <c r="B12" s="53" t="s">
        <v>74</v>
      </c>
      <c r="C12" s="17">
        <v>818068</v>
      </c>
      <c r="D12" s="17">
        <v>144933</v>
      </c>
      <c r="E12" s="17">
        <v>101531</v>
      </c>
      <c r="F12" s="17">
        <v>47272</v>
      </c>
      <c r="G12" s="17">
        <v>259575</v>
      </c>
      <c r="H12" s="17">
        <v>135246</v>
      </c>
      <c r="I12" s="17">
        <v>22500</v>
      </c>
      <c r="J12" s="17">
        <v>46470</v>
      </c>
      <c r="K12" s="17">
        <v>37538</v>
      </c>
      <c r="L12" s="17">
        <v>29601</v>
      </c>
      <c r="M12" s="17">
        <v>245322</v>
      </c>
      <c r="N12" s="17">
        <v>25165</v>
      </c>
      <c r="O12" s="17">
        <v>143241</v>
      </c>
      <c r="P12" s="17">
        <v>41450</v>
      </c>
      <c r="Q12" s="17">
        <v>36288</v>
      </c>
      <c r="R12" s="17">
        <v>47901</v>
      </c>
      <c r="S12" s="17">
        <v>179354</v>
      </c>
      <c r="T12" s="17">
        <v>49973</v>
      </c>
      <c r="U12" s="17">
        <v>47372</v>
      </c>
      <c r="V12" s="17">
        <v>54745</v>
      </c>
      <c r="W12" s="17">
        <v>106793</v>
      </c>
      <c r="X12" s="17">
        <v>53875</v>
      </c>
      <c r="Y12" s="17">
        <v>22796</v>
      </c>
      <c r="Z12" s="17">
        <v>68874</v>
      </c>
      <c r="AA12" s="17">
        <v>94710</v>
      </c>
      <c r="AB12" s="17">
        <v>45649</v>
      </c>
      <c r="AC12" s="17">
        <v>140073</v>
      </c>
      <c r="AD12" s="17">
        <v>57271</v>
      </c>
      <c r="AE12" s="17">
        <v>83006</v>
      </c>
      <c r="AF12" s="17">
        <v>57725</v>
      </c>
      <c r="AG12" s="17">
        <v>65396</v>
      </c>
      <c r="AH12" s="18">
        <v>3309713</v>
      </c>
    </row>
    <row r="13" spans="1:34" ht="26.45" customHeight="1">
      <c r="A13" s="19">
        <v>9</v>
      </c>
      <c r="B13" s="53" t="s">
        <v>75</v>
      </c>
      <c r="C13" s="17">
        <v>819945</v>
      </c>
      <c r="D13" s="17">
        <v>148312</v>
      </c>
      <c r="E13" s="17">
        <v>105553</v>
      </c>
      <c r="F13" s="17">
        <v>49118</v>
      </c>
      <c r="G13" s="17">
        <v>265194</v>
      </c>
      <c r="H13" s="17">
        <v>147210</v>
      </c>
      <c r="I13" s="17">
        <v>22776</v>
      </c>
      <c r="J13" s="17">
        <v>47974</v>
      </c>
      <c r="K13" s="17">
        <v>38261</v>
      </c>
      <c r="L13" s="17">
        <v>31108</v>
      </c>
      <c r="M13" s="17">
        <v>251368</v>
      </c>
      <c r="N13" s="17">
        <v>26091</v>
      </c>
      <c r="O13" s="17">
        <v>147946</v>
      </c>
      <c r="P13" s="17">
        <v>42776</v>
      </c>
      <c r="Q13" s="17">
        <v>37533</v>
      </c>
      <c r="R13" s="17">
        <v>49867</v>
      </c>
      <c r="S13" s="17">
        <v>185455</v>
      </c>
      <c r="T13" s="17">
        <v>51352</v>
      </c>
      <c r="U13" s="17">
        <v>48549</v>
      </c>
      <c r="V13" s="17">
        <v>57107</v>
      </c>
      <c r="W13" s="17">
        <v>109881</v>
      </c>
      <c r="X13" s="17">
        <v>56407</v>
      </c>
      <c r="Y13" s="17">
        <v>23750</v>
      </c>
      <c r="Z13" s="17">
        <v>71136</v>
      </c>
      <c r="AA13" s="17">
        <v>97799</v>
      </c>
      <c r="AB13" s="17">
        <v>47352</v>
      </c>
      <c r="AC13" s="17">
        <v>145336</v>
      </c>
      <c r="AD13" s="17">
        <v>58934</v>
      </c>
      <c r="AE13" s="17">
        <v>86019</v>
      </c>
      <c r="AF13" s="17">
        <v>59367</v>
      </c>
      <c r="AG13" s="17">
        <v>67474</v>
      </c>
      <c r="AH13" s="18">
        <v>3396950</v>
      </c>
    </row>
    <row r="14" spans="1:34" ht="26.45" customHeight="1">
      <c r="A14" s="19">
        <v>10</v>
      </c>
      <c r="B14" s="53" t="s">
        <v>76</v>
      </c>
      <c r="C14" s="17">
        <v>828598</v>
      </c>
      <c r="D14" s="17">
        <v>153312</v>
      </c>
      <c r="E14" s="17">
        <v>110647</v>
      </c>
      <c r="F14" s="17">
        <v>50003</v>
      </c>
      <c r="G14" s="17">
        <v>273073</v>
      </c>
      <c r="H14" s="17">
        <v>153481</v>
      </c>
      <c r="I14" s="17">
        <v>23599</v>
      </c>
      <c r="J14" s="17">
        <v>50691</v>
      </c>
      <c r="K14" s="17">
        <v>40275</v>
      </c>
      <c r="L14" s="17">
        <v>31583</v>
      </c>
      <c r="M14" s="17">
        <v>259783</v>
      </c>
      <c r="N14" s="17">
        <v>26691</v>
      </c>
      <c r="O14" s="17">
        <v>152032</v>
      </c>
      <c r="P14" s="17">
        <v>44270</v>
      </c>
      <c r="Q14" s="17">
        <v>38273</v>
      </c>
      <c r="R14" s="17">
        <v>52061</v>
      </c>
      <c r="S14" s="17">
        <v>189263</v>
      </c>
      <c r="T14" s="17">
        <v>53274</v>
      </c>
      <c r="U14" s="17">
        <v>50428</v>
      </c>
      <c r="V14" s="17">
        <v>58845</v>
      </c>
      <c r="W14" s="17">
        <v>111917</v>
      </c>
      <c r="X14" s="17">
        <v>58316</v>
      </c>
      <c r="Y14" s="17">
        <v>24368</v>
      </c>
      <c r="Z14" s="17">
        <v>73848</v>
      </c>
      <c r="AA14" s="17">
        <v>102064</v>
      </c>
      <c r="AB14" s="17">
        <v>49464</v>
      </c>
      <c r="AC14" s="17">
        <v>150342</v>
      </c>
      <c r="AD14" s="17">
        <v>60286</v>
      </c>
      <c r="AE14" s="17">
        <v>88068</v>
      </c>
      <c r="AF14" s="17">
        <v>61196</v>
      </c>
      <c r="AG14" s="17">
        <v>70495</v>
      </c>
      <c r="AH14" s="18">
        <v>3490546</v>
      </c>
    </row>
    <row r="15" spans="1:34" ht="26.45" customHeight="1">
      <c r="A15" s="19">
        <v>11</v>
      </c>
      <c r="B15" s="53" t="s">
        <v>77</v>
      </c>
      <c r="C15" s="3">
        <v>849823</v>
      </c>
      <c r="D15" s="3">
        <v>159342</v>
      </c>
      <c r="E15" s="3">
        <v>116341</v>
      </c>
      <c r="F15" s="3">
        <v>52448</v>
      </c>
      <c r="G15" s="3">
        <v>282423</v>
      </c>
      <c r="H15" s="3">
        <v>158054</v>
      </c>
      <c r="I15" s="3">
        <v>24124</v>
      </c>
      <c r="J15" s="3">
        <v>52571</v>
      </c>
      <c r="K15" s="3">
        <v>42141</v>
      </c>
      <c r="L15" s="3">
        <v>32967</v>
      </c>
      <c r="M15" s="3">
        <v>268909</v>
      </c>
      <c r="N15" s="3">
        <v>27936</v>
      </c>
      <c r="O15" s="3">
        <v>158308</v>
      </c>
      <c r="P15" s="3">
        <v>46323</v>
      </c>
      <c r="Q15" s="3">
        <v>40095</v>
      </c>
      <c r="R15" s="3">
        <v>54019</v>
      </c>
      <c r="S15" s="3">
        <v>197890</v>
      </c>
      <c r="T15" s="3">
        <v>55454</v>
      </c>
      <c r="U15" s="3">
        <v>52180</v>
      </c>
      <c r="V15" s="3">
        <v>61315</v>
      </c>
      <c r="W15" s="3">
        <v>118290</v>
      </c>
      <c r="X15" s="3">
        <v>61216</v>
      </c>
      <c r="Y15" s="3">
        <v>25903</v>
      </c>
      <c r="Z15" s="3">
        <v>77016</v>
      </c>
      <c r="AA15" s="3">
        <v>106515</v>
      </c>
      <c r="AB15" s="3">
        <v>51319</v>
      </c>
      <c r="AC15" s="3">
        <v>158960</v>
      </c>
      <c r="AD15" s="3">
        <v>62618</v>
      </c>
      <c r="AE15" s="3">
        <v>92226</v>
      </c>
      <c r="AF15" s="3">
        <v>64265</v>
      </c>
      <c r="AG15" s="3">
        <v>74350</v>
      </c>
      <c r="AH15" s="7">
        <v>3625341</v>
      </c>
    </row>
    <row r="16" spans="1:34" ht="26.45" customHeight="1">
      <c r="A16" s="19">
        <v>12</v>
      </c>
      <c r="B16" s="54" t="s">
        <v>78</v>
      </c>
      <c r="C16" s="3">
        <v>872280</v>
      </c>
      <c r="D16" s="3">
        <v>163626</v>
      </c>
      <c r="E16" s="3">
        <v>120368</v>
      </c>
      <c r="F16" s="3">
        <v>52879</v>
      </c>
      <c r="G16" s="3">
        <v>289304</v>
      </c>
      <c r="H16" s="3">
        <v>161135</v>
      </c>
      <c r="I16" s="3">
        <v>24662</v>
      </c>
      <c r="J16" s="3">
        <v>54088</v>
      </c>
      <c r="K16" s="3">
        <v>43341</v>
      </c>
      <c r="L16" s="3">
        <v>33025</v>
      </c>
      <c r="M16" s="3">
        <v>274798</v>
      </c>
      <c r="N16" s="3">
        <v>28685</v>
      </c>
      <c r="O16" s="3">
        <v>161770</v>
      </c>
      <c r="P16" s="3">
        <v>47980</v>
      </c>
      <c r="Q16" s="3">
        <v>40726</v>
      </c>
      <c r="R16" s="3">
        <v>54914</v>
      </c>
      <c r="S16" s="3">
        <v>202513</v>
      </c>
      <c r="T16" s="3">
        <v>57610</v>
      </c>
      <c r="U16" s="3">
        <v>54124</v>
      </c>
      <c r="V16" s="3">
        <v>63476</v>
      </c>
      <c r="W16" s="3">
        <v>120448</v>
      </c>
      <c r="X16" s="3">
        <v>63241</v>
      </c>
      <c r="Y16" s="3">
        <v>26821</v>
      </c>
      <c r="Z16" s="3">
        <v>79560</v>
      </c>
      <c r="AA16" s="3">
        <v>109894</v>
      </c>
      <c r="AB16" s="3">
        <v>52907</v>
      </c>
      <c r="AC16" s="3">
        <v>165418</v>
      </c>
      <c r="AD16" s="3">
        <v>64141</v>
      </c>
      <c r="AE16" s="3">
        <v>95227</v>
      </c>
      <c r="AF16" s="3">
        <v>66540</v>
      </c>
      <c r="AG16" s="3">
        <v>75522</v>
      </c>
      <c r="AH16" s="7">
        <v>3721023</v>
      </c>
    </row>
    <row r="17" spans="3:3" s="1" customFormat="1">
      <c r="C17" s="5"/>
    </row>
    <row r="18" spans="3:3">
      <c r="C18" s="6"/>
    </row>
  </sheetData>
  <mergeCells count="35">
    <mergeCell ref="AE2:AE4"/>
    <mergeCell ref="AF2:AF4"/>
    <mergeCell ref="AG2:AG4"/>
    <mergeCell ref="Z2:Z4"/>
    <mergeCell ref="AA2:AA4"/>
    <mergeCell ref="AB2:AB4"/>
    <mergeCell ref="AC2:AC4"/>
    <mergeCell ref="AD2:AD4"/>
    <mergeCell ref="V2:V4"/>
    <mergeCell ref="W2:W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X2:X4"/>
    <mergeCell ref="Y2:Y4"/>
    <mergeCell ref="AH2:AH4"/>
    <mergeCell ref="A1:AH1"/>
    <mergeCell ref="A2:A4"/>
    <mergeCell ref="B2:B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</mergeCells>
  <conditionalFormatting sqref="C18">
    <cfRule type="cellIs" dxfId="0" priority="3" operator="equal">
      <formula>FALSE</formula>
    </cfRule>
  </conditionalFormatting>
  <conditionalFormatting sqref="AH5:AH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{1746FA15-D266-453F-B118-AE4D1A9A3F60}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46FA15-D266-453F-B118-AE4D1A9A3F6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AH5:AH16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SHAPARAK</vt:lpstr>
      <vt:lpstr>Number Of Transaction</vt:lpstr>
      <vt:lpstr>Transaction Amount</vt:lpstr>
      <vt:lpstr>Number of TFTPOS</vt:lpstr>
      <vt:lpstr>Num Of INT&amp;MOB Gatway</vt:lpstr>
      <vt:lpstr>Transaction Per State</vt:lpstr>
      <vt:lpstr>Transactions Amount Per State</vt:lpstr>
      <vt:lpstr>Number Of TFTPOS Per State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2017-04-09T09:26:35Z</dcterms:modified>
</cp:coreProperties>
</file>