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0"/>
  </bookViews>
  <sheets>
    <sheet name="(20 Feb.-20 Mar. 2019)" sheetId="1" r:id="rId1"/>
    <sheet name="(21 Jan.-19 Feb. 2019)" sheetId="2" r:id="rId2"/>
    <sheet name="(22 Dec.2018-20 Jan. 2019)" sheetId="3" r:id="rId3"/>
    <sheet name="(22 Nov. -21 Dec. 2018)" sheetId="4" r:id="rId4"/>
    <sheet name="(23 Oct.-21 Nov. 2018)" sheetId="5" r:id="rId5"/>
    <sheet name="(23 Sept.-22 Oct. 2018)" sheetId="6" r:id="rId6"/>
    <sheet name="(23 Aug.-22 Sept. 2018)" sheetId="7" r:id="rId7"/>
    <sheet name="(23 July-22 Aug. 2018)" sheetId="8" r:id="rId8"/>
    <sheet name="(22 June-22 July 2018)" sheetId="9" r:id="rId9"/>
    <sheet name="(22 May-21 June 2018)" sheetId="10" r:id="rId10"/>
    <sheet name="(21 Apr. -21 May 2018)" sheetId="11" r:id="rId11"/>
    <sheet name=" (21 Mar.-20 Apr. 2017)" sheetId="12" r:id="rId12"/>
  </sheets>
  <definedNames/>
  <calcPr fullCalcOnLoad="1"/>
</workbook>
</file>

<file path=xl/sharedStrings.xml><?xml version="1.0" encoding="utf-8"?>
<sst xmlns="http://schemas.openxmlformats.org/spreadsheetml/2006/main" count="564" uniqueCount="55">
  <si>
    <t>Central Bank of Iran</t>
  </si>
  <si>
    <t>Payment Systems Department</t>
  </si>
  <si>
    <t>no.</t>
  </si>
  <si>
    <t>ATM</t>
  </si>
  <si>
    <t>PinPad</t>
  </si>
  <si>
    <t>Tehran</t>
  </si>
  <si>
    <t>Issued Card</t>
  </si>
  <si>
    <t>East Azerbayjan</t>
  </si>
  <si>
    <t>west Azerbayjan</t>
  </si>
  <si>
    <t>Ardabil</t>
  </si>
  <si>
    <t>Isfahan</t>
  </si>
  <si>
    <t>Ilam</t>
  </si>
  <si>
    <t>Bushehr</t>
  </si>
  <si>
    <t>Chaharmahal and Bakhtiari</t>
  </si>
  <si>
    <t>South Khorasan</t>
  </si>
  <si>
    <t>North Khorasan</t>
  </si>
  <si>
    <t>Khuzestan</t>
  </si>
  <si>
    <t>Zanjan</t>
  </si>
  <si>
    <t>Other</t>
  </si>
  <si>
    <t>Semnan</t>
  </si>
  <si>
    <t>Sistan and Baluchestan</t>
  </si>
  <si>
    <t>Fars</t>
  </si>
  <si>
    <t>Qazvin</t>
  </si>
  <si>
    <t>Qom</t>
  </si>
  <si>
    <t>Kurdistan</t>
  </si>
  <si>
    <t>Kerman</t>
  </si>
  <si>
    <t>Kermanshah</t>
  </si>
  <si>
    <t>Kohgiluyeh and Boyer-Ahmad</t>
  </si>
  <si>
    <t>Golestan</t>
  </si>
  <si>
    <t>Gilan</t>
  </si>
  <si>
    <t>Lorestan</t>
  </si>
  <si>
    <t>Mazandaran</t>
  </si>
  <si>
    <t>Markazi</t>
  </si>
  <si>
    <t>Free Trade Zones</t>
  </si>
  <si>
    <t>Hormozgan</t>
  </si>
  <si>
    <t>Hamedan</t>
  </si>
  <si>
    <t>Yazd</t>
  </si>
  <si>
    <t>Provinces</t>
  </si>
  <si>
    <t>Device</t>
  </si>
  <si>
    <t>Number of Transactions</t>
  </si>
  <si>
    <t>Amount of Transactions</t>
  </si>
  <si>
    <t>Razavi Khorasan</t>
  </si>
  <si>
    <t>جمع:</t>
  </si>
  <si>
    <t>Provincial Payment Instruments' Performance in Farvardin 1397 (21 Mar.-20 Apr. 2018)</t>
  </si>
  <si>
    <t>Provincial Payment Instruments' Performance in Khordad 1397 (22 May-21 June 2018)</t>
  </si>
  <si>
    <t>Provincial Payment Instruments' Performance in Ordibehesht 1397 (21 Apr.-21 May 2018)</t>
  </si>
  <si>
    <t>Provincial Payment Instruments' Performance in Tir 1397 (22 June-22 July 2018)</t>
  </si>
  <si>
    <t>Provincial Payment Instruments' Performance in Mordad 1397 (23 July-22 Aug. 2018)</t>
  </si>
  <si>
    <t>Provincial Payment Instruments' Performance in Shahrivar 1397 (23 Aug.-22 Sept. 2018)</t>
  </si>
  <si>
    <t>Provincial Payment Instruments' Performance in Aban 1397 (23 Oct.-21 Nov. 2018)</t>
  </si>
  <si>
    <t>Provincial Payment Instruments' Performance in Mehr 1397 (23 Sept.-22 Oct. 2018)</t>
  </si>
  <si>
    <t>Provincial Payment Instruments' Performance in Day 1397 (22 Dec.2018-20 Jan. 2019)</t>
  </si>
  <si>
    <t>Provincial Payment Instruments' Performance in Azar 1397 (22 Nov. -21 Dec. 2018)</t>
  </si>
  <si>
    <t>Provincial Payment Instruments' Performance in Bahman 1397 (21 Jan. 2019-19 Feb. 2019)</t>
  </si>
  <si>
    <t>Provincial Payment Instruments' Performance in Esfand 1397 (20 Feb.2019-20 Mar. 2019)</t>
  </si>
</sst>
</file>

<file path=xl/styles.xml><?xml version="1.0" encoding="utf-8"?>
<styleSheet xmlns="http://schemas.openxmlformats.org/spreadsheetml/2006/main">
  <numFmts count="4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0.0"/>
    <numFmt numFmtId="200" formatCode="[$-429]hh:mm:ss\ AM/PM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readingOrder="2"/>
    </xf>
    <xf numFmtId="0" fontId="3" fillId="34" borderId="10" xfId="0" applyFont="1" applyFill="1" applyBorder="1" applyAlignment="1">
      <alignment horizontal="center" readingOrder="2"/>
    </xf>
    <xf numFmtId="0" fontId="3" fillId="34" borderId="11" xfId="0" applyFont="1" applyFill="1" applyBorder="1" applyAlignment="1">
      <alignment horizontal="center" readingOrder="2"/>
    </xf>
    <xf numFmtId="0" fontId="3" fillId="0" borderId="12" xfId="0" applyFont="1" applyFill="1" applyBorder="1" applyAlignment="1">
      <alignment horizontal="center" vertical="center" readingOrder="2"/>
    </xf>
    <xf numFmtId="0" fontId="40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readingOrder="2"/>
    </xf>
    <xf numFmtId="0" fontId="40" fillId="0" borderId="15" xfId="0" applyFont="1" applyFill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3" fillId="34" borderId="16" xfId="0" applyFont="1" applyFill="1" applyBorder="1" applyAlignment="1">
      <alignment horizontal="center" readingOrder="2"/>
    </xf>
    <xf numFmtId="0" fontId="3" fillId="0" borderId="0" xfId="0" applyFont="1" applyAlignment="1">
      <alignment horizontal="center" vertical="center"/>
    </xf>
    <xf numFmtId="3" fontId="3" fillId="0" borderId="17" xfId="0" applyNumberFormat="1" applyFont="1" applyBorder="1" applyAlignment="1">
      <alignment horizontal="right" readingOrder="1"/>
    </xf>
    <xf numFmtId="3" fontId="3" fillId="0" borderId="18" xfId="0" applyNumberFormat="1" applyFont="1" applyBorder="1" applyAlignment="1">
      <alignment horizontal="right" readingOrder="1"/>
    </xf>
    <xf numFmtId="3" fontId="4" fillId="0" borderId="19" xfId="0" applyNumberFormat="1" applyFont="1" applyBorder="1" applyAlignment="1">
      <alignment horizontal="right" readingOrder="1"/>
    </xf>
    <xf numFmtId="3" fontId="3" fillId="0" borderId="19" xfId="42" applyNumberFormat="1" applyFont="1" applyFill="1" applyBorder="1" applyAlignment="1">
      <alignment horizontal="right" readingOrder="1"/>
    </xf>
    <xf numFmtId="3" fontId="4" fillId="0" borderId="13" xfId="42" applyNumberFormat="1" applyFont="1" applyFill="1" applyBorder="1" applyAlignment="1">
      <alignment horizontal="right" vertical="center" readingOrder="1"/>
    </xf>
    <xf numFmtId="3" fontId="3" fillId="0" borderId="19" xfId="0" applyNumberFormat="1" applyFont="1" applyBorder="1" applyAlignment="1">
      <alignment horizontal="right" readingOrder="1"/>
    </xf>
    <xf numFmtId="3" fontId="3" fillId="0" borderId="20" xfId="42" applyNumberFormat="1" applyFont="1" applyFill="1" applyBorder="1" applyAlignment="1">
      <alignment horizontal="right" readingOrder="1"/>
    </xf>
    <xf numFmtId="3" fontId="3" fillId="0" borderId="13" xfId="42" applyNumberFormat="1" applyFont="1" applyFill="1" applyBorder="1" applyAlignment="1">
      <alignment horizontal="right" readingOrder="1"/>
    </xf>
    <xf numFmtId="3" fontId="4" fillId="33" borderId="21" xfId="42" applyNumberFormat="1" applyFont="1" applyFill="1" applyBorder="1" applyAlignment="1">
      <alignment horizontal="center" vertical="center" readingOrder="1"/>
    </xf>
    <xf numFmtId="181" fontId="3" fillId="0" borderId="17" xfId="42" applyNumberFormat="1" applyFont="1" applyBorder="1" applyAlignment="1">
      <alignment horizontal="right" readingOrder="1"/>
    </xf>
    <xf numFmtId="181" fontId="3" fillId="0" borderId="18" xfId="42" applyNumberFormat="1" applyFont="1" applyBorder="1" applyAlignment="1">
      <alignment horizontal="right" readingOrder="1"/>
    </xf>
    <xf numFmtId="181" fontId="4" fillId="0" borderId="19" xfId="42" applyNumberFormat="1" applyFont="1" applyBorder="1" applyAlignment="1">
      <alignment horizontal="right" readingOrder="1"/>
    </xf>
    <xf numFmtId="181" fontId="3" fillId="0" borderId="19" xfId="42" applyNumberFormat="1" applyFont="1" applyFill="1" applyBorder="1" applyAlignment="1">
      <alignment horizontal="right" readingOrder="1"/>
    </xf>
    <xf numFmtId="181" fontId="4" fillId="0" borderId="13" xfId="42" applyNumberFormat="1" applyFont="1" applyFill="1" applyBorder="1" applyAlignment="1">
      <alignment horizontal="right" vertical="center" readingOrder="1"/>
    </xf>
    <xf numFmtId="181" fontId="3" fillId="0" borderId="19" xfId="42" applyNumberFormat="1" applyFont="1" applyBorder="1" applyAlignment="1">
      <alignment horizontal="right" readingOrder="1"/>
    </xf>
    <xf numFmtId="181" fontId="3" fillId="0" borderId="20" xfId="42" applyNumberFormat="1" applyFont="1" applyFill="1" applyBorder="1" applyAlignment="1">
      <alignment horizontal="right" readingOrder="1"/>
    </xf>
    <xf numFmtId="181" fontId="3" fillId="0" borderId="13" xfId="42" applyNumberFormat="1" applyFont="1" applyFill="1" applyBorder="1" applyAlignment="1">
      <alignment horizontal="right" readingOrder="1"/>
    </xf>
    <xf numFmtId="181" fontId="4" fillId="33" borderId="21" xfId="42" applyNumberFormat="1" applyFont="1" applyFill="1" applyBorder="1" applyAlignment="1">
      <alignment horizontal="center" vertical="center" readingOrder="1"/>
    </xf>
    <xf numFmtId="3" fontId="4" fillId="33" borderId="22" xfId="42" applyNumberFormat="1" applyFont="1" applyFill="1" applyBorder="1" applyAlignment="1">
      <alignment horizontal="center" vertical="center" readingOrder="2"/>
    </xf>
    <xf numFmtId="3" fontId="4" fillId="33" borderId="23" xfId="42" applyNumberFormat="1" applyFont="1" applyFill="1" applyBorder="1" applyAlignment="1">
      <alignment horizontal="center" vertical="center" readingOrder="2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33" borderId="25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horizontal="center" vertical="center" readingOrder="2"/>
    </xf>
    <xf numFmtId="0" fontId="4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 vertical="center" wrapText="1" readingOrder="2"/>
    </xf>
    <xf numFmtId="0" fontId="4" fillId="33" borderId="30" xfId="0" applyFont="1" applyFill="1" applyBorder="1" applyAlignment="1">
      <alignment horizontal="center" vertical="center" wrapText="1" readingOrder="2"/>
    </xf>
    <xf numFmtId="0" fontId="3" fillId="34" borderId="31" xfId="0" applyFont="1" applyFill="1" applyBorder="1" applyAlignment="1">
      <alignment horizontal="center" readingOrder="2"/>
    </xf>
    <xf numFmtId="0" fontId="3" fillId="34" borderId="32" xfId="0" applyFont="1" applyFill="1" applyBorder="1" applyAlignment="1">
      <alignment horizontal="center" readingOrder="2"/>
    </xf>
    <xf numFmtId="0" fontId="3" fillId="34" borderId="33" xfId="0" applyFont="1" applyFill="1" applyBorder="1" applyAlignment="1">
      <alignment horizontal="center" readingOrder="2"/>
    </xf>
    <xf numFmtId="0" fontId="4" fillId="33" borderId="34" xfId="0" applyFont="1" applyFill="1" applyBorder="1" applyAlignment="1">
      <alignment horizontal="center" vertical="center" readingOrder="2"/>
    </xf>
    <xf numFmtId="0" fontId="4" fillId="33" borderId="35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0</xdr:row>
      <xdr:rowOff>85725</xdr:rowOff>
    </xdr:from>
    <xdr:to>
      <xdr:col>7</xdr:col>
      <xdr:colOff>314325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857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1181100</xdr:colOff>
      <xdr:row>0</xdr:row>
      <xdr:rowOff>85725</xdr:rowOff>
    </xdr:from>
    <xdr:to>
      <xdr:col>7</xdr:col>
      <xdr:colOff>38100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85725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1181100</xdr:colOff>
      <xdr:row>0</xdr:row>
      <xdr:rowOff>85725</xdr:rowOff>
    </xdr:from>
    <xdr:to>
      <xdr:col>7</xdr:col>
      <xdr:colOff>38100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314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1181100</xdr:colOff>
      <xdr:row>0</xdr:row>
      <xdr:rowOff>85725</xdr:rowOff>
    </xdr:from>
    <xdr:to>
      <xdr:col>7</xdr:col>
      <xdr:colOff>314325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1209675</xdr:colOff>
      <xdr:row>0</xdr:row>
      <xdr:rowOff>85725</xdr:rowOff>
    </xdr:from>
    <xdr:to>
      <xdr:col>7</xdr:col>
      <xdr:colOff>276225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85725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85725</xdr:rowOff>
    </xdr:from>
    <xdr:to>
      <xdr:col>7</xdr:col>
      <xdr:colOff>276225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85725"/>
          <a:ext cx="219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85725</xdr:rowOff>
    </xdr:from>
    <xdr:to>
      <xdr:col>7</xdr:col>
      <xdr:colOff>276225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85725"/>
          <a:ext cx="219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85725</xdr:rowOff>
    </xdr:from>
    <xdr:to>
      <xdr:col>7</xdr:col>
      <xdr:colOff>276225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85725"/>
          <a:ext cx="219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85725</xdr:rowOff>
    </xdr:from>
    <xdr:to>
      <xdr:col>7</xdr:col>
      <xdr:colOff>276225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85725"/>
          <a:ext cx="219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85725</xdr:rowOff>
    </xdr:from>
    <xdr:to>
      <xdr:col>7</xdr:col>
      <xdr:colOff>276225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85725"/>
          <a:ext cx="219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85725</xdr:rowOff>
    </xdr:from>
    <xdr:to>
      <xdr:col>7</xdr:col>
      <xdr:colOff>276225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85725"/>
          <a:ext cx="219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85725</xdr:rowOff>
    </xdr:from>
    <xdr:to>
      <xdr:col>7</xdr:col>
      <xdr:colOff>276225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85725"/>
          <a:ext cx="219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44"/>
  <sheetViews>
    <sheetView rightToLeft="1" tabSelected="1" zoomScalePageLayoutView="0" workbookViewId="0" topLeftCell="A1">
      <selection activeCell="E13" sqref="E13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5" t="s">
        <v>0</v>
      </c>
      <c r="D1" s="35"/>
      <c r="E1" s="35"/>
      <c r="F1" s="35"/>
      <c r="G1" s="35"/>
      <c r="H1" s="35"/>
      <c r="I1" s="35"/>
      <c r="J1" s="35"/>
      <c r="K1" s="35"/>
    </row>
    <row r="2" spans="3:11" ht="18.75" customHeight="1">
      <c r="C2" s="35" t="s">
        <v>1</v>
      </c>
      <c r="D2" s="35"/>
      <c r="E2" s="35"/>
      <c r="F2" s="35"/>
      <c r="G2" s="35"/>
      <c r="H2" s="35"/>
      <c r="I2" s="35"/>
      <c r="J2" s="35"/>
      <c r="K2" s="35"/>
    </row>
    <row r="3" spans="3:14" ht="29.25" customHeight="1" thickBot="1">
      <c r="C3" s="36" t="s">
        <v>54</v>
      </c>
      <c r="D3" s="37"/>
      <c r="E3" s="37"/>
      <c r="F3" s="37"/>
      <c r="G3" s="37"/>
      <c r="H3" s="37"/>
      <c r="I3" s="37"/>
      <c r="J3" s="37"/>
      <c r="K3" s="37"/>
      <c r="L3" s="2"/>
      <c r="M3" s="2"/>
      <c r="N3" s="2"/>
    </row>
    <row r="4" spans="3:11" ht="18" customHeight="1" thickTop="1">
      <c r="C4" s="38" t="s">
        <v>2</v>
      </c>
      <c r="D4" s="40" t="s">
        <v>37</v>
      </c>
      <c r="E4" s="42" t="s">
        <v>6</v>
      </c>
      <c r="F4" s="44" t="s">
        <v>3</v>
      </c>
      <c r="G4" s="45"/>
      <c r="H4" s="46"/>
      <c r="I4" s="47" t="s">
        <v>4</v>
      </c>
      <c r="J4" s="47"/>
      <c r="K4" s="48"/>
    </row>
    <row r="5" spans="3:11" ht="18" customHeight="1" thickBot="1">
      <c r="C5" s="39"/>
      <c r="D5" s="41"/>
      <c r="E5" s="43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13837425</v>
      </c>
      <c r="F6" s="13">
        <v>2536</v>
      </c>
      <c r="G6" s="14">
        <v>20241257</v>
      </c>
      <c r="H6" s="15">
        <v>58568624832929</v>
      </c>
      <c r="I6" s="16">
        <v>3189</v>
      </c>
      <c r="J6" s="16">
        <v>1702547</v>
      </c>
      <c r="K6" s="17">
        <v>74816369910040</v>
      </c>
    </row>
    <row r="7" spans="3:11" ht="15">
      <c r="C7" s="8">
        <f aca="true" t="shared" si="0" ref="C7:C37">C6+1</f>
        <v>2</v>
      </c>
      <c r="D7" s="7" t="s">
        <v>8</v>
      </c>
      <c r="E7" s="18">
        <v>9353306</v>
      </c>
      <c r="F7" s="18">
        <v>1743</v>
      </c>
      <c r="G7" s="18">
        <v>13513338</v>
      </c>
      <c r="H7" s="15">
        <v>39602194946103</v>
      </c>
      <c r="I7" s="19">
        <v>2209</v>
      </c>
      <c r="J7" s="20">
        <v>1355019</v>
      </c>
      <c r="K7" s="17">
        <v>66604962283296</v>
      </c>
    </row>
    <row r="8" spans="3:11" ht="15">
      <c r="C8" s="8">
        <f t="shared" si="0"/>
        <v>3</v>
      </c>
      <c r="D8" s="7" t="s">
        <v>9</v>
      </c>
      <c r="E8" s="18">
        <v>5209340</v>
      </c>
      <c r="F8" s="18">
        <v>1014</v>
      </c>
      <c r="G8" s="18">
        <v>9116385</v>
      </c>
      <c r="H8" s="15">
        <v>22106280968465</v>
      </c>
      <c r="I8" s="19">
        <v>1327</v>
      </c>
      <c r="J8" s="20">
        <v>548917</v>
      </c>
      <c r="K8" s="17">
        <v>21662460097226</v>
      </c>
    </row>
    <row r="9" spans="3:11" ht="15">
      <c r="C9" s="8">
        <f t="shared" si="0"/>
        <v>4</v>
      </c>
      <c r="D9" s="7" t="s">
        <v>10</v>
      </c>
      <c r="E9" s="18">
        <v>21021322</v>
      </c>
      <c r="F9" s="18">
        <v>3350</v>
      </c>
      <c r="G9" s="18">
        <v>30322422</v>
      </c>
      <c r="H9" s="15">
        <v>104421795232872</v>
      </c>
      <c r="I9" s="19">
        <v>4776</v>
      </c>
      <c r="J9" s="20">
        <v>2812637</v>
      </c>
      <c r="K9" s="17">
        <v>153267490479522</v>
      </c>
    </row>
    <row r="10" spans="3:11" ht="15">
      <c r="C10" s="8">
        <f t="shared" si="0"/>
        <v>5</v>
      </c>
      <c r="D10" s="7" t="s">
        <v>11</v>
      </c>
      <c r="E10" s="18">
        <v>2709603</v>
      </c>
      <c r="F10" s="18">
        <v>546</v>
      </c>
      <c r="G10" s="18">
        <v>4248204</v>
      </c>
      <c r="H10" s="15">
        <v>10992764769511</v>
      </c>
      <c r="I10" s="19">
        <v>658</v>
      </c>
      <c r="J10" s="20">
        <v>298339</v>
      </c>
      <c r="K10" s="17">
        <v>11168276984076</v>
      </c>
    </row>
    <row r="11" spans="3:11" ht="15">
      <c r="C11" s="8">
        <f t="shared" si="0"/>
        <v>6</v>
      </c>
      <c r="D11" s="7" t="s">
        <v>12</v>
      </c>
      <c r="E11" s="18">
        <v>5533136</v>
      </c>
      <c r="F11" s="18">
        <v>842</v>
      </c>
      <c r="G11" s="18">
        <v>6793881</v>
      </c>
      <c r="H11" s="15">
        <v>24082362804157</v>
      </c>
      <c r="I11" s="19">
        <v>1173</v>
      </c>
      <c r="J11" s="20">
        <v>599231</v>
      </c>
      <c r="K11" s="17">
        <v>35347040441380</v>
      </c>
    </row>
    <row r="12" spans="3:11" ht="15">
      <c r="C12" s="8">
        <f t="shared" si="0"/>
        <v>7</v>
      </c>
      <c r="D12" s="7" t="s">
        <v>5</v>
      </c>
      <c r="E12" s="18">
        <v>92813353</v>
      </c>
      <c r="F12" s="18">
        <v>13208</v>
      </c>
      <c r="G12" s="18">
        <v>117527037</v>
      </c>
      <c r="H12" s="15">
        <v>370859542896585</v>
      </c>
      <c r="I12" s="19">
        <v>14660</v>
      </c>
      <c r="J12" s="20">
        <v>6709991</v>
      </c>
      <c r="K12" s="17">
        <v>602859724374669</v>
      </c>
    </row>
    <row r="13" spans="3:11" ht="15">
      <c r="C13" s="8">
        <f t="shared" si="0"/>
        <v>8</v>
      </c>
      <c r="D13" s="7" t="s">
        <v>13</v>
      </c>
      <c r="E13" s="18">
        <v>5617626</v>
      </c>
      <c r="F13" s="18">
        <v>1253</v>
      </c>
      <c r="G13" s="18">
        <v>12960619</v>
      </c>
      <c r="H13" s="15">
        <v>31320320957299</v>
      </c>
      <c r="I13" s="19">
        <v>1164</v>
      </c>
      <c r="J13" s="20">
        <v>593429</v>
      </c>
      <c r="K13" s="17">
        <v>20432171906289</v>
      </c>
    </row>
    <row r="14" spans="3:11" ht="15">
      <c r="C14" s="8">
        <f t="shared" si="0"/>
        <v>9</v>
      </c>
      <c r="D14" s="7" t="s">
        <v>14</v>
      </c>
      <c r="E14" s="18">
        <v>3483618</v>
      </c>
      <c r="F14" s="18">
        <v>668</v>
      </c>
      <c r="G14" s="18">
        <v>4534071</v>
      </c>
      <c r="H14" s="15">
        <v>11855140698251</v>
      </c>
      <c r="I14" s="19">
        <v>856</v>
      </c>
      <c r="J14" s="20">
        <v>366775</v>
      </c>
      <c r="K14" s="17">
        <v>9783171271566</v>
      </c>
    </row>
    <row r="15" spans="3:11" ht="15">
      <c r="C15" s="8">
        <f t="shared" si="0"/>
        <v>10</v>
      </c>
      <c r="D15" s="7" t="s">
        <v>41</v>
      </c>
      <c r="E15" s="18">
        <v>21581452</v>
      </c>
      <c r="F15" s="18">
        <v>4102</v>
      </c>
      <c r="G15" s="18">
        <v>30092380</v>
      </c>
      <c r="H15" s="15">
        <v>99544140714181</v>
      </c>
      <c r="I15" s="19">
        <v>4781</v>
      </c>
      <c r="J15" s="20">
        <v>2422574</v>
      </c>
      <c r="K15" s="17">
        <v>132708253217784</v>
      </c>
    </row>
    <row r="16" spans="3:11" ht="15">
      <c r="C16" s="8">
        <f t="shared" si="0"/>
        <v>11</v>
      </c>
      <c r="D16" s="7" t="s">
        <v>15</v>
      </c>
      <c r="E16" s="18">
        <v>4024776</v>
      </c>
      <c r="F16" s="18">
        <v>724</v>
      </c>
      <c r="G16" s="18">
        <v>6926029</v>
      </c>
      <c r="H16" s="15">
        <v>16380481549928</v>
      </c>
      <c r="I16" s="19">
        <v>825</v>
      </c>
      <c r="J16" s="20">
        <v>373774</v>
      </c>
      <c r="K16" s="17">
        <v>11320876969903</v>
      </c>
    </row>
    <row r="17" spans="3:11" ht="15">
      <c r="C17" s="8">
        <f t="shared" si="0"/>
        <v>12</v>
      </c>
      <c r="D17" s="7" t="s">
        <v>16</v>
      </c>
      <c r="E17" s="18">
        <v>16265831</v>
      </c>
      <c r="F17" s="18">
        <v>2699</v>
      </c>
      <c r="G17" s="18">
        <v>22427067</v>
      </c>
      <c r="H17" s="15">
        <v>69758978744090</v>
      </c>
      <c r="I17" s="19">
        <v>3119</v>
      </c>
      <c r="J17" s="20">
        <v>1661504</v>
      </c>
      <c r="K17" s="17">
        <v>96771379918027</v>
      </c>
    </row>
    <row r="18" spans="3:11" ht="15">
      <c r="C18" s="8">
        <f t="shared" si="0"/>
        <v>13</v>
      </c>
      <c r="D18" s="7" t="s">
        <v>17</v>
      </c>
      <c r="E18" s="18">
        <v>4507538</v>
      </c>
      <c r="F18" s="18">
        <v>871</v>
      </c>
      <c r="G18" s="18">
        <v>8073293</v>
      </c>
      <c r="H18" s="15">
        <v>18825484578344</v>
      </c>
      <c r="I18" s="19">
        <v>1179</v>
      </c>
      <c r="J18" s="20">
        <v>611890</v>
      </c>
      <c r="K18" s="17">
        <v>18916686698628</v>
      </c>
    </row>
    <row r="19" spans="3:11" ht="15">
      <c r="C19" s="8">
        <f t="shared" si="0"/>
        <v>14</v>
      </c>
      <c r="D19" s="9" t="s">
        <v>18</v>
      </c>
      <c r="E19" s="18">
        <v>10764993</v>
      </c>
      <c r="F19" s="18">
        <v>1399</v>
      </c>
      <c r="G19" s="18">
        <v>13747905</v>
      </c>
      <c r="H19" s="15">
        <v>38567100214781</v>
      </c>
      <c r="I19" s="19">
        <v>1507</v>
      </c>
      <c r="J19" s="20">
        <v>897264</v>
      </c>
      <c r="K19" s="17">
        <v>69894635139251</v>
      </c>
    </row>
    <row r="20" spans="3:11" ht="15">
      <c r="C20" s="8">
        <f t="shared" si="0"/>
        <v>15</v>
      </c>
      <c r="D20" s="7" t="s">
        <v>19</v>
      </c>
      <c r="E20" s="18">
        <v>3691364</v>
      </c>
      <c r="F20" s="18">
        <v>729</v>
      </c>
      <c r="G20" s="18">
        <v>5338333</v>
      </c>
      <c r="H20" s="15">
        <v>13262512334350</v>
      </c>
      <c r="I20" s="19">
        <v>939</v>
      </c>
      <c r="J20" s="20">
        <v>477549</v>
      </c>
      <c r="K20" s="17">
        <v>14913469794698</v>
      </c>
    </row>
    <row r="21" spans="3:11" ht="15">
      <c r="C21" s="8">
        <f t="shared" si="0"/>
        <v>16</v>
      </c>
      <c r="D21" s="7" t="s">
        <v>20</v>
      </c>
      <c r="E21" s="18">
        <v>6457980</v>
      </c>
      <c r="F21" s="18">
        <v>1096</v>
      </c>
      <c r="G21" s="18">
        <v>10377443</v>
      </c>
      <c r="H21" s="15">
        <v>34843612770899</v>
      </c>
      <c r="I21" s="19">
        <v>1190</v>
      </c>
      <c r="J21" s="20">
        <v>712779</v>
      </c>
      <c r="K21" s="17">
        <v>59407674664702</v>
      </c>
    </row>
    <row r="22" spans="3:11" ht="15">
      <c r="C22" s="8">
        <f t="shared" si="0"/>
        <v>17</v>
      </c>
      <c r="D22" s="7" t="s">
        <v>21</v>
      </c>
      <c r="E22" s="18">
        <v>18242299</v>
      </c>
      <c r="F22" s="18">
        <v>3110</v>
      </c>
      <c r="G22" s="18">
        <v>25177524</v>
      </c>
      <c r="H22" s="15">
        <v>81864440212048</v>
      </c>
      <c r="I22" s="19">
        <v>4275</v>
      </c>
      <c r="J22" s="20">
        <v>1975984</v>
      </c>
      <c r="K22" s="17">
        <v>114704472225655</v>
      </c>
    </row>
    <row r="23" spans="3:11" ht="15">
      <c r="C23" s="8">
        <f t="shared" si="0"/>
        <v>18</v>
      </c>
      <c r="D23" s="7" t="s">
        <v>22</v>
      </c>
      <c r="E23" s="18">
        <v>5891799</v>
      </c>
      <c r="F23" s="18">
        <v>1006</v>
      </c>
      <c r="G23" s="18">
        <v>9949373</v>
      </c>
      <c r="H23" s="15">
        <v>28765213756637</v>
      </c>
      <c r="I23" s="19">
        <v>1154</v>
      </c>
      <c r="J23" s="20">
        <v>554691</v>
      </c>
      <c r="K23" s="17">
        <v>24038793967077</v>
      </c>
    </row>
    <row r="24" spans="3:11" ht="15">
      <c r="C24" s="8">
        <f t="shared" si="0"/>
        <v>19</v>
      </c>
      <c r="D24" s="7" t="s">
        <v>23</v>
      </c>
      <c r="E24" s="18">
        <v>5222301</v>
      </c>
      <c r="F24" s="18">
        <v>1049</v>
      </c>
      <c r="G24" s="18">
        <v>8134647</v>
      </c>
      <c r="H24" s="15">
        <v>20219088111892</v>
      </c>
      <c r="I24" s="19">
        <v>1029</v>
      </c>
      <c r="J24" s="20">
        <v>574766</v>
      </c>
      <c r="K24" s="17">
        <v>31309659410315</v>
      </c>
    </row>
    <row r="25" spans="3:11" ht="15">
      <c r="C25" s="8">
        <f t="shared" si="0"/>
        <v>20</v>
      </c>
      <c r="D25" s="7" t="s">
        <v>24</v>
      </c>
      <c r="E25" s="18">
        <v>5085534</v>
      </c>
      <c r="F25" s="18">
        <v>927</v>
      </c>
      <c r="G25" s="18">
        <v>7474218</v>
      </c>
      <c r="H25" s="15">
        <v>20757817396924</v>
      </c>
      <c r="I25" s="19">
        <v>1135</v>
      </c>
      <c r="J25" s="20">
        <v>699278</v>
      </c>
      <c r="K25" s="17">
        <v>37358717236873</v>
      </c>
    </row>
    <row r="26" spans="3:11" ht="15">
      <c r="C26" s="8">
        <f t="shared" si="0"/>
        <v>21</v>
      </c>
      <c r="D26" s="7" t="s">
        <v>25</v>
      </c>
      <c r="E26" s="18">
        <v>10167257</v>
      </c>
      <c r="F26" s="18">
        <v>1769</v>
      </c>
      <c r="G26" s="18">
        <v>15689629</v>
      </c>
      <c r="H26" s="15">
        <v>49067882920430</v>
      </c>
      <c r="I26" s="19">
        <v>2354</v>
      </c>
      <c r="J26" s="20">
        <v>1461098</v>
      </c>
      <c r="K26" s="17">
        <v>49987154822548</v>
      </c>
    </row>
    <row r="27" spans="3:11" ht="15">
      <c r="C27" s="8">
        <f t="shared" si="0"/>
        <v>22</v>
      </c>
      <c r="D27" s="7" t="s">
        <v>26</v>
      </c>
      <c r="E27" s="18">
        <v>7435910</v>
      </c>
      <c r="F27" s="18">
        <v>1252</v>
      </c>
      <c r="G27" s="18">
        <v>12977912</v>
      </c>
      <c r="H27" s="15">
        <v>33482433287766</v>
      </c>
      <c r="I27" s="19">
        <v>1599</v>
      </c>
      <c r="J27" s="20">
        <v>894832</v>
      </c>
      <c r="K27" s="17">
        <v>46713870696154</v>
      </c>
    </row>
    <row r="28" spans="3:11" ht="15">
      <c r="C28" s="8">
        <f t="shared" si="0"/>
        <v>23</v>
      </c>
      <c r="D28" s="7" t="s">
        <v>27</v>
      </c>
      <c r="E28" s="18">
        <v>2985879</v>
      </c>
      <c r="F28" s="18">
        <v>491</v>
      </c>
      <c r="G28" s="18">
        <v>4529608</v>
      </c>
      <c r="H28" s="15">
        <v>11969366183538</v>
      </c>
      <c r="I28" s="19">
        <v>527</v>
      </c>
      <c r="J28" s="20">
        <v>257065</v>
      </c>
      <c r="K28" s="17">
        <v>9284028586041</v>
      </c>
    </row>
    <row r="29" spans="3:11" ht="15">
      <c r="C29" s="8">
        <f t="shared" si="0"/>
        <v>24</v>
      </c>
      <c r="D29" s="7" t="s">
        <v>28</v>
      </c>
      <c r="E29" s="18">
        <v>6644519</v>
      </c>
      <c r="F29" s="18">
        <v>1031</v>
      </c>
      <c r="G29" s="18">
        <v>8735155</v>
      </c>
      <c r="H29" s="15">
        <v>20723363045451</v>
      </c>
      <c r="I29" s="19">
        <v>1496</v>
      </c>
      <c r="J29" s="20">
        <v>804581</v>
      </c>
      <c r="K29" s="17">
        <v>26695911291670</v>
      </c>
    </row>
    <row r="30" spans="3:11" ht="15">
      <c r="C30" s="8">
        <f t="shared" si="0"/>
        <v>25</v>
      </c>
      <c r="D30" s="7" t="s">
        <v>29</v>
      </c>
      <c r="E30" s="18">
        <v>9453837</v>
      </c>
      <c r="F30" s="18">
        <v>1848</v>
      </c>
      <c r="G30" s="18">
        <v>16451092</v>
      </c>
      <c r="H30" s="15">
        <v>48593186431937</v>
      </c>
      <c r="I30" s="19">
        <v>2494</v>
      </c>
      <c r="J30" s="20">
        <v>1721360</v>
      </c>
      <c r="K30" s="17">
        <v>52456497651845</v>
      </c>
    </row>
    <row r="31" spans="3:11" ht="15">
      <c r="C31" s="8">
        <f t="shared" si="0"/>
        <v>26</v>
      </c>
      <c r="D31" s="7" t="s">
        <v>30</v>
      </c>
      <c r="E31" s="18">
        <v>6127027</v>
      </c>
      <c r="F31" s="18">
        <v>1045</v>
      </c>
      <c r="G31" s="18">
        <v>11003696</v>
      </c>
      <c r="H31" s="15">
        <v>26657472746127</v>
      </c>
      <c r="I31" s="19">
        <v>1432</v>
      </c>
      <c r="J31" s="20">
        <v>807463</v>
      </c>
      <c r="K31" s="17">
        <v>26935104754069</v>
      </c>
    </row>
    <row r="32" spans="3:11" ht="15">
      <c r="C32" s="8">
        <f t="shared" si="0"/>
        <v>27</v>
      </c>
      <c r="D32" s="7" t="s">
        <v>31</v>
      </c>
      <c r="E32" s="18">
        <v>12197072</v>
      </c>
      <c r="F32" s="18">
        <v>2355</v>
      </c>
      <c r="G32" s="18">
        <v>20373363</v>
      </c>
      <c r="H32" s="15">
        <v>75412187899515</v>
      </c>
      <c r="I32" s="19">
        <v>2949</v>
      </c>
      <c r="J32" s="20">
        <v>2045300</v>
      </c>
      <c r="K32" s="17">
        <v>78490391311660</v>
      </c>
    </row>
    <row r="33" spans="3:11" ht="15">
      <c r="C33" s="8">
        <f t="shared" si="0"/>
        <v>28</v>
      </c>
      <c r="D33" s="7" t="s">
        <v>32</v>
      </c>
      <c r="E33" s="18">
        <v>6241009</v>
      </c>
      <c r="F33" s="18">
        <v>1140</v>
      </c>
      <c r="G33" s="18">
        <v>10008231</v>
      </c>
      <c r="H33" s="15">
        <v>25493942137486</v>
      </c>
      <c r="I33" s="19">
        <v>1533</v>
      </c>
      <c r="J33" s="20">
        <v>827406</v>
      </c>
      <c r="K33" s="17">
        <v>31257072709095</v>
      </c>
    </row>
    <row r="34" spans="3:11" ht="15">
      <c r="C34" s="8">
        <f t="shared" si="0"/>
        <v>29</v>
      </c>
      <c r="D34" s="7" t="s">
        <v>33</v>
      </c>
      <c r="E34" s="18">
        <v>1216771</v>
      </c>
      <c r="F34" s="18">
        <v>371</v>
      </c>
      <c r="G34" s="18">
        <v>2028222</v>
      </c>
      <c r="H34" s="15">
        <v>5297162809053</v>
      </c>
      <c r="I34" s="19">
        <v>301</v>
      </c>
      <c r="J34" s="20">
        <v>106528</v>
      </c>
      <c r="K34" s="17">
        <v>6962177764085</v>
      </c>
    </row>
    <row r="35" spans="3:11" ht="15">
      <c r="C35" s="8">
        <f t="shared" si="0"/>
        <v>30</v>
      </c>
      <c r="D35" s="7" t="s">
        <v>34</v>
      </c>
      <c r="E35" s="18">
        <v>6622345</v>
      </c>
      <c r="F35" s="18">
        <v>1169</v>
      </c>
      <c r="G35" s="18">
        <v>11498572</v>
      </c>
      <c r="H35" s="15">
        <v>32332405838125</v>
      </c>
      <c r="I35" s="19">
        <v>1395</v>
      </c>
      <c r="J35" s="20">
        <v>789086</v>
      </c>
      <c r="K35" s="17">
        <v>47399721505118</v>
      </c>
    </row>
    <row r="36" spans="3:11" ht="15">
      <c r="C36" s="8">
        <f t="shared" si="0"/>
        <v>31</v>
      </c>
      <c r="D36" s="7" t="s">
        <v>35</v>
      </c>
      <c r="E36" s="18">
        <v>5924646</v>
      </c>
      <c r="F36" s="18">
        <v>1105</v>
      </c>
      <c r="G36" s="18">
        <v>9279657</v>
      </c>
      <c r="H36" s="15">
        <v>27065676332445</v>
      </c>
      <c r="I36" s="19">
        <v>1408</v>
      </c>
      <c r="J36" s="20">
        <v>856315</v>
      </c>
      <c r="K36" s="17">
        <v>32474746779322</v>
      </c>
    </row>
    <row r="37" spans="3:11" ht="15.75" thickBot="1">
      <c r="C37" s="8">
        <f t="shared" si="0"/>
        <v>32</v>
      </c>
      <c r="D37" s="7" t="s">
        <v>36</v>
      </c>
      <c r="E37" s="18">
        <v>5145832</v>
      </c>
      <c r="F37" s="18">
        <v>1093</v>
      </c>
      <c r="G37" s="18">
        <v>8041283</v>
      </c>
      <c r="H37" s="15">
        <v>24347526035740</v>
      </c>
      <c r="I37" s="19">
        <v>1661</v>
      </c>
      <c r="J37" s="20">
        <v>698015</v>
      </c>
      <c r="K37" s="17">
        <v>32916352798503</v>
      </c>
    </row>
    <row r="38" spans="3:11" s="12" customFormat="1" ht="27" customHeight="1" thickBot="1">
      <c r="C38" s="31" t="s">
        <v>42</v>
      </c>
      <c r="D38" s="32"/>
      <c r="E38" s="21">
        <f>SUM(E6:E37)</f>
        <v>341476700</v>
      </c>
      <c r="F38" s="21">
        <f aca="true" t="shared" si="1" ref="F38:K38">SUM(F6:F37)</f>
        <v>57541</v>
      </c>
      <c r="G38" s="21">
        <f t="shared" si="1"/>
        <v>497591846</v>
      </c>
      <c r="H38" s="21">
        <f t="shared" si="1"/>
        <v>1497040504157859</v>
      </c>
      <c r="I38" s="21">
        <f t="shared" si="1"/>
        <v>70294</v>
      </c>
      <c r="J38" s="21">
        <f t="shared" si="1"/>
        <v>37217987</v>
      </c>
      <c r="K38" s="21">
        <f t="shared" si="1"/>
        <v>2048859317661087</v>
      </c>
    </row>
    <row r="39" spans="5:8" ht="15.75" thickTop="1">
      <c r="E39" s="33"/>
      <c r="F39" s="34"/>
      <c r="G39" s="34"/>
      <c r="H39" s="34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10" sqref="E10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00390625" style="1" bestFit="1" customWidth="1"/>
    <col min="4" max="4" width="27.140625" style="1" bestFit="1" customWidth="1"/>
    <col min="5" max="5" width="12.57421875" style="1" bestFit="1" customWidth="1"/>
    <col min="6" max="6" width="7.7109375" style="1" bestFit="1" customWidth="1"/>
    <col min="7" max="7" width="22.00390625" style="1" bestFit="1" customWidth="1"/>
    <col min="8" max="8" width="26.57421875" style="1" bestFit="1" customWidth="1"/>
    <col min="9" max="9" width="7.57421875" style="1" bestFit="1" customWidth="1"/>
    <col min="10" max="10" width="22.00390625" style="1" bestFit="1" customWidth="1"/>
    <col min="11" max="11" width="26.140625" style="1" bestFit="1" customWidth="1"/>
    <col min="12" max="16384" width="9.140625" style="1" customWidth="1"/>
  </cols>
  <sheetData>
    <row r="1" spans="3:11" ht="70.5" customHeight="1">
      <c r="C1" s="35" t="s">
        <v>0</v>
      </c>
      <c r="D1" s="35"/>
      <c r="E1" s="35"/>
      <c r="F1" s="35"/>
      <c r="G1" s="35"/>
      <c r="H1" s="35"/>
      <c r="I1" s="35"/>
      <c r="J1" s="35"/>
      <c r="K1" s="35"/>
    </row>
    <row r="2" spans="3:11" ht="18.75" customHeight="1">
      <c r="C2" s="35" t="s">
        <v>1</v>
      </c>
      <c r="D2" s="35"/>
      <c r="E2" s="35"/>
      <c r="F2" s="35"/>
      <c r="G2" s="35"/>
      <c r="H2" s="35"/>
      <c r="I2" s="35"/>
      <c r="J2" s="35"/>
      <c r="K2" s="35"/>
    </row>
    <row r="3" spans="3:14" ht="29.25" customHeight="1" thickBot="1">
      <c r="C3" s="36" t="s">
        <v>44</v>
      </c>
      <c r="D3" s="37"/>
      <c r="E3" s="37"/>
      <c r="F3" s="37"/>
      <c r="G3" s="37"/>
      <c r="H3" s="37"/>
      <c r="I3" s="37"/>
      <c r="J3" s="37"/>
      <c r="K3" s="37"/>
      <c r="L3" s="2"/>
      <c r="M3" s="2"/>
      <c r="N3" s="2"/>
    </row>
    <row r="4" spans="3:11" ht="18" customHeight="1" thickTop="1">
      <c r="C4" s="38" t="s">
        <v>2</v>
      </c>
      <c r="D4" s="40" t="s">
        <v>37</v>
      </c>
      <c r="E4" s="42" t="s">
        <v>6</v>
      </c>
      <c r="F4" s="44" t="s">
        <v>3</v>
      </c>
      <c r="G4" s="45"/>
      <c r="H4" s="46"/>
      <c r="I4" s="47" t="s">
        <v>4</v>
      </c>
      <c r="J4" s="47"/>
      <c r="K4" s="48"/>
    </row>
    <row r="5" spans="3:11" ht="18" customHeight="1" thickBot="1">
      <c r="C5" s="39"/>
      <c r="D5" s="41"/>
      <c r="E5" s="43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13716102</v>
      </c>
      <c r="F6" s="13">
        <v>2448</v>
      </c>
      <c r="G6" s="14">
        <v>16945182</v>
      </c>
      <c r="H6" s="15">
        <v>35810852586674</v>
      </c>
      <c r="I6" s="16">
        <v>3190</v>
      </c>
      <c r="J6" s="16">
        <v>1101249</v>
      </c>
      <c r="K6" s="17">
        <v>39895000461917</v>
      </c>
    </row>
    <row r="7" spans="3:11" ht="15">
      <c r="C7" s="8">
        <f aca="true" t="shared" si="0" ref="C7:C37">C6+1</f>
        <v>2</v>
      </c>
      <c r="D7" s="7" t="s">
        <v>8</v>
      </c>
      <c r="E7" s="18">
        <v>9080155</v>
      </c>
      <c r="F7" s="18">
        <v>1734</v>
      </c>
      <c r="G7" s="18">
        <v>11868450</v>
      </c>
      <c r="H7" s="15">
        <v>24399267651737</v>
      </c>
      <c r="I7" s="19">
        <v>2283</v>
      </c>
      <c r="J7" s="20">
        <v>803272</v>
      </c>
      <c r="K7" s="17">
        <v>33020186458757</v>
      </c>
    </row>
    <row r="8" spans="3:11" ht="15">
      <c r="C8" s="8">
        <f t="shared" si="0"/>
        <v>3</v>
      </c>
      <c r="D8" s="7" t="s">
        <v>9</v>
      </c>
      <c r="E8" s="18">
        <v>4602010</v>
      </c>
      <c r="F8" s="18">
        <v>867</v>
      </c>
      <c r="G8" s="18">
        <v>6338117</v>
      </c>
      <c r="H8" s="15">
        <v>13246457655583</v>
      </c>
      <c r="I8" s="19">
        <v>1161</v>
      </c>
      <c r="J8" s="20">
        <v>352588</v>
      </c>
      <c r="K8" s="17">
        <v>10172221123314</v>
      </c>
    </row>
    <row r="9" spans="3:11" ht="15">
      <c r="C9" s="8">
        <f t="shared" si="0"/>
        <v>4</v>
      </c>
      <c r="D9" s="7" t="s">
        <v>10</v>
      </c>
      <c r="E9" s="18">
        <v>21311116</v>
      </c>
      <c r="F9" s="18">
        <v>3319</v>
      </c>
      <c r="G9" s="18">
        <v>23928996</v>
      </c>
      <c r="H9" s="15">
        <v>57704708504525</v>
      </c>
      <c r="I9" s="19">
        <v>4937</v>
      </c>
      <c r="J9" s="20">
        <v>1813552</v>
      </c>
      <c r="K9" s="17">
        <v>79309481960546</v>
      </c>
    </row>
    <row r="10" spans="3:11" ht="15">
      <c r="C10" s="8">
        <f t="shared" si="0"/>
        <v>5</v>
      </c>
      <c r="D10" s="7" t="s">
        <v>11</v>
      </c>
      <c r="E10" s="18">
        <v>2647728</v>
      </c>
      <c r="F10" s="18">
        <v>523</v>
      </c>
      <c r="G10" s="18">
        <v>3461206</v>
      </c>
      <c r="H10" s="15">
        <v>7110436633933</v>
      </c>
      <c r="I10" s="19">
        <v>642</v>
      </c>
      <c r="J10" s="20">
        <v>211703</v>
      </c>
      <c r="K10" s="17">
        <v>7014559070812</v>
      </c>
    </row>
    <row r="11" spans="3:11" ht="15">
      <c r="C11" s="8">
        <f t="shared" si="0"/>
        <v>6</v>
      </c>
      <c r="D11" s="7" t="s">
        <v>12</v>
      </c>
      <c r="E11" s="18">
        <v>5372245</v>
      </c>
      <c r="F11" s="18">
        <v>803</v>
      </c>
      <c r="G11" s="18">
        <v>4984136</v>
      </c>
      <c r="H11" s="15">
        <v>11840788983736</v>
      </c>
      <c r="I11" s="19">
        <v>1180</v>
      </c>
      <c r="J11" s="20">
        <v>437671</v>
      </c>
      <c r="K11" s="17">
        <v>20835460240309</v>
      </c>
    </row>
    <row r="12" spans="3:11" ht="15">
      <c r="C12" s="8">
        <f t="shared" si="0"/>
        <v>7</v>
      </c>
      <c r="D12" s="7" t="s">
        <v>5</v>
      </c>
      <c r="E12" s="18">
        <v>91717069</v>
      </c>
      <c r="F12" s="18">
        <v>13374</v>
      </c>
      <c r="G12" s="18">
        <v>101708009</v>
      </c>
      <c r="H12" s="15">
        <v>272974533290874</v>
      </c>
      <c r="I12" s="19">
        <v>14309</v>
      </c>
      <c r="J12" s="20">
        <v>4679701</v>
      </c>
      <c r="K12" s="17">
        <v>369483934945277</v>
      </c>
    </row>
    <row r="13" spans="3:11" ht="15">
      <c r="C13" s="8">
        <f t="shared" si="0"/>
        <v>8</v>
      </c>
      <c r="D13" s="7" t="s">
        <v>13</v>
      </c>
      <c r="E13" s="18">
        <v>4202653</v>
      </c>
      <c r="F13" s="18">
        <v>671</v>
      </c>
      <c r="G13" s="18">
        <v>3913433</v>
      </c>
      <c r="H13" s="15">
        <v>8168960885557</v>
      </c>
      <c r="I13" s="19">
        <v>890</v>
      </c>
      <c r="J13" s="20">
        <v>319551</v>
      </c>
      <c r="K13" s="17">
        <v>8839797853877</v>
      </c>
    </row>
    <row r="14" spans="3:11" ht="15">
      <c r="C14" s="8">
        <f t="shared" si="0"/>
        <v>9</v>
      </c>
      <c r="D14" s="7" t="s">
        <v>14</v>
      </c>
      <c r="E14" s="18">
        <v>3502105</v>
      </c>
      <c r="F14" s="18">
        <v>650</v>
      </c>
      <c r="G14" s="18">
        <v>3368536</v>
      </c>
      <c r="H14" s="15">
        <v>6195345106354</v>
      </c>
      <c r="I14" s="19">
        <v>866</v>
      </c>
      <c r="J14" s="20">
        <v>240374</v>
      </c>
      <c r="K14" s="17">
        <v>5507489350317</v>
      </c>
    </row>
    <row r="15" spans="3:11" ht="15">
      <c r="C15" s="8">
        <f t="shared" si="0"/>
        <v>10</v>
      </c>
      <c r="D15" s="7" t="s">
        <v>41</v>
      </c>
      <c r="E15" s="18">
        <v>21098059</v>
      </c>
      <c r="F15" s="18">
        <v>3990</v>
      </c>
      <c r="G15" s="18">
        <v>27098382</v>
      </c>
      <c r="H15" s="15">
        <v>58121830647789</v>
      </c>
      <c r="I15" s="19">
        <v>4837</v>
      </c>
      <c r="J15" s="20">
        <v>1767043</v>
      </c>
      <c r="K15" s="17">
        <v>69721269459210</v>
      </c>
    </row>
    <row r="16" spans="3:11" ht="15">
      <c r="C16" s="8">
        <f t="shared" si="0"/>
        <v>11</v>
      </c>
      <c r="D16" s="7" t="s">
        <v>15</v>
      </c>
      <c r="E16" s="18">
        <v>3511422</v>
      </c>
      <c r="F16" s="18">
        <v>558</v>
      </c>
      <c r="G16" s="18">
        <v>3335593</v>
      </c>
      <c r="H16" s="15">
        <v>6347033108338</v>
      </c>
      <c r="I16" s="19">
        <v>719</v>
      </c>
      <c r="J16" s="20">
        <v>224268</v>
      </c>
      <c r="K16" s="17">
        <v>5481371708156</v>
      </c>
    </row>
    <row r="17" spans="3:11" ht="15">
      <c r="C17" s="8">
        <f t="shared" si="0"/>
        <v>12</v>
      </c>
      <c r="D17" s="7" t="s">
        <v>16</v>
      </c>
      <c r="E17" s="18">
        <v>16362782</v>
      </c>
      <c r="F17" s="18">
        <v>2791</v>
      </c>
      <c r="G17" s="18">
        <v>19407549</v>
      </c>
      <c r="H17" s="15">
        <v>44570698525019</v>
      </c>
      <c r="I17" s="19">
        <v>3010</v>
      </c>
      <c r="J17" s="20">
        <v>1141587</v>
      </c>
      <c r="K17" s="17">
        <v>52212703905107</v>
      </c>
    </row>
    <row r="18" spans="3:11" ht="15">
      <c r="C18" s="8">
        <f t="shared" si="0"/>
        <v>13</v>
      </c>
      <c r="D18" s="7" t="s">
        <v>17</v>
      </c>
      <c r="E18" s="18">
        <v>3974917</v>
      </c>
      <c r="F18" s="18">
        <v>765</v>
      </c>
      <c r="G18" s="18">
        <v>4947792</v>
      </c>
      <c r="H18" s="15">
        <v>10255747621283</v>
      </c>
      <c r="I18" s="19">
        <v>1176</v>
      </c>
      <c r="J18" s="20">
        <v>397736</v>
      </c>
      <c r="K18" s="17">
        <v>9646890548025</v>
      </c>
    </row>
    <row r="19" spans="3:11" ht="15">
      <c r="C19" s="8">
        <f t="shared" si="0"/>
        <v>14</v>
      </c>
      <c r="D19" s="9" t="s">
        <v>18</v>
      </c>
      <c r="E19" s="18">
        <v>10550895</v>
      </c>
      <c r="F19" s="18">
        <v>1379</v>
      </c>
      <c r="G19" s="18">
        <v>12315207</v>
      </c>
      <c r="H19" s="15">
        <v>28641815582196</v>
      </c>
      <c r="I19" s="19">
        <v>1467</v>
      </c>
      <c r="J19" s="20">
        <v>680045</v>
      </c>
      <c r="K19" s="17">
        <v>37612103036046</v>
      </c>
    </row>
    <row r="20" spans="3:11" ht="15">
      <c r="C20" s="8">
        <f t="shared" si="0"/>
        <v>15</v>
      </c>
      <c r="D20" s="7" t="s">
        <v>19</v>
      </c>
      <c r="E20" s="18">
        <v>3676760</v>
      </c>
      <c r="F20" s="18">
        <v>717</v>
      </c>
      <c r="G20" s="18">
        <v>4256031</v>
      </c>
      <c r="H20" s="15">
        <v>8175638780654</v>
      </c>
      <c r="I20" s="19">
        <v>944</v>
      </c>
      <c r="J20" s="20">
        <v>328496</v>
      </c>
      <c r="K20" s="17">
        <v>8182977008276</v>
      </c>
    </row>
    <row r="21" spans="3:11" ht="15">
      <c r="C21" s="8">
        <f t="shared" si="0"/>
        <v>16</v>
      </c>
      <c r="D21" s="7" t="s">
        <v>20</v>
      </c>
      <c r="E21" s="18">
        <v>6365396</v>
      </c>
      <c r="F21" s="18">
        <v>1083</v>
      </c>
      <c r="G21" s="18">
        <v>8816886</v>
      </c>
      <c r="H21" s="15">
        <v>17448398105844</v>
      </c>
      <c r="I21" s="19">
        <v>1211</v>
      </c>
      <c r="J21" s="20">
        <v>522320</v>
      </c>
      <c r="K21" s="17">
        <v>31588875645664</v>
      </c>
    </row>
    <row r="22" spans="3:11" ht="15">
      <c r="C22" s="8">
        <f t="shared" si="0"/>
        <v>17</v>
      </c>
      <c r="D22" s="7" t="s">
        <v>21</v>
      </c>
      <c r="E22" s="18">
        <v>18392993</v>
      </c>
      <c r="F22" s="18">
        <v>3018</v>
      </c>
      <c r="G22" s="18">
        <v>21567257</v>
      </c>
      <c r="H22" s="15">
        <v>51062143628150</v>
      </c>
      <c r="I22" s="19">
        <v>4260</v>
      </c>
      <c r="J22" s="20">
        <v>1447422</v>
      </c>
      <c r="K22" s="17">
        <v>61434604372427</v>
      </c>
    </row>
    <row r="23" spans="3:11" ht="15">
      <c r="C23" s="8">
        <f t="shared" si="0"/>
        <v>18</v>
      </c>
      <c r="D23" s="7" t="s">
        <v>22</v>
      </c>
      <c r="E23" s="18">
        <v>5526586</v>
      </c>
      <c r="F23" s="18">
        <v>924</v>
      </c>
      <c r="G23" s="18">
        <v>7308918</v>
      </c>
      <c r="H23" s="15">
        <v>14048877320050</v>
      </c>
      <c r="I23" s="19">
        <v>1078</v>
      </c>
      <c r="J23" s="20">
        <v>379642</v>
      </c>
      <c r="K23" s="17">
        <v>12744788680191</v>
      </c>
    </row>
    <row r="24" spans="3:11" ht="15">
      <c r="C24" s="8">
        <f t="shared" si="0"/>
        <v>19</v>
      </c>
      <c r="D24" s="7" t="s">
        <v>23</v>
      </c>
      <c r="E24" s="18">
        <v>5042797</v>
      </c>
      <c r="F24" s="18">
        <v>914</v>
      </c>
      <c r="G24" s="18">
        <v>5870372</v>
      </c>
      <c r="H24" s="15">
        <v>13235710616822</v>
      </c>
      <c r="I24" s="19">
        <v>1018</v>
      </c>
      <c r="J24" s="20">
        <v>407273</v>
      </c>
      <c r="K24" s="17">
        <v>16274530835540</v>
      </c>
    </row>
    <row r="25" spans="3:11" ht="15">
      <c r="C25" s="8">
        <f t="shared" si="0"/>
        <v>20</v>
      </c>
      <c r="D25" s="7" t="s">
        <v>24</v>
      </c>
      <c r="E25" s="18">
        <v>4996158</v>
      </c>
      <c r="F25" s="18">
        <v>963</v>
      </c>
      <c r="G25" s="18">
        <v>6766044</v>
      </c>
      <c r="H25" s="15">
        <v>13352985791926</v>
      </c>
      <c r="I25" s="19">
        <v>1127</v>
      </c>
      <c r="J25" s="20">
        <v>424033</v>
      </c>
      <c r="K25" s="17">
        <v>18740490061393</v>
      </c>
    </row>
    <row r="26" spans="3:11" ht="15">
      <c r="C26" s="8">
        <f t="shared" si="0"/>
        <v>21</v>
      </c>
      <c r="D26" s="7" t="s">
        <v>25</v>
      </c>
      <c r="E26" s="18">
        <v>10185851</v>
      </c>
      <c r="F26" s="18">
        <v>1728</v>
      </c>
      <c r="G26" s="18">
        <v>12940846</v>
      </c>
      <c r="H26" s="15">
        <v>26133238519564</v>
      </c>
      <c r="I26" s="19">
        <v>2342</v>
      </c>
      <c r="J26" s="20">
        <v>928867</v>
      </c>
      <c r="K26" s="17">
        <v>25865222956093</v>
      </c>
    </row>
    <row r="27" spans="3:11" ht="15">
      <c r="C27" s="8">
        <f t="shared" si="0"/>
        <v>22</v>
      </c>
      <c r="D27" s="7" t="s">
        <v>26</v>
      </c>
      <c r="E27" s="18">
        <v>6850958</v>
      </c>
      <c r="F27" s="18">
        <v>1136</v>
      </c>
      <c r="G27" s="18">
        <v>9966074</v>
      </c>
      <c r="H27" s="15">
        <v>21396794932798</v>
      </c>
      <c r="I27" s="19">
        <v>1534</v>
      </c>
      <c r="J27" s="20">
        <v>602188</v>
      </c>
      <c r="K27" s="17">
        <v>23906637003564</v>
      </c>
    </row>
    <row r="28" spans="3:11" ht="15">
      <c r="C28" s="8">
        <f t="shared" si="0"/>
        <v>23</v>
      </c>
      <c r="D28" s="7" t="s">
        <v>27</v>
      </c>
      <c r="E28" s="18">
        <v>2959194</v>
      </c>
      <c r="F28" s="18">
        <v>459</v>
      </c>
      <c r="G28" s="18">
        <v>3390007</v>
      </c>
      <c r="H28" s="15">
        <v>6688535697077</v>
      </c>
      <c r="I28" s="19">
        <v>497</v>
      </c>
      <c r="J28" s="20">
        <v>181078</v>
      </c>
      <c r="K28" s="17">
        <v>5328409263530</v>
      </c>
    </row>
    <row r="29" spans="3:11" ht="15">
      <c r="C29" s="8">
        <f t="shared" si="0"/>
        <v>24</v>
      </c>
      <c r="D29" s="7" t="s">
        <v>28</v>
      </c>
      <c r="E29" s="18">
        <v>6536091</v>
      </c>
      <c r="F29" s="18">
        <v>971</v>
      </c>
      <c r="G29" s="18">
        <v>7816468</v>
      </c>
      <c r="H29" s="15">
        <v>14663622797610</v>
      </c>
      <c r="I29" s="19">
        <v>1565</v>
      </c>
      <c r="J29" s="20">
        <v>581090</v>
      </c>
      <c r="K29" s="17">
        <v>15136267682525</v>
      </c>
    </row>
    <row r="30" spans="3:11" ht="15">
      <c r="C30" s="8">
        <f t="shared" si="0"/>
        <v>25</v>
      </c>
      <c r="D30" s="7" t="s">
        <v>29</v>
      </c>
      <c r="E30" s="18">
        <v>9703958</v>
      </c>
      <c r="F30" s="18">
        <v>1718</v>
      </c>
      <c r="G30" s="18">
        <v>12866598</v>
      </c>
      <c r="H30" s="15">
        <v>24537222322423</v>
      </c>
      <c r="I30" s="19">
        <v>2589</v>
      </c>
      <c r="J30" s="20">
        <v>1040738</v>
      </c>
      <c r="K30" s="17">
        <v>28446954642808</v>
      </c>
    </row>
    <row r="31" spans="3:11" ht="15">
      <c r="C31" s="8">
        <f t="shared" si="0"/>
        <v>26</v>
      </c>
      <c r="D31" s="7" t="s">
        <v>30</v>
      </c>
      <c r="E31" s="18">
        <v>5696023</v>
      </c>
      <c r="F31" s="18">
        <v>921</v>
      </c>
      <c r="G31" s="18">
        <v>8012945</v>
      </c>
      <c r="H31" s="15">
        <v>15970465824337</v>
      </c>
      <c r="I31" s="19">
        <v>1373</v>
      </c>
      <c r="J31" s="20">
        <v>503770</v>
      </c>
      <c r="K31" s="17">
        <v>14084865922073</v>
      </c>
    </row>
    <row r="32" spans="3:11" ht="15">
      <c r="C32" s="8">
        <f t="shared" si="0"/>
        <v>27</v>
      </c>
      <c r="D32" s="7" t="s">
        <v>31</v>
      </c>
      <c r="E32" s="18">
        <v>12136250</v>
      </c>
      <c r="F32" s="18">
        <v>2310</v>
      </c>
      <c r="G32" s="18">
        <v>17820119</v>
      </c>
      <c r="H32" s="15">
        <v>39656675185967</v>
      </c>
      <c r="I32" s="19">
        <v>3036</v>
      </c>
      <c r="J32" s="20">
        <v>1417147</v>
      </c>
      <c r="K32" s="17">
        <v>40599874954216</v>
      </c>
    </row>
    <row r="33" spans="3:11" ht="15">
      <c r="C33" s="8">
        <f t="shared" si="0"/>
        <v>28</v>
      </c>
      <c r="D33" s="7" t="s">
        <v>32</v>
      </c>
      <c r="E33" s="18">
        <v>5867186</v>
      </c>
      <c r="F33" s="18">
        <v>1045</v>
      </c>
      <c r="G33" s="18">
        <v>7370366</v>
      </c>
      <c r="H33" s="15">
        <v>15536414578764</v>
      </c>
      <c r="I33" s="19">
        <v>1440</v>
      </c>
      <c r="J33" s="20">
        <v>543636</v>
      </c>
      <c r="K33" s="17">
        <v>17255417659107</v>
      </c>
    </row>
    <row r="34" spans="3:11" ht="15">
      <c r="C34" s="8">
        <f t="shared" si="0"/>
        <v>29</v>
      </c>
      <c r="D34" s="7" t="s">
        <v>33</v>
      </c>
      <c r="E34" s="18">
        <v>1339430</v>
      </c>
      <c r="F34" s="18">
        <v>424</v>
      </c>
      <c r="G34" s="18">
        <v>1700363</v>
      </c>
      <c r="H34" s="15">
        <v>4741875866057</v>
      </c>
      <c r="I34" s="19">
        <v>330</v>
      </c>
      <c r="J34" s="20">
        <v>54192</v>
      </c>
      <c r="K34" s="17">
        <v>4165510562450</v>
      </c>
    </row>
    <row r="35" spans="3:11" ht="15">
      <c r="C35" s="8">
        <f t="shared" si="0"/>
        <v>30</v>
      </c>
      <c r="D35" s="7" t="s">
        <v>34</v>
      </c>
      <c r="E35" s="18">
        <v>6409128</v>
      </c>
      <c r="F35" s="18">
        <v>1163</v>
      </c>
      <c r="G35" s="18">
        <v>8685221</v>
      </c>
      <c r="H35" s="15">
        <v>18200989247647</v>
      </c>
      <c r="I35" s="19">
        <v>1371</v>
      </c>
      <c r="J35" s="20">
        <v>553023</v>
      </c>
      <c r="K35" s="17">
        <v>24350979224219</v>
      </c>
    </row>
    <row r="36" spans="3:11" ht="15">
      <c r="C36" s="8">
        <f t="shared" si="0"/>
        <v>31</v>
      </c>
      <c r="D36" s="7" t="s">
        <v>35</v>
      </c>
      <c r="E36" s="18">
        <v>5674317</v>
      </c>
      <c r="F36" s="18">
        <v>1012</v>
      </c>
      <c r="G36" s="18">
        <v>7504142</v>
      </c>
      <c r="H36" s="15">
        <v>14603128188945</v>
      </c>
      <c r="I36" s="19">
        <v>1503</v>
      </c>
      <c r="J36" s="20">
        <v>594652</v>
      </c>
      <c r="K36" s="17">
        <v>16563308226065</v>
      </c>
    </row>
    <row r="37" spans="3:11" ht="15.75" thickBot="1">
      <c r="C37" s="8">
        <f t="shared" si="0"/>
        <v>32</v>
      </c>
      <c r="D37" s="7" t="s">
        <v>36</v>
      </c>
      <c r="E37" s="18">
        <v>5343163</v>
      </c>
      <c r="F37" s="18">
        <v>1073</v>
      </c>
      <c r="G37" s="18">
        <v>5875105</v>
      </c>
      <c r="H37" s="15">
        <v>14103248705696</v>
      </c>
      <c r="I37" s="19">
        <v>1544</v>
      </c>
      <c r="J37" s="20">
        <v>475780</v>
      </c>
      <c r="K37" s="17">
        <v>17184354898360</v>
      </c>
    </row>
    <row r="38" spans="3:11" s="12" customFormat="1" ht="27" customHeight="1" thickBot="1">
      <c r="C38" s="31" t="s">
        <v>42</v>
      </c>
      <c r="D38" s="32"/>
      <c r="E38" s="21">
        <f aca="true" t="shared" si="1" ref="E38:J38">SUM(E6:E37)</f>
        <v>334351497</v>
      </c>
      <c r="F38" s="21">
        <f t="shared" si="1"/>
        <v>55451</v>
      </c>
      <c r="G38" s="21">
        <f t="shared" si="1"/>
        <v>402154350</v>
      </c>
      <c r="H38" s="21">
        <f t="shared" si="1"/>
        <v>918944442893929</v>
      </c>
      <c r="I38" s="21">
        <f t="shared" si="1"/>
        <v>69429</v>
      </c>
      <c r="J38" s="21">
        <f t="shared" si="1"/>
        <v>25155687</v>
      </c>
      <c r="K38" s="21">
        <v>1017568625138809</v>
      </c>
    </row>
    <row r="39" spans="5:8" ht="15.75" thickTop="1">
      <c r="E39" s="33"/>
      <c r="F39" s="34"/>
      <c r="G39" s="34"/>
      <c r="H39" s="34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5" t="s">
        <v>0</v>
      </c>
      <c r="D1" s="35"/>
      <c r="E1" s="35"/>
      <c r="F1" s="35"/>
      <c r="G1" s="35"/>
      <c r="H1" s="35"/>
      <c r="I1" s="35"/>
      <c r="J1" s="35"/>
      <c r="K1" s="35"/>
    </row>
    <row r="2" spans="3:11" ht="18.75" customHeight="1">
      <c r="C2" s="35" t="s">
        <v>1</v>
      </c>
      <c r="D2" s="35"/>
      <c r="E2" s="35"/>
      <c r="F2" s="35"/>
      <c r="G2" s="35"/>
      <c r="H2" s="35"/>
      <c r="I2" s="35"/>
      <c r="J2" s="35"/>
      <c r="K2" s="35"/>
    </row>
    <row r="3" spans="3:14" ht="29.25" customHeight="1" thickBot="1">
      <c r="C3" s="36" t="s">
        <v>45</v>
      </c>
      <c r="D3" s="37"/>
      <c r="E3" s="37"/>
      <c r="F3" s="37"/>
      <c r="G3" s="37"/>
      <c r="H3" s="37"/>
      <c r="I3" s="37"/>
      <c r="J3" s="37"/>
      <c r="K3" s="37"/>
      <c r="L3" s="2"/>
      <c r="M3" s="2"/>
      <c r="N3" s="2"/>
    </row>
    <row r="4" spans="3:11" ht="18" customHeight="1" thickTop="1">
      <c r="C4" s="38" t="s">
        <v>2</v>
      </c>
      <c r="D4" s="40" t="s">
        <v>37</v>
      </c>
      <c r="E4" s="42" t="s">
        <v>6</v>
      </c>
      <c r="F4" s="44" t="s">
        <v>3</v>
      </c>
      <c r="G4" s="45"/>
      <c r="H4" s="46"/>
      <c r="I4" s="47" t="s">
        <v>4</v>
      </c>
      <c r="J4" s="47"/>
      <c r="K4" s="48"/>
    </row>
    <row r="5" spans="3:11" ht="18" customHeight="1" thickBot="1">
      <c r="C5" s="39"/>
      <c r="D5" s="41"/>
      <c r="E5" s="43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13478468</v>
      </c>
      <c r="F6" s="13">
        <v>2438</v>
      </c>
      <c r="G6" s="14">
        <v>17044397</v>
      </c>
      <c r="H6" s="15">
        <v>34847360376194</v>
      </c>
      <c r="I6" s="16">
        <v>3173</v>
      </c>
      <c r="J6" s="16">
        <v>1150272</v>
      </c>
      <c r="K6" s="17">
        <v>38962572308228</v>
      </c>
    </row>
    <row r="7" spans="3:11" ht="15">
      <c r="C7" s="8">
        <f aca="true" t="shared" si="0" ref="C7:C37">C6+1</f>
        <v>2</v>
      </c>
      <c r="D7" s="7" t="s">
        <v>8</v>
      </c>
      <c r="E7" s="18">
        <v>9129284</v>
      </c>
      <c r="F7" s="18">
        <v>1736</v>
      </c>
      <c r="G7" s="18">
        <v>12086740</v>
      </c>
      <c r="H7" s="15">
        <v>24210627009911</v>
      </c>
      <c r="I7" s="19">
        <v>2293</v>
      </c>
      <c r="J7" s="20">
        <v>876382</v>
      </c>
      <c r="K7" s="17">
        <v>35571194877563</v>
      </c>
    </row>
    <row r="8" spans="3:11" ht="15">
      <c r="C8" s="8">
        <f t="shared" si="0"/>
        <v>3</v>
      </c>
      <c r="D8" s="7" t="s">
        <v>9</v>
      </c>
      <c r="E8" s="18">
        <v>4317899</v>
      </c>
      <c r="F8" s="18">
        <v>836</v>
      </c>
      <c r="G8" s="18">
        <v>6144632</v>
      </c>
      <c r="H8" s="15">
        <v>11745594884793</v>
      </c>
      <c r="I8" s="19">
        <v>1139</v>
      </c>
      <c r="J8" s="20">
        <v>372026</v>
      </c>
      <c r="K8" s="17">
        <v>9403848543910</v>
      </c>
    </row>
    <row r="9" spans="3:11" ht="15">
      <c r="C9" s="8">
        <f t="shared" si="0"/>
        <v>4</v>
      </c>
      <c r="D9" s="7" t="s">
        <v>10</v>
      </c>
      <c r="E9" s="18">
        <v>21433803</v>
      </c>
      <c r="F9" s="18">
        <v>3330</v>
      </c>
      <c r="G9" s="18">
        <v>24676863</v>
      </c>
      <c r="H9" s="15">
        <v>57398705426425</v>
      </c>
      <c r="I9" s="19">
        <v>4947</v>
      </c>
      <c r="J9" s="20">
        <v>1913494</v>
      </c>
      <c r="K9" s="17">
        <v>79738781367768</v>
      </c>
    </row>
    <row r="10" spans="3:11" ht="15">
      <c r="C10" s="8">
        <f t="shared" si="0"/>
        <v>5</v>
      </c>
      <c r="D10" s="7" t="s">
        <v>11</v>
      </c>
      <c r="E10" s="18">
        <v>2641004</v>
      </c>
      <c r="F10" s="18">
        <v>520</v>
      </c>
      <c r="G10" s="18">
        <v>3508074</v>
      </c>
      <c r="H10" s="15">
        <v>6668460803155</v>
      </c>
      <c r="I10" s="19">
        <v>640</v>
      </c>
      <c r="J10" s="20">
        <v>224847</v>
      </c>
      <c r="K10" s="17">
        <v>6633556020079</v>
      </c>
    </row>
    <row r="11" spans="3:11" ht="15">
      <c r="C11" s="8">
        <f t="shared" si="0"/>
        <v>6</v>
      </c>
      <c r="D11" s="7" t="s">
        <v>12</v>
      </c>
      <c r="E11" s="18">
        <v>5290118</v>
      </c>
      <c r="F11" s="18">
        <v>798</v>
      </c>
      <c r="G11" s="18">
        <v>5273449</v>
      </c>
      <c r="H11" s="15">
        <v>12161830053216</v>
      </c>
      <c r="I11" s="19">
        <v>1180</v>
      </c>
      <c r="J11" s="20">
        <v>484751</v>
      </c>
      <c r="K11" s="17">
        <v>22418981685269</v>
      </c>
    </row>
    <row r="12" spans="3:11" ht="15">
      <c r="C12" s="8">
        <f t="shared" si="0"/>
        <v>7</v>
      </c>
      <c r="D12" s="7" t="s">
        <v>5</v>
      </c>
      <c r="E12" s="18">
        <v>92217042</v>
      </c>
      <c r="F12" s="18">
        <v>13389</v>
      </c>
      <c r="G12" s="18">
        <v>105540403</v>
      </c>
      <c r="H12" s="15">
        <v>272364466571955</v>
      </c>
      <c r="I12" s="19">
        <v>14226</v>
      </c>
      <c r="J12" s="20">
        <v>5021873</v>
      </c>
      <c r="K12" s="17">
        <v>372355534393693</v>
      </c>
    </row>
    <row r="13" spans="3:11" ht="15">
      <c r="C13" s="8">
        <f t="shared" si="0"/>
        <v>8</v>
      </c>
      <c r="D13" s="7" t="s">
        <v>13</v>
      </c>
      <c r="E13" s="18">
        <v>3780753</v>
      </c>
      <c r="F13" s="18">
        <v>636</v>
      </c>
      <c r="G13" s="18">
        <v>3806689</v>
      </c>
      <c r="H13" s="15">
        <v>7364572861293</v>
      </c>
      <c r="I13" s="19">
        <v>882</v>
      </c>
      <c r="J13" s="20">
        <v>329759</v>
      </c>
      <c r="K13" s="17">
        <v>8517719943318</v>
      </c>
    </row>
    <row r="14" spans="3:11" ht="15">
      <c r="C14" s="8">
        <f t="shared" si="0"/>
        <v>9</v>
      </c>
      <c r="D14" s="7" t="s">
        <v>14</v>
      </c>
      <c r="E14" s="18">
        <v>3344666</v>
      </c>
      <c r="F14" s="18">
        <v>629</v>
      </c>
      <c r="G14" s="18">
        <v>3373001</v>
      </c>
      <c r="H14" s="15">
        <v>5772615112478</v>
      </c>
      <c r="I14" s="19">
        <v>855</v>
      </c>
      <c r="J14" s="20">
        <v>251575</v>
      </c>
      <c r="K14" s="17">
        <v>5437305133102</v>
      </c>
    </row>
    <row r="15" spans="3:11" ht="15">
      <c r="C15" s="8">
        <f t="shared" si="0"/>
        <v>10</v>
      </c>
      <c r="D15" s="7" t="s">
        <v>41</v>
      </c>
      <c r="E15" s="18">
        <v>21214427</v>
      </c>
      <c r="F15" s="18">
        <v>4048</v>
      </c>
      <c r="G15" s="18">
        <v>27897031</v>
      </c>
      <c r="H15" s="15">
        <v>57403603862965</v>
      </c>
      <c r="I15" s="19">
        <v>4863</v>
      </c>
      <c r="J15" s="20">
        <v>1851684</v>
      </c>
      <c r="K15" s="17">
        <v>71086181119789</v>
      </c>
    </row>
    <row r="16" spans="3:11" ht="15">
      <c r="C16" s="8">
        <f t="shared" si="0"/>
        <v>11</v>
      </c>
      <c r="D16" s="7" t="s">
        <v>15</v>
      </c>
      <c r="E16" s="18">
        <v>3114883</v>
      </c>
      <c r="F16" s="18">
        <v>499</v>
      </c>
      <c r="G16" s="18">
        <v>3200173</v>
      </c>
      <c r="H16" s="15">
        <v>5503824456414</v>
      </c>
      <c r="I16" s="19">
        <v>688</v>
      </c>
      <c r="J16" s="20">
        <v>229345</v>
      </c>
      <c r="K16" s="17">
        <v>4724837810123</v>
      </c>
    </row>
    <row r="17" spans="3:11" ht="15">
      <c r="C17" s="8">
        <f t="shared" si="0"/>
        <v>12</v>
      </c>
      <c r="D17" s="7" t="s">
        <v>16</v>
      </c>
      <c r="E17" s="18">
        <v>16524957</v>
      </c>
      <c r="F17" s="18">
        <v>2841</v>
      </c>
      <c r="G17" s="18">
        <v>20416059</v>
      </c>
      <c r="H17" s="15">
        <v>44713753528912</v>
      </c>
      <c r="I17" s="19">
        <v>3027</v>
      </c>
      <c r="J17" s="20">
        <v>1272244</v>
      </c>
      <c r="K17" s="17">
        <v>51675611836862</v>
      </c>
    </row>
    <row r="18" spans="3:11" ht="15">
      <c r="C18" s="8">
        <f t="shared" si="0"/>
        <v>13</v>
      </c>
      <c r="D18" s="7" t="s">
        <v>17</v>
      </c>
      <c r="E18" s="18">
        <v>3757198</v>
      </c>
      <c r="F18" s="18">
        <v>720</v>
      </c>
      <c r="G18" s="18">
        <v>4791468</v>
      </c>
      <c r="H18" s="15">
        <v>9444890070518</v>
      </c>
      <c r="I18" s="19">
        <v>1160</v>
      </c>
      <c r="J18" s="20">
        <v>419870</v>
      </c>
      <c r="K18" s="17">
        <v>9640911842602</v>
      </c>
    </row>
    <row r="19" spans="3:11" ht="15">
      <c r="C19" s="8">
        <f t="shared" si="0"/>
        <v>14</v>
      </c>
      <c r="D19" s="9" t="s">
        <v>18</v>
      </c>
      <c r="E19" s="18">
        <v>10564621</v>
      </c>
      <c r="F19" s="18">
        <v>1406</v>
      </c>
      <c r="G19" s="18">
        <v>12660461</v>
      </c>
      <c r="H19" s="15">
        <v>28026060363511</v>
      </c>
      <c r="I19" s="19">
        <v>1465</v>
      </c>
      <c r="J19" s="20">
        <v>724296</v>
      </c>
      <c r="K19" s="17">
        <v>35810434028897</v>
      </c>
    </row>
    <row r="20" spans="3:11" ht="15">
      <c r="C20" s="8">
        <f t="shared" si="0"/>
        <v>15</v>
      </c>
      <c r="D20" s="7" t="s">
        <v>19</v>
      </c>
      <c r="E20" s="18">
        <v>3557253</v>
      </c>
      <c r="F20" s="18">
        <v>707</v>
      </c>
      <c r="G20" s="18">
        <v>4334512</v>
      </c>
      <c r="H20" s="15">
        <v>7826487556611</v>
      </c>
      <c r="I20" s="19">
        <v>934</v>
      </c>
      <c r="J20" s="20">
        <v>349439</v>
      </c>
      <c r="K20" s="17">
        <v>7575973812554</v>
      </c>
    </row>
    <row r="21" spans="3:11" ht="15">
      <c r="C21" s="8">
        <f t="shared" si="0"/>
        <v>16</v>
      </c>
      <c r="D21" s="7" t="s">
        <v>20</v>
      </c>
      <c r="E21" s="18">
        <v>6277405</v>
      </c>
      <c r="F21" s="18">
        <v>1081</v>
      </c>
      <c r="G21" s="18">
        <v>9041779</v>
      </c>
      <c r="H21" s="15">
        <v>17620057881208</v>
      </c>
      <c r="I21" s="19">
        <v>1207</v>
      </c>
      <c r="J21" s="20">
        <v>589198</v>
      </c>
      <c r="K21" s="17">
        <v>33810162851842</v>
      </c>
    </row>
    <row r="22" spans="3:11" ht="15">
      <c r="C22" s="8">
        <f t="shared" si="0"/>
        <v>17</v>
      </c>
      <c r="D22" s="7" t="s">
        <v>21</v>
      </c>
      <c r="E22" s="18">
        <v>18359678</v>
      </c>
      <c r="F22" s="18">
        <v>3018</v>
      </c>
      <c r="G22" s="18">
        <v>22020626</v>
      </c>
      <c r="H22" s="15">
        <v>49486831075188</v>
      </c>
      <c r="I22" s="19">
        <v>4254</v>
      </c>
      <c r="J22" s="20">
        <v>1513498</v>
      </c>
      <c r="K22" s="17">
        <v>60611522476102</v>
      </c>
    </row>
    <row r="23" spans="3:11" ht="15">
      <c r="C23" s="8">
        <f t="shared" si="0"/>
        <v>18</v>
      </c>
      <c r="D23" s="7" t="s">
        <v>22</v>
      </c>
      <c r="E23" s="18">
        <v>5367330</v>
      </c>
      <c r="F23" s="18">
        <v>907</v>
      </c>
      <c r="G23" s="18">
        <v>7442958</v>
      </c>
      <c r="H23" s="15">
        <v>13600693636468</v>
      </c>
      <c r="I23" s="19">
        <v>1074</v>
      </c>
      <c r="J23" s="20">
        <v>399986</v>
      </c>
      <c r="K23" s="17">
        <v>12362892318823</v>
      </c>
    </row>
    <row r="24" spans="3:11" ht="15">
      <c r="C24" s="8">
        <f t="shared" si="0"/>
        <v>19</v>
      </c>
      <c r="D24" s="7" t="s">
        <v>23</v>
      </c>
      <c r="E24" s="18">
        <v>5027788</v>
      </c>
      <c r="F24" s="18">
        <v>970</v>
      </c>
      <c r="G24" s="18">
        <v>6366517</v>
      </c>
      <c r="H24" s="15">
        <v>13795830284613</v>
      </c>
      <c r="I24" s="19">
        <v>1021</v>
      </c>
      <c r="J24" s="20">
        <v>457374</v>
      </c>
      <c r="K24" s="17">
        <v>17057255549005</v>
      </c>
    </row>
    <row r="25" spans="3:11" ht="15">
      <c r="C25" s="8">
        <f t="shared" si="0"/>
        <v>20</v>
      </c>
      <c r="D25" s="7" t="s">
        <v>24</v>
      </c>
      <c r="E25" s="18">
        <v>4934821</v>
      </c>
      <c r="F25" s="18">
        <v>906</v>
      </c>
      <c r="G25" s="18">
        <v>6641342</v>
      </c>
      <c r="H25" s="15">
        <v>12518825940061</v>
      </c>
      <c r="I25" s="19">
        <v>1122</v>
      </c>
      <c r="J25" s="20">
        <v>459347</v>
      </c>
      <c r="K25" s="17">
        <v>20014336546028</v>
      </c>
    </row>
    <row r="26" spans="3:11" ht="15">
      <c r="C26" s="8">
        <f t="shared" si="0"/>
        <v>21</v>
      </c>
      <c r="D26" s="7" t="s">
        <v>25</v>
      </c>
      <c r="E26" s="18">
        <v>10073088</v>
      </c>
      <c r="F26" s="18">
        <v>1729</v>
      </c>
      <c r="G26" s="18">
        <v>13382692</v>
      </c>
      <c r="H26" s="15">
        <v>25750683833060</v>
      </c>
      <c r="I26" s="19">
        <v>2339</v>
      </c>
      <c r="J26" s="20">
        <v>989610</v>
      </c>
      <c r="K26" s="17">
        <v>25937792433758</v>
      </c>
    </row>
    <row r="27" spans="3:11" ht="15">
      <c r="C27" s="8">
        <f t="shared" si="0"/>
        <v>22</v>
      </c>
      <c r="D27" s="7" t="s">
        <v>26</v>
      </c>
      <c r="E27" s="18">
        <v>6912624</v>
      </c>
      <c r="F27" s="18">
        <v>1147</v>
      </c>
      <c r="G27" s="18">
        <v>10105310</v>
      </c>
      <c r="H27" s="15">
        <v>20450626682293</v>
      </c>
      <c r="I27" s="19">
        <v>1549</v>
      </c>
      <c r="J27" s="20">
        <v>652989</v>
      </c>
      <c r="K27" s="17">
        <v>24567858322407</v>
      </c>
    </row>
    <row r="28" spans="3:11" ht="15">
      <c r="C28" s="8">
        <f t="shared" si="0"/>
        <v>23</v>
      </c>
      <c r="D28" s="7" t="s">
        <v>27</v>
      </c>
      <c r="E28" s="18">
        <v>2809967</v>
      </c>
      <c r="F28" s="18">
        <v>435</v>
      </c>
      <c r="G28" s="18">
        <v>3257636</v>
      </c>
      <c r="H28" s="15">
        <v>5761820956145</v>
      </c>
      <c r="I28" s="19">
        <v>472</v>
      </c>
      <c r="J28" s="20">
        <v>180452</v>
      </c>
      <c r="K28" s="17">
        <v>4143098270722</v>
      </c>
    </row>
    <row r="29" spans="3:11" ht="15">
      <c r="C29" s="8">
        <f t="shared" si="0"/>
        <v>24</v>
      </c>
      <c r="D29" s="7" t="s">
        <v>28</v>
      </c>
      <c r="E29" s="18">
        <v>6425148</v>
      </c>
      <c r="F29" s="18">
        <v>960</v>
      </c>
      <c r="G29" s="18">
        <v>7750016</v>
      </c>
      <c r="H29" s="15">
        <v>13314202204703</v>
      </c>
      <c r="I29" s="19">
        <v>1563</v>
      </c>
      <c r="J29" s="20">
        <v>583436</v>
      </c>
      <c r="K29" s="17">
        <v>14864277164873</v>
      </c>
    </row>
    <row r="30" spans="3:11" ht="15">
      <c r="C30" s="8">
        <f t="shared" si="0"/>
        <v>25</v>
      </c>
      <c r="D30" s="7" t="s">
        <v>29</v>
      </c>
      <c r="E30" s="18">
        <v>9734361</v>
      </c>
      <c r="F30" s="18">
        <v>1719</v>
      </c>
      <c r="G30" s="18">
        <v>12903051</v>
      </c>
      <c r="H30" s="15">
        <v>23655228928813</v>
      </c>
      <c r="I30" s="19">
        <v>2597</v>
      </c>
      <c r="J30" s="20">
        <v>1069882</v>
      </c>
      <c r="K30" s="17">
        <v>25943259593912</v>
      </c>
    </row>
    <row r="31" spans="3:11" ht="15">
      <c r="C31" s="8">
        <f t="shared" si="0"/>
        <v>26</v>
      </c>
      <c r="D31" s="7" t="s">
        <v>30</v>
      </c>
      <c r="E31" s="18">
        <v>5596304</v>
      </c>
      <c r="F31" s="18">
        <v>923</v>
      </c>
      <c r="G31" s="18">
        <v>7904000</v>
      </c>
      <c r="H31" s="15">
        <v>14578470939294</v>
      </c>
      <c r="I31" s="19">
        <v>1369</v>
      </c>
      <c r="J31" s="20">
        <v>513390</v>
      </c>
      <c r="K31" s="17">
        <v>13737942787413</v>
      </c>
    </row>
    <row r="32" spans="3:11" ht="15">
      <c r="C32" s="8">
        <f t="shared" si="0"/>
        <v>27</v>
      </c>
      <c r="D32" s="7" t="s">
        <v>31</v>
      </c>
      <c r="E32" s="18">
        <v>12196981</v>
      </c>
      <c r="F32" s="18">
        <v>2323</v>
      </c>
      <c r="G32" s="18">
        <v>17917661</v>
      </c>
      <c r="H32" s="15">
        <v>38058194291563</v>
      </c>
      <c r="I32" s="19">
        <v>3048</v>
      </c>
      <c r="J32" s="20">
        <v>1467209</v>
      </c>
      <c r="K32" s="17">
        <v>39829389833683</v>
      </c>
    </row>
    <row r="33" spans="3:11" ht="15">
      <c r="C33" s="8">
        <f t="shared" si="0"/>
        <v>28</v>
      </c>
      <c r="D33" s="7" t="s">
        <v>32</v>
      </c>
      <c r="E33" s="18">
        <v>5740186</v>
      </c>
      <c r="F33" s="18">
        <v>1036</v>
      </c>
      <c r="G33" s="18">
        <v>7347363</v>
      </c>
      <c r="H33" s="15">
        <v>14784512566444</v>
      </c>
      <c r="I33" s="19">
        <v>1425</v>
      </c>
      <c r="J33" s="20">
        <v>572346</v>
      </c>
      <c r="K33" s="17">
        <v>17339917814175</v>
      </c>
    </row>
    <row r="34" spans="3:11" ht="15">
      <c r="C34" s="8">
        <f t="shared" si="0"/>
        <v>29</v>
      </c>
      <c r="D34" s="7" t="s">
        <v>33</v>
      </c>
      <c r="E34" s="18">
        <v>1122297</v>
      </c>
      <c r="F34" s="18">
        <v>376</v>
      </c>
      <c r="G34" s="18">
        <v>1656098</v>
      </c>
      <c r="H34" s="15">
        <v>4547935685432</v>
      </c>
      <c r="I34" s="19">
        <v>306</v>
      </c>
      <c r="J34" s="20">
        <v>48258</v>
      </c>
      <c r="K34" s="17">
        <v>4093485492397</v>
      </c>
    </row>
    <row r="35" spans="3:11" ht="15">
      <c r="C35" s="8">
        <f t="shared" si="0"/>
        <v>30</v>
      </c>
      <c r="D35" s="7" t="s">
        <v>34</v>
      </c>
      <c r="E35" s="18">
        <v>6290296</v>
      </c>
      <c r="F35" s="18">
        <v>1144</v>
      </c>
      <c r="G35" s="18">
        <v>9020754</v>
      </c>
      <c r="H35" s="15">
        <v>18157444750356</v>
      </c>
      <c r="I35" s="19">
        <v>1362</v>
      </c>
      <c r="J35" s="20">
        <v>598577</v>
      </c>
      <c r="K35" s="17">
        <v>25830632521341</v>
      </c>
    </row>
    <row r="36" spans="3:11" ht="15">
      <c r="C36" s="8">
        <f t="shared" si="0"/>
        <v>31</v>
      </c>
      <c r="D36" s="7" t="s">
        <v>35</v>
      </c>
      <c r="E36" s="18">
        <v>5651435</v>
      </c>
      <c r="F36" s="18">
        <v>1010</v>
      </c>
      <c r="G36" s="18">
        <v>7451533</v>
      </c>
      <c r="H36" s="15">
        <v>13851424235068</v>
      </c>
      <c r="I36" s="19">
        <v>1498</v>
      </c>
      <c r="J36" s="20">
        <v>626919</v>
      </c>
      <c r="K36" s="17">
        <v>16443709651220</v>
      </c>
    </row>
    <row r="37" spans="3:11" ht="15.75" thickBot="1">
      <c r="C37" s="8">
        <f t="shared" si="0"/>
        <v>32</v>
      </c>
      <c r="D37" s="7" t="s">
        <v>36</v>
      </c>
      <c r="E37" s="18">
        <v>5344955</v>
      </c>
      <c r="F37" s="18">
        <v>1090</v>
      </c>
      <c r="G37" s="18">
        <v>6097120</v>
      </c>
      <c r="H37" s="15">
        <v>14104719318140</v>
      </c>
      <c r="I37" s="19">
        <v>1548</v>
      </c>
      <c r="J37" s="20">
        <v>505630</v>
      </c>
      <c r="K37" s="17">
        <v>17466979343245</v>
      </c>
    </row>
    <row r="38" spans="3:11" s="12" customFormat="1" ht="27" customHeight="1" thickBot="1">
      <c r="C38" s="31" t="s">
        <v>42</v>
      </c>
      <c r="D38" s="32"/>
      <c r="E38" s="21">
        <f>SUM(E6:E37)</f>
        <v>332231040</v>
      </c>
      <c r="F38" s="21">
        <f aca="true" t="shared" si="1" ref="F38:K38">SUM(F6:F37)</f>
        <v>55307</v>
      </c>
      <c r="G38" s="21">
        <f t="shared" si="1"/>
        <v>411060408</v>
      </c>
      <c r="H38" s="21">
        <f t="shared" si="1"/>
        <v>899490356147200</v>
      </c>
      <c r="I38" s="21">
        <f t="shared" si="1"/>
        <v>69226</v>
      </c>
      <c r="J38" s="21">
        <f t="shared" si="1"/>
        <v>26699958</v>
      </c>
      <c r="K38" s="21">
        <f t="shared" si="1"/>
        <v>1133607957694703</v>
      </c>
    </row>
    <row r="39" spans="5:8" ht="15.75" thickTop="1">
      <c r="E39" s="33"/>
      <c r="F39" s="34"/>
      <c r="G39" s="34"/>
      <c r="H39" s="34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1.7109375" style="1" bestFit="1" customWidth="1"/>
    <col min="12" max="16384" width="9.140625" style="1" customWidth="1"/>
  </cols>
  <sheetData>
    <row r="1" spans="3:11" ht="70.5" customHeight="1">
      <c r="C1" s="35" t="s">
        <v>0</v>
      </c>
      <c r="D1" s="35"/>
      <c r="E1" s="35"/>
      <c r="F1" s="35"/>
      <c r="G1" s="35"/>
      <c r="H1" s="35"/>
      <c r="I1" s="35"/>
      <c r="J1" s="35"/>
      <c r="K1" s="35"/>
    </row>
    <row r="2" spans="3:11" ht="18.75" customHeight="1">
      <c r="C2" s="35" t="s">
        <v>1</v>
      </c>
      <c r="D2" s="35"/>
      <c r="E2" s="35"/>
      <c r="F2" s="35"/>
      <c r="G2" s="35"/>
      <c r="H2" s="35"/>
      <c r="I2" s="35"/>
      <c r="J2" s="35"/>
      <c r="K2" s="35"/>
    </row>
    <row r="3" spans="3:14" ht="29.25" customHeight="1" thickBot="1">
      <c r="C3" s="36" t="s">
        <v>43</v>
      </c>
      <c r="D3" s="37"/>
      <c r="E3" s="37"/>
      <c r="F3" s="37"/>
      <c r="G3" s="37"/>
      <c r="H3" s="37"/>
      <c r="I3" s="37"/>
      <c r="J3" s="37"/>
      <c r="K3" s="37"/>
      <c r="L3" s="2"/>
      <c r="M3" s="2"/>
      <c r="N3" s="2"/>
    </row>
    <row r="4" spans="3:11" ht="18" customHeight="1" thickTop="1">
      <c r="C4" s="38" t="s">
        <v>2</v>
      </c>
      <c r="D4" s="40" t="s">
        <v>37</v>
      </c>
      <c r="E4" s="42" t="s">
        <v>6</v>
      </c>
      <c r="F4" s="44" t="s">
        <v>3</v>
      </c>
      <c r="G4" s="45"/>
      <c r="H4" s="46"/>
      <c r="I4" s="47" t="s">
        <v>4</v>
      </c>
      <c r="J4" s="47"/>
      <c r="K4" s="48"/>
    </row>
    <row r="5" spans="3:11" ht="18" customHeight="1" thickBot="1">
      <c r="C5" s="39"/>
      <c r="D5" s="41"/>
      <c r="E5" s="43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13377624</v>
      </c>
      <c r="F6" s="13">
        <v>2413</v>
      </c>
      <c r="G6" s="14">
        <v>14187779</v>
      </c>
      <c r="H6" s="15">
        <v>26807186802750</v>
      </c>
      <c r="I6" s="16">
        <v>3165</v>
      </c>
      <c r="J6" s="16">
        <v>769286</v>
      </c>
      <c r="K6" s="17">
        <v>25001042124327</v>
      </c>
    </row>
    <row r="7" spans="3:11" ht="15">
      <c r="C7" s="8">
        <f aca="true" t="shared" si="0" ref="C7:C37">C6+1</f>
        <v>2</v>
      </c>
      <c r="D7" s="7" t="s">
        <v>8</v>
      </c>
      <c r="E7" s="18">
        <v>9078510</v>
      </c>
      <c r="F7" s="18">
        <v>1724</v>
      </c>
      <c r="G7" s="18">
        <v>10502067</v>
      </c>
      <c r="H7" s="15">
        <v>19886197114113</v>
      </c>
      <c r="I7" s="19">
        <v>2284</v>
      </c>
      <c r="J7" s="20">
        <v>608552</v>
      </c>
      <c r="K7" s="17">
        <v>23580818629027</v>
      </c>
    </row>
    <row r="8" spans="3:11" ht="15">
      <c r="C8" s="8">
        <f t="shared" si="0"/>
        <v>3</v>
      </c>
      <c r="D8" s="7" t="s">
        <v>9</v>
      </c>
      <c r="E8" s="18">
        <v>4214286</v>
      </c>
      <c r="F8" s="18">
        <v>833</v>
      </c>
      <c r="G8" s="18">
        <v>5434813</v>
      </c>
      <c r="H8" s="15">
        <v>9931836914067</v>
      </c>
      <c r="I8" s="19">
        <v>1132</v>
      </c>
      <c r="J8" s="20">
        <v>250510</v>
      </c>
      <c r="K8" s="17">
        <v>6619794149263</v>
      </c>
    </row>
    <row r="9" spans="3:11" ht="15">
      <c r="C9" s="8">
        <f t="shared" si="0"/>
        <v>4</v>
      </c>
      <c r="D9" s="7" t="s">
        <v>10</v>
      </c>
      <c r="E9" s="18">
        <v>21350605</v>
      </c>
      <c r="F9" s="18">
        <v>3314</v>
      </c>
      <c r="G9" s="18">
        <v>19476772</v>
      </c>
      <c r="H9" s="15">
        <v>41540561634283</v>
      </c>
      <c r="I9" s="19">
        <v>4932</v>
      </c>
      <c r="J9" s="20">
        <v>1192706</v>
      </c>
      <c r="K9" s="17">
        <v>46783946064192</v>
      </c>
    </row>
    <row r="10" spans="3:11" ht="15">
      <c r="C10" s="8">
        <f t="shared" si="0"/>
        <v>5</v>
      </c>
      <c r="D10" s="7" t="s">
        <v>11</v>
      </c>
      <c r="E10" s="18">
        <v>2604041</v>
      </c>
      <c r="F10" s="18">
        <v>522</v>
      </c>
      <c r="G10" s="18">
        <v>2945767</v>
      </c>
      <c r="H10" s="15">
        <v>5133412298542</v>
      </c>
      <c r="I10" s="19">
        <v>639</v>
      </c>
      <c r="J10" s="20">
        <v>141764</v>
      </c>
      <c r="K10" s="17">
        <v>3982916462140</v>
      </c>
    </row>
    <row r="11" spans="3:11" ht="15">
      <c r="C11" s="8">
        <f t="shared" si="0"/>
        <v>6</v>
      </c>
      <c r="D11" s="7" t="s">
        <v>12</v>
      </c>
      <c r="E11" s="18">
        <v>5229158</v>
      </c>
      <c r="F11" s="18">
        <v>797</v>
      </c>
      <c r="G11" s="18">
        <v>4595527</v>
      </c>
      <c r="H11" s="15">
        <v>10006498043740</v>
      </c>
      <c r="I11" s="19">
        <v>1175</v>
      </c>
      <c r="J11" s="20">
        <v>326487</v>
      </c>
      <c r="K11" s="17">
        <v>15401477520317</v>
      </c>
    </row>
    <row r="12" spans="3:11" ht="15">
      <c r="C12" s="8">
        <f t="shared" si="0"/>
        <v>7</v>
      </c>
      <c r="D12" s="7" t="s">
        <v>5</v>
      </c>
      <c r="E12" s="18">
        <v>91258183</v>
      </c>
      <c r="F12" s="18">
        <v>13279</v>
      </c>
      <c r="G12" s="18">
        <v>75151841</v>
      </c>
      <c r="H12" s="15">
        <v>184149696559757</v>
      </c>
      <c r="I12" s="19">
        <v>13553</v>
      </c>
      <c r="J12" s="20">
        <v>2766730</v>
      </c>
      <c r="K12" s="17">
        <v>195831018557237</v>
      </c>
    </row>
    <row r="13" spans="3:11" ht="15">
      <c r="C13" s="8">
        <f t="shared" si="0"/>
        <v>8</v>
      </c>
      <c r="D13" s="7" t="s">
        <v>13</v>
      </c>
      <c r="E13" s="18">
        <v>3765727</v>
      </c>
      <c r="F13" s="18">
        <v>634</v>
      </c>
      <c r="G13" s="18">
        <v>3023545</v>
      </c>
      <c r="H13" s="15">
        <v>5459431666798</v>
      </c>
      <c r="I13" s="19">
        <v>883</v>
      </c>
      <c r="J13" s="20">
        <v>210859</v>
      </c>
      <c r="K13" s="17">
        <v>5326960895868</v>
      </c>
    </row>
    <row r="14" spans="3:11" ht="15">
      <c r="C14" s="8">
        <f t="shared" si="0"/>
        <v>9</v>
      </c>
      <c r="D14" s="7" t="s">
        <v>14</v>
      </c>
      <c r="E14" s="18">
        <v>3321661</v>
      </c>
      <c r="F14" s="18">
        <v>801</v>
      </c>
      <c r="G14" s="18">
        <v>5150858</v>
      </c>
      <c r="H14" s="15">
        <v>6925014336804</v>
      </c>
      <c r="I14" s="19">
        <v>852</v>
      </c>
      <c r="J14" s="20">
        <v>175556</v>
      </c>
      <c r="K14" s="17">
        <v>3270824377431</v>
      </c>
    </row>
    <row r="15" spans="3:11" ht="15">
      <c r="C15" s="8">
        <f t="shared" si="0"/>
        <v>10</v>
      </c>
      <c r="D15" s="7" t="s">
        <v>41</v>
      </c>
      <c r="E15" s="18">
        <v>21052468</v>
      </c>
      <c r="F15" s="18">
        <v>3852</v>
      </c>
      <c r="G15" s="18">
        <v>21083863</v>
      </c>
      <c r="H15" s="15">
        <v>41709214553287</v>
      </c>
      <c r="I15" s="19">
        <v>4828</v>
      </c>
      <c r="J15" s="20">
        <v>1192420</v>
      </c>
      <c r="K15" s="17">
        <v>40668886112470</v>
      </c>
    </row>
    <row r="16" spans="3:11" ht="15">
      <c r="C16" s="8">
        <f t="shared" si="0"/>
        <v>11</v>
      </c>
      <c r="D16" s="7" t="s">
        <v>15</v>
      </c>
      <c r="E16" s="18">
        <v>3092023</v>
      </c>
      <c r="F16" s="18">
        <v>501</v>
      </c>
      <c r="G16" s="18">
        <v>2723716</v>
      </c>
      <c r="H16" s="15">
        <v>4341532630942</v>
      </c>
      <c r="I16" s="19">
        <v>682</v>
      </c>
      <c r="J16" s="20">
        <v>150862</v>
      </c>
      <c r="K16" s="17">
        <v>3089036263768</v>
      </c>
    </row>
    <row r="17" spans="3:11" ht="15">
      <c r="C17" s="8">
        <f t="shared" si="0"/>
        <v>12</v>
      </c>
      <c r="D17" s="7" t="s">
        <v>16</v>
      </c>
      <c r="E17" s="18">
        <v>16371913</v>
      </c>
      <c r="F17" s="18">
        <v>2767</v>
      </c>
      <c r="G17" s="18">
        <v>17961954</v>
      </c>
      <c r="H17" s="15">
        <v>35603564161316</v>
      </c>
      <c r="I17" s="19">
        <v>3017</v>
      </c>
      <c r="J17" s="20">
        <v>828294</v>
      </c>
      <c r="K17" s="17">
        <v>32677527599984</v>
      </c>
    </row>
    <row r="18" spans="3:11" ht="15">
      <c r="C18" s="8">
        <f t="shared" si="0"/>
        <v>13</v>
      </c>
      <c r="D18" s="7" t="s">
        <v>17</v>
      </c>
      <c r="E18" s="18">
        <v>3691596</v>
      </c>
      <c r="F18" s="18">
        <v>717</v>
      </c>
      <c r="G18" s="18">
        <v>3876687</v>
      </c>
      <c r="H18" s="15">
        <v>6767005974319</v>
      </c>
      <c r="I18" s="19">
        <v>1155</v>
      </c>
      <c r="J18" s="20">
        <v>260016</v>
      </c>
      <c r="K18" s="17">
        <v>5427725474938</v>
      </c>
    </row>
    <row r="19" spans="3:11" ht="15">
      <c r="C19" s="8">
        <f t="shared" si="0"/>
        <v>14</v>
      </c>
      <c r="D19" s="9" t="s">
        <v>18</v>
      </c>
      <c r="E19" s="18">
        <v>10696879</v>
      </c>
      <c r="F19" s="18">
        <v>1463</v>
      </c>
      <c r="G19" s="18">
        <v>9569399</v>
      </c>
      <c r="H19" s="15">
        <v>19706221693449</v>
      </c>
      <c r="I19" s="19">
        <v>1501</v>
      </c>
      <c r="J19" s="20">
        <v>403839</v>
      </c>
      <c r="K19" s="17">
        <v>18437735872518</v>
      </c>
    </row>
    <row r="20" spans="3:11" ht="15">
      <c r="C20" s="8">
        <f t="shared" si="0"/>
        <v>15</v>
      </c>
      <c r="D20" s="7" t="s">
        <v>19</v>
      </c>
      <c r="E20" s="18">
        <v>3517620</v>
      </c>
      <c r="F20" s="18">
        <v>706</v>
      </c>
      <c r="G20" s="18">
        <v>3300201</v>
      </c>
      <c r="H20" s="15">
        <v>5630837185859</v>
      </c>
      <c r="I20" s="19">
        <v>931</v>
      </c>
      <c r="J20" s="20">
        <v>217673</v>
      </c>
      <c r="K20" s="17">
        <v>4355474983675</v>
      </c>
    </row>
    <row r="21" spans="3:11" ht="15">
      <c r="C21" s="8">
        <f t="shared" si="0"/>
        <v>16</v>
      </c>
      <c r="D21" s="7" t="s">
        <v>20</v>
      </c>
      <c r="E21" s="18">
        <v>6234783</v>
      </c>
      <c r="F21" s="18">
        <v>1081</v>
      </c>
      <c r="G21" s="18">
        <v>8110601</v>
      </c>
      <c r="H21" s="15">
        <v>14589418665645</v>
      </c>
      <c r="I21" s="19">
        <v>1203</v>
      </c>
      <c r="J21" s="20">
        <v>390807</v>
      </c>
      <c r="K21" s="17">
        <v>20810951004407</v>
      </c>
    </row>
    <row r="22" spans="3:11" ht="15">
      <c r="C22" s="8">
        <f t="shared" si="0"/>
        <v>17</v>
      </c>
      <c r="D22" s="7" t="s">
        <v>21</v>
      </c>
      <c r="E22" s="18">
        <v>18209718</v>
      </c>
      <c r="F22" s="18">
        <v>3002</v>
      </c>
      <c r="G22" s="18">
        <v>18382747</v>
      </c>
      <c r="H22" s="15">
        <v>38531823035427</v>
      </c>
      <c r="I22" s="19">
        <v>4236</v>
      </c>
      <c r="J22" s="20">
        <v>987306</v>
      </c>
      <c r="K22" s="17">
        <v>37025915432660</v>
      </c>
    </row>
    <row r="23" spans="3:11" ht="15">
      <c r="C23" s="8">
        <f t="shared" si="0"/>
        <v>18</v>
      </c>
      <c r="D23" s="7" t="s">
        <v>22</v>
      </c>
      <c r="E23" s="18">
        <v>5320814</v>
      </c>
      <c r="F23" s="18">
        <v>904</v>
      </c>
      <c r="G23" s="18">
        <v>5708905</v>
      </c>
      <c r="H23" s="15">
        <v>9627542254958</v>
      </c>
      <c r="I23" s="19">
        <v>1058</v>
      </c>
      <c r="J23" s="20">
        <v>249974</v>
      </c>
      <c r="K23" s="17">
        <v>7138019501249</v>
      </c>
    </row>
    <row r="24" spans="3:11" ht="15">
      <c r="C24" s="8">
        <f t="shared" si="0"/>
        <v>19</v>
      </c>
      <c r="D24" s="7" t="s">
        <v>23</v>
      </c>
      <c r="E24" s="18">
        <v>4969605</v>
      </c>
      <c r="F24" s="18">
        <v>956</v>
      </c>
      <c r="G24" s="18">
        <v>5066452</v>
      </c>
      <c r="H24" s="15">
        <v>10109880609043</v>
      </c>
      <c r="I24" s="19">
        <v>1014</v>
      </c>
      <c r="J24" s="20">
        <v>284643</v>
      </c>
      <c r="K24" s="17">
        <v>9582883117904</v>
      </c>
    </row>
    <row r="25" spans="3:11" ht="15">
      <c r="C25" s="8">
        <f t="shared" si="0"/>
        <v>20</v>
      </c>
      <c r="D25" s="7" t="s">
        <v>24</v>
      </c>
      <c r="E25" s="18">
        <v>4882337</v>
      </c>
      <c r="F25" s="18">
        <v>896</v>
      </c>
      <c r="G25" s="18">
        <v>5950262</v>
      </c>
      <c r="H25" s="15">
        <v>10828121062460</v>
      </c>
      <c r="I25" s="19">
        <v>1116</v>
      </c>
      <c r="J25" s="20">
        <v>322472</v>
      </c>
      <c r="K25" s="17">
        <v>13818070053708</v>
      </c>
    </row>
    <row r="26" spans="3:11" ht="15">
      <c r="C26" s="8">
        <f t="shared" si="0"/>
        <v>21</v>
      </c>
      <c r="D26" s="7" t="s">
        <v>25</v>
      </c>
      <c r="E26" s="18">
        <v>10007553</v>
      </c>
      <c r="F26" s="18">
        <v>1721</v>
      </c>
      <c r="G26" s="18">
        <v>10797596</v>
      </c>
      <c r="H26" s="15">
        <v>18979580847510</v>
      </c>
      <c r="I26" s="19">
        <v>2317</v>
      </c>
      <c r="J26" s="20">
        <v>620824</v>
      </c>
      <c r="K26" s="17">
        <v>14601950162891</v>
      </c>
    </row>
    <row r="27" spans="3:11" ht="15">
      <c r="C27" s="8">
        <f t="shared" si="0"/>
        <v>22</v>
      </c>
      <c r="D27" s="7" t="s">
        <v>26</v>
      </c>
      <c r="E27" s="18">
        <v>6844092</v>
      </c>
      <c r="F27" s="18">
        <v>1137</v>
      </c>
      <c r="G27" s="18">
        <v>8724780</v>
      </c>
      <c r="H27" s="15">
        <v>16100077518921</v>
      </c>
      <c r="I27" s="19">
        <v>1546</v>
      </c>
      <c r="J27" s="20">
        <v>439828</v>
      </c>
      <c r="K27" s="17">
        <v>15481807291597</v>
      </c>
    </row>
    <row r="28" spans="3:11" ht="15">
      <c r="C28" s="8">
        <f t="shared" si="0"/>
        <v>23</v>
      </c>
      <c r="D28" s="7" t="s">
        <v>27</v>
      </c>
      <c r="E28" s="18">
        <v>2784640</v>
      </c>
      <c r="F28" s="18">
        <v>436</v>
      </c>
      <c r="G28" s="18">
        <v>2842262</v>
      </c>
      <c r="H28" s="15">
        <v>4884157789862</v>
      </c>
      <c r="I28" s="19">
        <v>470</v>
      </c>
      <c r="J28" s="20">
        <v>121569</v>
      </c>
      <c r="K28" s="17">
        <v>2712560904430</v>
      </c>
    </row>
    <row r="29" spans="3:11" ht="15">
      <c r="C29" s="8">
        <f t="shared" si="0"/>
        <v>24</v>
      </c>
      <c r="D29" s="7" t="s">
        <v>28</v>
      </c>
      <c r="E29" s="18">
        <v>6367425</v>
      </c>
      <c r="F29" s="18">
        <v>947</v>
      </c>
      <c r="G29" s="18">
        <v>6684867</v>
      </c>
      <c r="H29" s="15">
        <v>10635492353518</v>
      </c>
      <c r="I29" s="19">
        <v>1548</v>
      </c>
      <c r="J29" s="20">
        <v>388832</v>
      </c>
      <c r="K29" s="17">
        <v>9196556365106</v>
      </c>
    </row>
    <row r="30" spans="3:11" ht="15">
      <c r="C30" s="8">
        <f t="shared" si="0"/>
        <v>25</v>
      </c>
      <c r="D30" s="7" t="s">
        <v>29</v>
      </c>
      <c r="E30" s="18">
        <v>9663830</v>
      </c>
      <c r="F30" s="18">
        <v>1709</v>
      </c>
      <c r="G30" s="18">
        <v>11808689</v>
      </c>
      <c r="H30" s="15">
        <v>20979205177416</v>
      </c>
      <c r="I30" s="19">
        <v>2591</v>
      </c>
      <c r="J30" s="20">
        <v>752534</v>
      </c>
      <c r="K30" s="17">
        <v>16834593858247</v>
      </c>
    </row>
    <row r="31" spans="3:11" ht="15">
      <c r="C31" s="8">
        <f t="shared" si="0"/>
        <v>26</v>
      </c>
      <c r="D31" s="7" t="s">
        <v>30</v>
      </c>
      <c r="E31" s="18">
        <v>5546340</v>
      </c>
      <c r="F31" s="18">
        <v>918</v>
      </c>
      <c r="G31" s="18">
        <v>7028034</v>
      </c>
      <c r="H31" s="15">
        <v>12037669364573</v>
      </c>
      <c r="I31" s="19">
        <v>1364</v>
      </c>
      <c r="J31" s="20">
        <v>339719</v>
      </c>
      <c r="K31" s="17">
        <v>8071336915522</v>
      </c>
    </row>
    <row r="32" spans="3:11" ht="15">
      <c r="C32" s="8">
        <f t="shared" si="0"/>
        <v>27</v>
      </c>
      <c r="D32" s="7" t="s">
        <v>31</v>
      </c>
      <c r="E32" s="18">
        <v>12096442</v>
      </c>
      <c r="F32" s="18">
        <v>2319</v>
      </c>
      <c r="G32" s="18">
        <v>14888365</v>
      </c>
      <c r="H32" s="15">
        <v>31065270848112</v>
      </c>
      <c r="I32" s="19">
        <v>3026</v>
      </c>
      <c r="J32" s="20">
        <v>976467</v>
      </c>
      <c r="K32" s="17">
        <v>24886360486224</v>
      </c>
    </row>
    <row r="33" spans="3:11" ht="15">
      <c r="C33" s="8">
        <f t="shared" si="0"/>
        <v>28</v>
      </c>
      <c r="D33" s="7" t="s">
        <v>32</v>
      </c>
      <c r="E33" s="18">
        <v>5690197</v>
      </c>
      <c r="F33" s="18">
        <v>1028</v>
      </c>
      <c r="G33" s="18">
        <v>5913033</v>
      </c>
      <c r="H33" s="15">
        <v>10969590334052</v>
      </c>
      <c r="I33" s="19">
        <v>1422</v>
      </c>
      <c r="J33" s="20">
        <v>367444</v>
      </c>
      <c r="K33" s="17">
        <v>9695347056578</v>
      </c>
    </row>
    <row r="34" spans="3:11" ht="15">
      <c r="C34" s="8">
        <f t="shared" si="0"/>
        <v>29</v>
      </c>
      <c r="D34" s="7" t="s">
        <v>33</v>
      </c>
      <c r="E34" s="18">
        <v>737135</v>
      </c>
      <c r="F34" s="18">
        <v>302</v>
      </c>
      <c r="G34" s="18">
        <v>1167167</v>
      </c>
      <c r="H34" s="15">
        <v>3205652724566</v>
      </c>
      <c r="I34" s="19">
        <v>266</v>
      </c>
      <c r="J34" s="20">
        <v>33245</v>
      </c>
      <c r="K34" s="17">
        <v>2131125672749</v>
      </c>
    </row>
    <row r="35" spans="3:11" ht="15">
      <c r="C35" s="8">
        <f t="shared" si="0"/>
        <v>30</v>
      </c>
      <c r="D35" s="7" t="s">
        <v>34</v>
      </c>
      <c r="E35" s="18">
        <v>6246565</v>
      </c>
      <c r="F35" s="18">
        <v>1145</v>
      </c>
      <c r="G35" s="18">
        <v>7845902</v>
      </c>
      <c r="H35" s="15">
        <v>14903955493554</v>
      </c>
      <c r="I35" s="19">
        <v>1355</v>
      </c>
      <c r="J35" s="20">
        <v>396643</v>
      </c>
      <c r="K35" s="17">
        <v>16492851886377</v>
      </c>
    </row>
    <row r="36" spans="3:11" ht="15">
      <c r="C36" s="8">
        <f t="shared" si="0"/>
        <v>31</v>
      </c>
      <c r="D36" s="7" t="s">
        <v>35</v>
      </c>
      <c r="E36" s="18">
        <v>5579039</v>
      </c>
      <c r="F36" s="18">
        <v>1007</v>
      </c>
      <c r="G36" s="18">
        <v>6341476</v>
      </c>
      <c r="H36" s="15">
        <v>10910582419438</v>
      </c>
      <c r="I36" s="19">
        <v>1487</v>
      </c>
      <c r="J36" s="20">
        <v>411749</v>
      </c>
      <c r="K36" s="17">
        <v>10143767839376</v>
      </c>
    </row>
    <row r="37" spans="3:11" ht="15.75" thickBot="1">
      <c r="C37" s="8">
        <f t="shared" si="0"/>
        <v>32</v>
      </c>
      <c r="D37" s="7" t="s">
        <v>36</v>
      </c>
      <c r="E37" s="18">
        <v>5306365</v>
      </c>
      <c r="F37" s="18">
        <v>1083</v>
      </c>
      <c r="G37" s="18">
        <v>4784825</v>
      </c>
      <c r="H37" s="15">
        <v>10342101682998</v>
      </c>
      <c r="I37" s="19">
        <v>1538</v>
      </c>
      <c r="J37" s="20">
        <v>333426</v>
      </c>
      <c r="K37" s="17">
        <v>10533633975204</v>
      </c>
    </row>
    <row r="38" spans="3:11" s="12" customFormat="1" ht="27" customHeight="1" thickBot="1">
      <c r="C38" s="31" t="s">
        <v>42</v>
      </c>
      <c r="D38" s="32"/>
      <c r="E38" s="21">
        <f>SUM(E6:E37)</f>
        <v>329109174</v>
      </c>
      <c r="F38" s="21">
        <f aca="true" t="shared" si="1" ref="F38:K38">SUM(F6:F37)</f>
        <v>54914</v>
      </c>
      <c r="G38" s="21">
        <f t="shared" si="1"/>
        <v>331030752</v>
      </c>
      <c r="H38" s="21">
        <f t="shared" si="1"/>
        <v>672298333752079</v>
      </c>
      <c r="I38" s="21">
        <f t="shared" si="1"/>
        <v>68286</v>
      </c>
      <c r="J38" s="21">
        <f t="shared" si="1"/>
        <v>16913036</v>
      </c>
      <c r="K38" s="21">
        <f t="shared" si="1"/>
        <v>659612916611384</v>
      </c>
    </row>
    <row r="39" spans="5:8" ht="15.75" thickTop="1">
      <c r="E39" s="33"/>
      <c r="F39" s="34"/>
      <c r="G39" s="34"/>
      <c r="H39" s="34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5" t="s">
        <v>0</v>
      </c>
      <c r="D1" s="35"/>
      <c r="E1" s="35"/>
      <c r="F1" s="35"/>
      <c r="G1" s="35"/>
      <c r="H1" s="35"/>
      <c r="I1" s="35"/>
      <c r="J1" s="35"/>
      <c r="K1" s="35"/>
    </row>
    <row r="2" spans="3:11" ht="18.75" customHeight="1">
      <c r="C2" s="35" t="s">
        <v>1</v>
      </c>
      <c r="D2" s="35"/>
      <c r="E2" s="35"/>
      <c r="F2" s="35"/>
      <c r="G2" s="35"/>
      <c r="H2" s="35"/>
      <c r="I2" s="35"/>
      <c r="J2" s="35"/>
      <c r="K2" s="35"/>
    </row>
    <row r="3" spans="3:14" ht="29.25" customHeight="1" thickBot="1">
      <c r="C3" s="36" t="s">
        <v>53</v>
      </c>
      <c r="D3" s="37"/>
      <c r="E3" s="37"/>
      <c r="F3" s="37"/>
      <c r="G3" s="37"/>
      <c r="H3" s="37"/>
      <c r="I3" s="37"/>
      <c r="J3" s="37"/>
      <c r="K3" s="37"/>
      <c r="L3" s="2"/>
      <c r="M3" s="2"/>
      <c r="N3" s="2"/>
    </row>
    <row r="4" spans="3:11" ht="18" customHeight="1" thickTop="1">
      <c r="C4" s="38" t="s">
        <v>2</v>
      </c>
      <c r="D4" s="40" t="s">
        <v>37</v>
      </c>
      <c r="E4" s="42" t="s">
        <v>6</v>
      </c>
      <c r="F4" s="44" t="s">
        <v>3</v>
      </c>
      <c r="G4" s="45"/>
      <c r="H4" s="46"/>
      <c r="I4" s="47" t="s">
        <v>4</v>
      </c>
      <c r="J4" s="47"/>
      <c r="K4" s="48"/>
    </row>
    <row r="5" spans="3:11" ht="18" customHeight="1" thickBot="1">
      <c r="C5" s="39"/>
      <c r="D5" s="41"/>
      <c r="E5" s="43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13430356</v>
      </c>
      <c r="F6" s="13">
        <v>2510</v>
      </c>
      <c r="G6" s="14">
        <v>18122884</v>
      </c>
      <c r="H6" s="15">
        <v>49106833089893</v>
      </c>
      <c r="I6" s="16">
        <v>3187</v>
      </c>
      <c r="J6" s="16">
        <v>1419175</v>
      </c>
      <c r="K6" s="17">
        <v>63624994636601</v>
      </c>
    </row>
    <row r="7" spans="3:11" ht="15">
      <c r="C7" s="8">
        <f aca="true" t="shared" si="0" ref="C7:C37">C6+1</f>
        <v>2</v>
      </c>
      <c r="D7" s="7" t="s">
        <v>8</v>
      </c>
      <c r="E7" s="18">
        <v>9086236</v>
      </c>
      <c r="F7" s="18">
        <v>1738</v>
      </c>
      <c r="G7" s="18">
        <v>12326007</v>
      </c>
      <c r="H7" s="15">
        <v>33435165846604</v>
      </c>
      <c r="I7" s="19">
        <v>2223</v>
      </c>
      <c r="J7" s="20">
        <v>1183946</v>
      </c>
      <c r="K7" s="17">
        <v>56638982058887</v>
      </c>
    </row>
    <row r="8" spans="3:11" ht="15">
      <c r="C8" s="8">
        <f t="shared" si="0"/>
        <v>3</v>
      </c>
      <c r="D8" s="7" t="s">
        <v>9</v>
      </c>
      <c r="E8" s="18">
        <v>5068394</v>
      </c>
      <c r="F8" s="18">
        <v>1003</v>
      </c>
      <c r="G8" s="18">
        <v>8159639</v>
      </c>
      <c r="H8" s="15">
        <v>17967829364759</v>
      </c>
      <c r="I8" s="19">
        <v>1319</v>
      </c>
      <c r="J8" s="20">
        <v>463551</v>
      </c>
      <c r="K8" s="17">
        <v>16180950363325</v>
      </c>
    </row>
    <row r="9" spans="3:11" ht="15">
      <c r="C9" s="8">
        <f t="shared" si="0"/>
        <v>4</v>
      </c>
      <c r="D9" s="7" t="s">
        <v>10</v>
      </c>
      <c r="E9" s="18">
        <v>20421360</v>
      </c>
      <c r="F9" s="18">
        <v>3332</v>
      </c>
      <c r="G9" s="18">
        <v>27258862</v>
      </c>
      <c r="H9" s="15">
        <v>85228562143480</v>
      </c>
      <c r="I9" s="19">
        <v>4772</v>
      </c>
      <c r="J9" s="20">
        <v>2254353</v>
      </c>
      <c r="K9" s="17">
        <v>119447899547763</v>
      </c>
    </row>
    <row r="10" spans="3:11" ht="15">
      <c r="C10" s="8">
        <f t="shared" si="0"/>
        <v>5</v>
      </c>
      <c r="D10" s="7" t="s">
        <v>11</v>
      </c>
      <c r="E10" s="18">
        <v>2675447</v>
      </c>
      <c r="F10" s="18">
        <v>543</v>
      </c>
      <c r="G10" s="18">
        <v>3768119</v>
      </c>
      <c r="H10" s="15">
        <v>10377461766281</v>
      </c>
      <c r="I10" s="19">
        <v>658</v>
      </c>
      <c r="J10" s="20">
        <v>256198</v>
      </c>
      <c r="K10" s="17">
        <v>8890468019373</v>
      </c>
    </row>
    <row r="11" spans="3:11" ht="15">
      <c r="C11" s="8">
        <f t="shared" si="0"/>
        <v>6</v>
      </c>
      <c r="D11" s="7" t="s">
        <v>12</v>
      </c>
      <c r="E11" s="18">
        <v>5421911</v>
      </c>
      <c r="F11" s="18">
        <v>839</v>
      </c>
      <c r="G11" s="18">
        <v>6247286</v>
      </c>
      <c r="H11" s="15">
        <v>21404299512597</v>
      </c>
      <c r="I11" s="19">
        <v>1171</v>
      </c>
      <c r="J11" s="20">
        <v>503506</v>
      </c>
      <c r="K11" s="17">
        <v>31264894451230</v>
      </c>
    </row>
    <row r="12" spans="3:11" ht="15">
      <c r="C12" s="8">
        <f t="shared" si="0"/>
        <v>7</v>
      </c>
      <c r="D12" s="7" t="s">
        <v>5</v>
      </c>
      <c r="E12" s="18">
        <v>90839065</v>
      </c>
      <c r="F12" s="18">
        <v>13133</v>
      </c>
      <c r="G12" s="18">
        <v>104257370</v>
      </c>
      <c r="H12" s="15">
        <v>330556828786723</v>
      </c>
      <c r="I12" s="19">
        <v>14558</v>
      </c>
      <c r="J12" s="20">
        <v>4785394</v>
      </c>
      <c r="K12" s="17">
        <v>450936210978166</v>
      </c>
    </row>
    <row r="13" spans="3:11" ht="15">
      <c r="C13" s="8">
        <f t="shared" si="0"/>
        <v>8</v>
      </c>
      <c r="D13" s="7" t="s">
        <v>13</v>
      </c>
      <c r="E13" s="18">
        <v>5534357</v>
      </c>
      <c r="F13" s="18">
        <v>1244</v>
      </c>
      <c r="G13" s="18">
        <v>11344084</v>
      </c>
      <c r="H13" s="15">
        <v>24775199015117</v>
      </c>
      <c r="I13" s="19">
        <v>1158</v>
      </c>
      <c r="J13" s="20">
        <v>496383</v>
      </c>
      <c r="K13" s="17">
        <v>16438307599819</v>
      </c>
    </row>
    <row r="14" spans="3:11" ht="15">
      <c r="C14" s="8">
        <f t="shared" si="0"/>
        <v>9</v>
      </c>
      <c r="D14" s="7" t="s">
        <v>14</v>
      </c>
      <c r="E14" s="18">
        <v>3422939</v>
      </c>
      <c r="F14" s="18">
        <v>668</v>
      </c>
      <c r="G14" s="18">
        <v>4052553</v>
      </c>
      <c r="H14" s="15">
        <v>8604314150823</v>
      </c>
      <c r="I14" s="19">
        <v>863</v>
      </c>
      <c r="J14" s="20">
        <v>308184</v>
      </c>
      <c r="K14" s="17">
        <v>7517140536973</v>
      </c>
    </row>
    <row r="15" spans="3:11" ht="15">
      <c r="C15" s="8">
        <f t="shared" si="0"/>
        <v>10</v>
      </c>
      <c r="D15" s="7" t="s">
        <v>41</v>
      </c>
      <c r="E15" s="18">
        <v>21142580</v>
      </c>
      <c r="F15" s="18">
        <v>4057</v>
      </c>
      <c r="G15" s="18">
        <v>27430956</v>
      </c>
      <c r="H15" s="15">
        <v>75414679817840</v>
      </c>
      <c r="I15" s="19">
        <v>4756</v>
      </c>
      <c r="J15" s="20">
        <v>1990403</v>
      </c>
      <c r="K15" s="17">
        <v>100556026207142</v>
      </c>
    </row>
    <row r="16" spans="3:11" ht="15">
      <c r="C16" s="8">
        <f t="shared" si="0"/>
        <v>11</v>
      </c>
      <c r="D16" s="7" t="s">
        <v>15</v>
      </c>
      <c r="E16" s="18">
        <v>3978705</v>
      </c>
      <c r="F16" s="18">
        <v>720</v>
      </c>
      <c r="G16" s="18">
        <v>6163130</v>
      </c>
      <c r="H16" s="15">
        <v>14453756843454</v>
      </c>
      <c r="I16" s="19">
        <v>824</v>
      </c>
      <c r="J16" s="20">
        <v>327096</v>
      </c>
      <c r="K16" s="17">
        <v>8663397164278</v>
      </c>
    </row>
    <row r="17" spans="3:11" ht="15">
      <c r="C17" s="8">
        <f t="shared" si="0"/>
        <v>12</v>
      </c>
      <c r="D17" s="7" t="s">
        <v>16</v>
      </c>
      <c r="E17" s="18">
        <v>16059136</v>
      </c>
      <c r="F17" s="18">
        <v>2688</v>
      </c>
      <c r="G17" s="18">
        <v>20676092</v>
      </c>
      <c r="H17" s="15">
        <v>58177892547825</v>
      </c>
      <c r="I17" s="19">
        <v>3096</v>
      </c>
      <c r="J17" s="20">
        <v>1369709</v>
      </c>
      <c r="K17" s="17">
        <v>74491711115190</v>
      </c>
    </row>
    <row r="18" spans="3:11" ht="15">
      <c r="C18" s="8">
        <f t="shared" si="0"/>
        <v>13</v>
      </c>
      <c r="D18" s="7" t="s">
        <v>17</v>
      </c>
      <c r="E18" s="18">
        <v>4442445</v>
      </c>
      <c r="F18" s="18">
        <v>865</v>
      </c>
      <c r="G18" s="18">
        <v>7170663</v>
      </c>
      <c r="H18" s="15">
        <v>16287113890024</v>
      </c>
      <c r="I18" s="19">
        <v>1188</v>
      </c>
      <c r="J18" s="20">
        <v>550336</v>
      </c>
      <c r="K18" s="17">
        <v>15475052951832</v>
      </c>
    </row>
    <row r="19" spans="3:11" ht="15">
      <c r="C19" s="8">
        <f t="shared" si="0"/>
        <v>14</v>
      </c>
      <c r="D19" s="9" t="s">
        <v>18</v>
      </c>
      <c r="E19" s="18">
        <v>10631103</v>
      </c>
      <c r="F19" s="18">
        <v>1398</v>
      </c>
      <c r="G19" s="18">
        <v>12361080</v>
      </c>
      <c r="H19" s="15">
        <v>31577279282060</v>
      </c>
      <c r="I19" s="19">
        <v>1495</v>
      </c>
      <c r="J19" s="20">
        <v>687756</v>
      </c>
      <c r="K19" s="17">
        <v>52436909927202</v>
      </c>
    </row>
    <row r="20" spans="3:11" ht="15">
      <c r="C20" s="8">
        <f t="shared" si="0"/>
        <v>15</v>
      </c>
      <c r="D20" s="7" t="s">
        <v>19</v>
      </c>
      <c r="E20" s="18">
        <v>3612540</v>
      </c>
      <c r="F20" s="18">
        <v>728</v>
      </c>
      <c r="G20" s="18">
        <v>4735342</v>
      </c>
      <c r="H20" s="15">
        <v>10873096016165</v>
      </c>
      <c r="I20" s="19">
        <v>940</v>
      </c>
      <c r="J20" s="20">
        <v>373187</v>
      </c>
      <c r="K20" s="17">
        <v>10615469025625</v>
      </c>
    </row>
    <row r="21" spans="3:11" ht="15">
      <c r="C21" s="8">
        <f t="shared" si="0"/>
        <v>16</v>
      </c>
      <c r="D21" s="7" t="s">
        <v>20</v>
      </c>
      <c r="E21" s="18">
        <v>6389542</v>
      </c>
      <c r="F21" s="18">
        <v>1094</v>
      </c>
      <c r="G21" s="18">
        <v>9534600</v>
      </c>
      <c r="H21" s="15">
        <v>30562485547248</v>
      </c>
      <c r="I21" s="19">
        <v>1189</v>
      </c>
      <c r="J21" s="20">
        <v>617574</v>
      </c>
      <c r="K21" s="17">
        <v>49042662834816</v>
      </c>
    </row>
    <row r="22" spans="3:11" ht="15">
      <c r="C22" s="8">
        <f t="shared" si="0"/>
        <v>17</v>
      </c>
      <c r="D22" s="7" t="s">
        <v>21</v>
      </c>
      <c r="E22" s="18">
        <v>18007948</v>
      </c>
      <c r="F22" s="18">
        <v>3087</v>
      </c>
      <c r="G22" s="18">
        <v>23124880</v>
      </c>
      <c r="H22" s="15">
        <v>70329079235420</v>
      </c>
      <c r="I22" s="19">
        <v>4266</v>
      </c>
      <c r="J22" s="20">
        <v>1682216</v>
      </c>
      <c r="K22" s="17">
        <v>94477009564025</v>
      </c>
    </row>
    <row r="23" spans="3:11" ht="15">
      <c r="C23" s="8">
        <f t="shared" si="0"/>
        <v>18</v>
      </c>
      <c r="D23" s="7" t="s">
        <v>22</v>
      </c>
      <c r="E23" s="18">
        <v>5803109</v>
      </c>
      <c r="F23" s="18">
        <v>1001</v>
      </c>
      <c r="G23" s="18">
        <v>8924676</v>
      </c>
      <c r="H23" s="15">
        <v>24087792725653</v>
      </c>
      <c r="I23" s="19">
        <v>1146</v>
      </c>
      <c r="J23" s="20">
        <v>460486</v>
      </c>
      <c r="K23" s="17">
        <v>19699316309283</v>
      </c>
    </row>
    <row r="24" spans="3:11" ht="15">
      <c r="C24" s="8">
        <f t="shared" si="0"/>
        <v>19</v>
      </c>
      <c r="D24" s="7" t="s">
        <v>23</v>
      </c>
      <c r="E24" s="18">
        <v>5163009</v>
      </c>
      <c r="F24" s="18">
        <v>1036</v>
      </c>
      <c r="G24" s="18">
        <v>7360905</v>
      </c>
      <c r="H24" s="15">
        <v>16677623775816</v>
      </c>
      <c r="I24" s="19">
        <v>1030</v>
      </c>
      <c r="J24" s="20">
        <v>466449</v>
      </c>
      <c r="K24" s="17">
        <v>23661074659016</v>
      </c>
    </row>
    <row r="25" spans="3:11" ht="15">
      <c r="C25" s="8">
        <f t="shared" si="0"/>
        <v>20</v>
      </c>
      <c r="D25" s="7" t="s">
        <v>24</v>
      </c>
      <c r="E25" s="18">
        <v>5012115</v>
      </c>
      <c r="F25" s="18">
        <v>917</v>
      </c>
      <c r="G25" s="18">
        <v>6805444</v>
      </c>
      <c r="H25" s="15">
        <v>15803289782880</v>
      </c>
      <c r="I25" s="19">
        <v>1128</v>
      </c>
      <c r="J25" s="20">
        <v>577738</v>
      </c>
      <c r="K25" s="17">
        <v>30968189958999</v>
      </c>
    </row>
    <row r="26" spans="3:11" ht="15">
      <c r="C26" s="8">
        <f t="shared" si="0"/>
        <v>21</v>
      </c>
      <c r="D26" s="7" t="s">
        <v>25</v>
      </c>
      <c r="E26" s="18">
        <v>10024119</v>
      </c>
      <c r="F26" s="18">
        <v>1758</v>
      </c>
      <c r="G26" s="18">
        <v>14257682</v>
      </c>
      <c r="H26" s="15">
        <v>45165721866086</v>
      </c>
      <c r="I26" s="19">
        <v>2349</v>
      </c>
      <c r="J26" s="20">
        <v>1220140</v>
      </c>
      <c r="K26" s="17">
        <v>38570042624217</v>
      </c>
    </row>
    <row r="27" spans="3:11" ht="15">
      <c r="C27" s="8">
        <f t="shared" si="0"/>
        <v>22</v>
      </c>
      <c r="D27" s="7" t="s">
        <v>26</v>
      </c>
      <c r="E27" s="18">
        <v>7359805</v>
      </c>
      <c r="F27" s="18">
        <v>1244</v>
      </c>
      <c r="G27" s="18">
        <v>11756999</v>
      </c>
      <c r="H27" s="15">
        <v>31204176842402</v>
      </c>
      <c r="I27" s="19">
        <v>1591</v>
      </c>
      <c r="J27" s="20">
        <v>750048</v>
      </c>
      <c r="K27" s="17">
        <v>40026601331122</v>
      </c>
    </row>
    <row r="28" spans="3:11" ht="15">
      <c r="C28" s="8">
        <f t="shared" si="0"/>
        <v>23</v>
      </c>
      <c r="D28" s="7" t="s">
        <v>27</v>
      </c>
      <c r="E28" s="18">
        <v>2949889</v>
      </c>
      <c r="F28" s="18">
        <v>485</v>
      </c>
      <c r="G28" s="18">
        <v>4084157</v>
      </c>
      <c r="H28" s="15">
        <v>9489757520471</v>
      </c>
      <c r="I28" s="19">
        <v>517</v>
      </c>
      <c r="J28" s="20">
        <v>217080</v>
      </c>
      <c r="K28" s="17">
        <v>7085523721440</v>
      </c>
    </row>
    <row r="29" spans="3:11" ht="15">
      <c r="C29" s="8">
        <f t="shared" si="0"/>
        <v>24</v>
      </c>
      <c r="D29" s="7" t="s">
        <v>28</v>
      </c>
      <c r="E29" s="18">
        <v>6582492</v>
      </c>
      <c r="F29" s="18">
        <v>1021</v>
      </c>
      <c r="G29" s="18">
        <v>8178249</v>
      </c>
      <c r="H29" s="15">
        <v>19219159002548</v>
      </c>
      <c r="I29" s="19">
        <v>1499</v>
      </c>
      <c r="J29" s="20">
        <v>712815</v>
      </c>
      <c r="K29" s="17">
        <v>22091664741852</v>
      </c>
    </row>
    <row r="30" spans="3:11" ht="15">
      <c r="C30" s="8">
        <f t="shared" si="0"/>
        <v>25</v>
      </c>
      <c r="D30" s="7" t="s">
        <v>29</v>
      </c>
      <c r="E30" s="18">
        <v>9354130</v>
      </c>
      <c r="F30" s="18">
        <v>1838</v>
      </c>
      <c r="G30" s="18">
        <v>15092607</v>
      </c>
      <c r="H30" s="15">
        <v>41697613316093</v>
      </c>
      <c r="I30" s="19">
        <v>2483</v>
      </c>
      <c r="J30" s="20">
        <v>1431420</v>
      </c>
      <c r="K30" s="17">
        <v>41449155908082</v>
      </c>
    </row>
    <row r="31" spans="3:11" ht="15">
      <c r="C31" s="8">
        <f t="shared" si="0"/>
        <v>26</v>
      </c>
      <c r="D31" s="7" t="s">
        <v>30</v>
      </c>
      <c r="E31" s="18">
        <v>6062488</v>
      </c>
      <c r="F31" s="18">
        <v>1043</v>
      </c>
      <c r="G31" s="18">
        <v>9802635</v>
      </c>
      <c r="H31" s="15">
        <v>21071429588703</v>
      </c>
      <c r="I31" s="19">
        <v>1425</v>
      </c>
      <c r="J31" s="20">
        <v>679634</v>
      </c>
      <c r="K31" s="17">
        <v>21873590698923</v>
      </c>
    </row>
    <row r="32" spans="3:11" ht="15">
      <c r="C32" s="8">
        <f t="shared" si="0"/>
        <v>27</v>
      </c>
      <c r="D32" s="7" t="s">
        <v>31</v>
      </c>
      <c r="E32" s="18">
        <v>12039489</v>
      </c>
      <c r="F32" s="18">
        <v>2327</v>
      </c>
      <c r="G32" s="18">
        <v>18370132</v>
      </c>
      <c r="H32" s="15">
        <v>67309710733682</v>
      </c>
      <c r="I32" s="19">
        <v>2939</v>
      </c>
      <c r="J32" s="20">
        <v>1663781</v>
      </c>
      <c r="K32" s="17">
        <v>61823714746294</v>
      </c>
    </row>
    <row r="33" spans="3:11" ht="15">
      <c r="C33" s="8">
        <f t="shared" si="0"/>
        <v>28</v>
      </c>
      <c r="D33" s="7" t="s">
        <v>32</v>
      </c>
      <c r="E33" s="18">
        <v>6139256</v>
      </c>
      <c r="F33" s="18">
        <v>1129</v>
      </c>
      <c r="G33" s="18">
        <v>8974664</v>
      </c>
      <c r="H33" s="15">
        <v>22389429807088</v>
      </c>
      <c r="I33" s="19">
        <v>1532</v>
      </c>
      <c r="J33" s="20">
        <v>684231</v>
      </c>
      <c r="K33" s="17">
        <v>24903580778348</v>
      </c>
    </row>
    <row r="34" spans="3:11" ht="15">
      <c r="C34" s="8">
        <f t="shared" si="0"/>
        <v>29</v>
      </c>
      <c r="D34" s="7" t="s">
        <v>33</v>
      </c>
      <c r="E34" s="18">
        <v>1146941</v>
      </c>
      <c r="F34" s="18">
        <v>348</v>
      </c>
      <c r="G34" s="18">
        <v>1757825</v>
      </c>
      <c r="H34" s="15">
        <v>4123053197919</v>
      </c>
      <c r="I34" s="19">
        <v>262</v>
      </c>
      <c r="J34" s="20">
        <v>45943</v>
      </c>
      <c r="K34" s="17">
        <v>4398564595010</v>
      </c>
    </row>
    <row r="35" spans="3:11" ht="15">
      <c r="C35" s="8">
        <f t="shared" si="0"/>
        <v>30</v>
      </c>
      <c r="D35" s="7" t="s">
        <v>34</v>
      </c>
      <c r="E35" s="18">
        <v>6528655</v>
      </c>
      <c r="F35" s="18">
        <v>1176</v>
      </c>
      <c r="G35" s="18">
        <v>10690266</v>
      </c>
      <c r="H35" s="15">
        <v>31709411740568</v>
      </c>
      <c r="I35" s="19">
        <v>1408</v>
      </c>
      <c r="J35" s="20">
        <v>690899</v>
      </c>
      <c r="K35" s="17">
        <v>39609160122307</v>
      </c>
    </row>
    <row r="36" spans="3:11" ht="15">
      <c r="C36" s="8">
        <f t="shared" si="0"/>
        <v>31</v>
      </c>
      <c r="D36" s="7" t="s">
        <v>35</v>
      </c>
      <c r="E36" s="18">
        <v>5853797</v>
      </c>
      <c r="F36" s="18">
        <v>1101</v>
      </c>
      <c r="G36" s="18">
        <v>8280514</v>
      </c>
      <c r="H36" s="15">
        <v>24163552962009</v>
      </c>
      <c r="I36" s="19">
        <v>1407</v>
      </c>
      <c r="J36" s="20">
        <v>716655</v>
      </c>
      <c r="K36" s="17">
        <v>26884883817032</v>
      </c>
    </row>
    <row r="37" spans="3:11" ht="15.75" thickBot="1">
      <c r="C37" s="8">
        <f t="shared" si="0"/>
        <v>32</v>
      </c>
      <c r="D37" s="7" t="s">
        <v>36</v>
      </c>
      <c r="E37" s="18">
        <v>5047674</v>
      </c>
      <c r="F37" s="18">
        <v>1096</v>
      </c>
      <c r="G37" s="18">
        <v>7194157</v>
      </c>
      <c r="H37" s="15">
        <v>20684499008729</v>
      </c>
      <c r="I37" s="19">
        <v>1647</v>
      </c>
      <c r="J37" s="20">
        <v>539446</v>
      </c>
      <c r="K37" s="17">
        <v>25053314271790</v>
      </c>
    </row>
    <row r="38" spans="3:11" s="12" customFormat="1" ht="27" customHeight="1" thickBot="1">
      <c r="C38" s="31" t="s">
        <v>42</v>
      </c>
      <c r="D38" s="32"/>
      <c r="E38" s="21">
        <f>SUM(E6:E37)</f>
        <v>335231032</v>
      </c>
      <c r="F38" s="21">
        <f aca="true" t="shared" si="1" ref="F38:K38">SUM(F6:F37)</f>
        <v>57167</v>
      </c>
      <c r="G38" s="21">
        <f t="shared" si="1"/>
        <v>448264459</v>
      </c>
      <c r="H38" s="21">
        <f t="shared" si="1"/>
        <v>1283928098726960</v>
      </c>
      <c r="I38" s="21">
        <f t="shared" si="1"/>
        <v>70026</v>
      </c>
      <c r="J38" s="21">
        <f t="shared" si="1"/>
        <v>30125732</v>
      </c>
      <c r="K38" s="21">
        <f t="shared" si="1"/>
        <v>1604796465265962</v>
      </c>
    </row>
    <row r="39" spans="5:8" ht="15.75" thickTop="1">
      <c r="E39" s="33"/>
      <c r="F39" s="34"/>
      <c r="G39" s="34"/>
      <c r="H39" s="34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11" sqref="E11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5" t="s">
        <v>0</v>
      </c>
      <c r="D1" s="35"/>
      <c r="E1" s="35"/>
      <c r="F1" s="35"/>
      <c r="G1" s="35"/>
      <c r="H1" s="35"/>
      <c r="I1" s="35"/>
      <c r="J1" s="35"/>
      <c r="K1" s="35"/>
    </row>
    <row r="2" spans="3:11" ht="18.75" customHeight="1">
      <c r="C2" s="35" t="s">
        <v>1</v>
      </c>
      <c r="D2" s="35"/>
      <c r="E2" s="35"/>
      <c r="F2" s="35"/>
      <c r="G2" s="35"/>
      <c r="H2" s="35"/>
      <c r="I2" s="35"/>
      <c r="J2" s="35"/>
      <c r="K2" s="35"/>
    </row>
    <row r="3" spans="3:14" ht="29.25" customHeight="1" thickBot="1">
      <c r="C3" s="36" t="s">
        <v>51</v>
      </c>
      <c r="D3" s="37"/>
      <c r="E3" s="37"/>
      <c r="F3" s="37"/>
      <c r="G3" s="37"/>
      <c r="H3" s="37"/>
      <c r="I3" s="37"/>
      <c r="J3" s="37"/>
      <c r="K3" s="37"/>
      <c r="L3" s="2"/>
      <c r="M3" s="2"/>
      <c r="N3" s="2"/>
    </row>
    <row r="4" spans="3:11" ht="18" customHeight="1" thickTop="1">
      <c r="C4" s="38" t="s">
        <v>2</v>
      </c>
      <c r="D4" s="40" t="s">
        <v>37</v>
      </c>
      <c r="E4" s="42" t="s">
        <v>6</v>
      </c>
      <c r="F4" s="44" t="s">
        <v>3</v>
      </c>
      <c r="G4" s="45"/>
      <c r="H4" s="46"/>
      <c r="I4" s="47" t="s">
        <v>4</v>
      </c>
      <c r="J4" s="47"/>
      <c r="K4" s="48"/>
    </row>
    <row r="5" spans="3:11" ht="18" customHeight="1" thickBot="1">
      <c r="C5" s="39"/>
      <c r="D5" s="41"/>
      <c r="E5" s="43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13331650</v>
      </c>
      <c r="F6" s="13">
        <v>2503</v>
      </c>
      <c r="G6" s="14">
        <v>17802132</v>
      </c>
      <c r="H6" s="15">
        <v>46967625610184</v>
      </c>
      <c r="I6" s="16">
        <v>3192</v>
      </c>
      <c r="J6" s="16">
        <v>1425143</v>
      </c>
      <c r="K6" s="17">
        <v>55441914931438</v>
      </c>
    </row>
    <row r="7" spans="3:11" ht="15">
      <c r="C7" s="8">
        <f aca="true" t="shared" si="0" ref="C7:C37">C6+1</f>
        <v>2</v>
      </c>
      <c r="D7" s="7" t="s">
        <v>8</v>
      </c>
      <c r="E7" s="18">
        <v>8989834</v>
      </c>
      <c r="F7" s="18">
        <v>1734</v>
      </c>
      <c r="G7" s="18">
        <v>11959797</v>
      </c>
      <c r="H7" s="15">
        <v>30755611302951</v>
      </c>
      <c r="I7" s="19">
        <v>2295</v>
      </c>
      <c r="J7" s="20">
        <v>1231701</v>
      </c>
      <c r="K7" s="17">
        <v>54591164423899</v>
      </c>
    </row>
    <row r="8" spans="3:11" ht="15">
      <c r="C8" s="8">
        <f t="shared" si="0"/>
        <v>3</v>
      </c>
      <c r="D8" s="7" t="s">
        <v>9</v>
      </c>
      <c r="E8" s="18">
        <v>5026113</v>
      </c>
      <c r="F8" s="18">
        <v>999</v>
      </c>
      <c r="G8" s="18">
        <v>8158358</v>
      </c>
      <c r="H8" s="15">
        <v>19524393986775</v>
      </c>
      <c r="I8" s="19">
        <v>1312</v>
      </c>
      <c r="J8" s="20">
        <v>467491</v>
      </c>
      <c r="K8" s="17">
        <v>15084239061625</v>
      </c>
    </row>
    <row r="9" spans="3:11" ht="15">
      <c r="C9" s="8">
        <f t="shared" si="0"/>
        <v>4</v>
      </c>
      <c r="D9" s="7" t="s">
        <v>10</v>
      </c>
      <c r="E9" s="18">
        <v>20374107</v>
      </c>
      <c r="F9" s="18">
        <v>3318</v>
      </c>
      <c r="G9" s="18">
        <v>26663799</v>
      </c>
      <c r="H9" s="15">
        <v>80654315148123</v>
      </c>
      <c r="I9" s="19">
        <v>4756</v>
      </c>
      <c r="J9" s="20">
        <v>2214938</v>
      </c>
      <c r="K9" s="17">
        <v>100860039284270</v>
      </c>
    </row>
    <row r="10" spans="3:11" ht="15">
      <c r="C10" s="8">
        <f t="shared" si="0"/>
        <v>5</v>
      </c>
      <c r="D10" s="7" t="s">
        <v>11</v>
      </c>
      <c r="E10" s="18">
        <v>2656215</v>
      </c>
      <c r="F10" s="18">
        <v>541</v>
      </c>
      <c r="G10" s="18">
        <v>3754548</v>
      </c>
      <c r="H10" s="15">
        <v>8177232292215</v>
      </c>
      <c r="I10" s="19">
        <v>657</v>
      </c>
      <c r="J10" s="20">
        <v>260862</v>
      </c>
      <c r="K10" s="17">
        <v>8240065903628</v>
      </c>
    </row>
    <row r="11" spans="3:11" ht="15">
      <c r="C11" s="8">
        <f t="shared" si="0"/>
        <v>6</v>
      </c>
      <c r="D11" s="7" t="s">
        <v>12</v>
      </c>
      <c r="E11" s="18">
        <v>5370599</v>
      </c>
      <c r="F11" s="18">
        <v>835</v>
      </c>
      <c r="G11" s="18">
        <v>6113569</v>
      </c>
      <c r="H11" s="15">
        <v>20442964131988</v>
      </c>
      <c r="I11" s="19">
        <v>1165</v>
      </c>
      <c r="J11" s="20">
        <v>496250</v>
      </c>
      <c r="K11" s="17">
        <v>26186141298279</v>
      </c>
    </row>
    <row r="12" spans="3:11" ht="15">
      <c r="C12" s="8">
        <f t="shared" si="0"/>
        <v>7</v>
      </c>
      <c r="D12" s="7" t="s">
        <v>5</v>
      </c>
      <c r="E12" s="18">
        <v>89298671</v>
      </c>
      <c r="F12" s="18">
        <v>13059</v>
      </c>
      <c r="G12" s="18">
        <v>103115449</v>
      </c>
      <c r="H12" s="15">
        <v>318219462730028</v>
      </c>
      <c r="I12" s="19">
        <v>14532</v>
      </c>
      <c r="J12" s="20">
        <v>4688420</v>
      </c>
      <c r="K12" s="17">
        <v>391836996195577</v>
      </c>
    </row>
    <row r="13" spans="3:11" ht="15">
      <c r="C13" s="8">
        <f t="shared" si="0"/>
        <v>8</v>
      </c>
      <c r="D13" s="7" t="s">
        <v>13</v>
      </c>
      <c r="E13" s="18">
        <v>5466840</v>
      </c>
      <c r="F13" s="18">
        <v>1242</v>
      </c>
      <c r="G13" s="18">
        <v>11296084</v>
      </c>
      <c r="H13" s="15">
        <v>23590174919866</v>
      </c>
      <c r="I13" s="19">
        <v>1156</v>
      </c>
      <c r="J13" s="20">
        <v>498239</v>
      </c>
      <c r="K13" s="17">
        <v>14869173508977</v>
      </c>
    </row>
    <row r="14" spans="3:11" ht="15">
      <c r="C14" s="8">
        <f t="shared" si="0"/>
        <v>9</v>
      </c>
      <c r="D14" s="7" t="s">
        <v>14</v>
      </c>
      <c r="E14" s="18">
        <v>3393846</v>
      </c>
      <c r="F14" s="18">
        <v>671</v>
      </c>
      <c r="G14" s="18">
        <v>4123239</v>
      </c>
      <c r="H14" s="15">
        <v>12735702934152</v>
      </c>
      <c r="I14" s="19">
        <v>863</v>
      </c>
      <c r="J14" s="20">
        <v>305221</v>
      </c>
      <c r="K14" s="17">
        <v>7065767384447</v>
      </c>
    </row>
    <row r="15" spans="3:11" ht="15">
      <c r="C15" s="8">
        <f t="shared" si="0"/>
        <v>10</v>
      </c>
      <c r="D15" s="7" t="s">
        <v>41</v>
      </c>
      <c r="E15" s="18">
        <v>20909485</v>
      </c>
      <c r="F15" s="18">
        <v>4057</v>
      </c>
      <c r="G15" s="18">
        <v>27551368</v>
      </c>
      <c r="H15" s="15">
        <v>76931669673995</v>
      </c>
      <c r="I15" s="19">
        <v>4756</v>
      </c>
      <c r="J15" s="20">
        <v>2044012</v>
      </c>
      <c r="K15" s="17">
        <v>90515831704574</v>
      </c>
    </row>
    <row r="16" spans="3:11" ht="15">
      <c r="C16" s="8">
        <f t="shared" si="0"/>
        <v>11</v>
      </c>
      <c r="D16" s="7" t="s">
        <v>15</v>
      </c>
      <c r="E16" s="18">
        <v>3937933</v>
      </c>
      <c r="F16" s="18">
        <v>714</v>
      </c>
      <c r="G16" s="18">
        <v>6135093</v>
      </c>
      <c r="H16" s="15">
        <v>12913256567057</v>
      </c>
      <c r="I16" s="19">
        <v>825</v>
      </c>
      <c r="J16" s="20">
        <v>333465</v>
      </c>
      <c r="K16" s="17">
        <v>9030175678285</v>
      </c>
    </row>
    <row r="17" spans="3:11" ht="15">
      <c r="C17" s="8">
        <f t="shared" si="0"/>
        <v>12</v>
      </c>
      <c r="D17" s="7" t="s">
        <v>16</v>
      </c>
      <c r="E17" s="18">
        <v>15920952</v>
      </c>
      <c r="F17" s="18">
        <v>2788</v>
      </c>
      <c r="G17" s="18">
        <v>20326779</v>
      </c>
      <c r="H17" s="15">
        <v>61420318990216</v>
      </c>
      <c r="I17" s="19">
        <v>3099</v>
      </c>
      <c r="J17" s="20">
        <v>1336021</v>
      </c>
      <c r="K17" s="17">
        <v>67319200621893</v>
      </c>
    </row>
    <row r="18" spans="3:11" ht="15">
      <c r="C18" s="8">
        <f t="shared" si="0"/>
        <v>13</v>
      </c>
      <c r="D18" s="7" t="s">
        <v>17</v>
      </c>
      <c r="E18" s="18">
        <v>4394973</v>
      </c>
      <c r="F18" s="18">
        <v>868</v>
      </c>
      <c r="G18" s="18">
        <v>7028600</v>
      </c>
      <c r="H18" s="15">
        <v>18645612975208</v>
      </c>
      <c r="I18" s="19">
        <v>1182</v>
      </c>
      <c r="J18" s="20">
        <v>536634</v>
      </c>
      <c r="K18" s="17">
        <v>14335662160817</v>
      </c>
    </row>
    <row r="19" spans="3:11" ht="15">
      <c r="C19" s="8">
        <f t="shared" si="0"/>
        <v>14</v>
      </c>
      <c r="D19" s="9" t="s">
        <v>18</v>
      </c>
      <c r="E19" s="18">
        <v>10350638</v>
      </c>
      <c r="F19" s="18">
        <v>1365</v>
      </c>
      <c r="G19" s="18">
        <v>12003103</v>
      </c>
      <c r="H19" s="15">
        <v>31230784976911</v>
      </c>
      <c r="I19" s="19">
        <v>1482</v>
      </c>
      <c r="J19" s="20">
        <v>669310</v>
      </c>
      <c r="K19" s="17">
        <v>45408150636219</v>
      </c>
    </row>
    <row r="20" spans="3:11" ht="15">
      <c r="C20" s="8">
        <f t="shared" si="0"/>
        <v>15</v>
      </c>
      <c r="D20" s="7" t="s">
        <v>19</v>
      </c>
      <c r="E20" s="18">
        <v>3571927</v>
      </c>
      <c r="F20" s="18">
        <v>728</v>
      </c>
      <c r="G20" s="18">
        <v>4667397</v>
      </c>
      <c r="H20" s="15">
        <v>9935832601159</v>
      </c>
      <c r="I20" s="19">
        <v>937</v>
      </c>
      <c r="J20" s="20">
        <v>368974</v>
      </c>
      <c r="K20" s="17">
        <v>9702869155514</v>
      </c>
    </row>
    <row r="21" spans="3:11" ht="15">
      <c r="C21" s="8">
        <f t="shared" si="0"/>
        <v>16</v>
      </c>
      <c r="D21" s="7" t="s">
        <v>20</v>
      </c>
      <c r="E21" s="18">
        <v>6328191</v>
      </c>
      <c r="F21" s="18">
        <v>1086</v>
      </c>
      <c r="G21" s="18">
        <v>9814923</v>
      </c>
      <c r="H21" s="15">
        <v>31130130068534</v>
      </c>
      <c r="I21" s="19">
        <v>1199</v>
      </c>
      <c r="J21" s="20">
        <v>650583</v>
      </c>
      <c r="K21" s="17">
        <v>47157448288812</v>
      </c>
    </row>
    <row r="22" spans="3:11" ht="15">
      <c r="C22" s="8">
        <f t="shared" si="0"/>
        <v>17</v>
      </c>
      <c r="D22" s="7" t="s">
        <v>21</v>
      </c>
      <c r="E22" s="18">
        <v>17911811</v>
      </c>
      <c r="F22" s="18">
        <v>3086</v>
      </c>
      <c r="G22" s="18">
        <v>23186617</v>
      </c>
      <c r="H22" s="15">
        <v>72601150490202</v>
      </c>
      <c r="I22" s="19">
        <v>4262</v>
      </c>
      <c r="J22" s="20">
        <v>1700814</v>
      </c>
      <c r="K22" s="17">
        <v>85452072878787</v>
      </c>
    </row>
    <row r="23" spans="3:11" ht="15">
      <c r="C23" s="8">
        <f t="shared" si="0"/>
        <v>18</v>
      </c>
      <c r="D23" s="7" t="s">
        <v>22</v>
      </c>
      <c r="E23" s="18">
        <v>5748244</v>
      </c>
      <c r="F23" s="18">
        <v>998</v>
      </c>
      <c r="G23" s="18">
        <v>8866190</v>
      </c>
      <c r="H23" s="15">
        <v>21563147119781</v>
      </c>
      <c r="I23" s="19">
        <v>1106</v>
      </c>
      <c r="J23" s="20">
        <v>456579</v>
      </c>
      <c r="K23" s="17">
        <v>16566795499351</v>
      </c>
    </row>
    <row r="24" spans="3:11" ht="15">
      <c r="C24" s="8">
        <f t="shared" si="0"/>
        <v>19</v>
      </c>
      <c r="D24" s="7" t="s">
        <v>23</v>
      </c>
      <c r="E24" s="18">
        <v>5124441</v>
      </c>
      <c r="F24" s="18">
        <v>1035</v>
      </c>
      <c r="G24" s="18">
        <v>7295516</v>
      </c>
      <c r="H24" s="15">
        <v>18217074403667</v>
      </c>
      <c r="I24" s="19">
        <v>1031</v>
      </c>
      <c r="J24" s="20">
        <v>461397</v>
      </c>
      <c r="K24" s="17">
        <v>20485424823843</v>
      </c>
    </row>
    <row r="25" spans="3:11" ht="15">
      <c r="C25" s="8">
        <f t="shared" si="0"/>
        <v>20</v>
      </c>
      <c r="D25" s="7" t="s">
        <v>24</v>
      </c>
      <c r="E25" s="18">
        <v>4951416</v>
      </c>
      <c r="F25" s="18">
        <v>914</v>
      </c>
      <c r="G25" s="18">
        <v>6629667</v>
      </c>
      <c r="H25" s="15">
        <v>16348635536595</v>
      </c>
      <c r="I25" s="19">
        <v>1128</v>
      </c>
      <c r="J25" s="20">
        <v>548654</v>
      </c>
      <c r="K25" s="17">
        <v>29533218864520</v>
      </c>
    </row>
    <row r="26" spans="3:11" ht="15">
      <c r="C26" s="8">
        <f t="shared" si="0"/>
        <v>21</v>
      </c>
      <c r="D26" s="7" t="s">
        <v>25</v>
      </c>
      <c r="E26" s="18">
        <v>9919758</v>
      </c>
      <c r="F26" s="18">
        <v>1759</v>
      </c>
      <c r="G26" s="18">
        <v>14358807</v>
      </c>
      <c r="H26" s="15">
        <v>39042688776225</v>
      </c>
      <c r="I26" s="19">
        <v>2358</v>
      </c>
      <c r="J26" s="20">
        <v>1241743</v>
      </c>
      <c r="K26" s="17">
        <v>33912070705791</v>
      </c>
    </row>
    <row r="27" spans="3:11" ht="15">
      <c r="C27" s="8">
        <f t="shared" si="0"/>
        <v>22</v>
      </c>
      <c r="D27" s="7" t="s">
        <v>26</v>
      </c>
      <c r="E27" s="18">
        <v>7304767</v>
      </c>
      <c r="F27" s="18">
        <v>1246</v>
      </c>
      <c r="G27" s="18">
        <v>11614096</v>
      </c>
      <c r="H27" s="15">
        <v>27018424658155</v>
      </c>
      <c r="I27" s="19">
        <v>1585</v>
      </c>
      <c r="J27" s="20">
        <v>734603</v>
      </c>
      <c r="K27" s="17">
        <v>31904879708471</v>
      </c>
    </row>
    <row r="28" spans="3:11" ht="15">
      <c r="C28" s="8">
        <f t="shared" si="0"/>
        <v>23</v>
      </c>
      <c r="D28" s="7" t="s">
        <v>27</v>
      </c>
      <c r="E28" s="18">
        <v>2918842</v>
      </c>
      <c r="F28" s="18">
        <v>477</v>
      </c>
      <c r="G28" s="18">
        <v>4117556</v>
      </c>
      <c r="H28" s="15">
        <v>9464978008276</v>
      </c>
      <c r="I28" s="19">
        <v>519</v>
      </c>
      <c r="J28" s="20">
        <v>219038</v>
      </c>
      <c r="K28" s="17">
        <v>6411406674008</v>
      </c>
    </row>
    <row r="29" spans="3:11" ht="15">
      <c r="C29" s="8">
        <f t="shared" si="0"/>
        <v>24</v>
      </c>
      <c r="D29" s="7" t="s">
        <v>28</v>
      </c>
      <c r="E29" s="18">
        <v>6512706</v>
      </c>
      <c r="F29" s="18">
        <v>1018</v>
      </c>
      <c r="G29" s="18">
        <v>8159184</v>
      </c>
      <c r="H29" s="15">
        <v>19644469726677</v>
      </c>
      <c r="I29" s="19">
        <v>1494</v>
      </c>
      <c r="J29" s="20">
        <v>712098</v>
      </c>
      <c r="K29" s="17">
        <v>18831137819414</v>
      </c>
    </row>
    <row r="30" spans="3:11" ht="15">
      <c r="C30" s="8">
        <f t="shared" si="0"/>
        <v>25</v>
      </c>
      <c r="D30" s="7" t="s">
        <v>29</v>
      </c>
      <c r="E30" s="18">
        <v>9291578</v>
      </c>
      <c r="F30" s="18">
        <v>1829</v>
      </c>
      <c r="G30" s="18">
        <v>14969095</v>
      </c>
      <c r="H30" s="15">
        <v>40797969377133</v>
      </c>
      <c r="I30" s="19">
        <v>2519</v>
      </c>
      <c r="J30" s="20">
        <v>1451853</v>
      </c>
      <c r="K30" s="17">
        <v>38505151568353</v>
      </c>
    </row>
    <row r="31" spans="3:11" ht="15">
      <c r="C31" s="8">
        <f t="shared" si="0"/>
        <v>26</v>
      </c>
      <c r="D31" s="7" t="s">
        <v>30</v>
      </c>
      <c r="E31" s="18">
        <v>5990964</v>
      </c>
      <c r="F31" s="18">
        <v>1041</v>
      </c>
      <c r="G31" s="18">
        <v>9745106</v>
      </c>
      <c r="H31" s="15">
        <v>22103891575632</v>
      </c>
      <c r="I31" s="19">
        <v>1421</v>
      </c>
      <c r="J31" s="20">
        <v>676315</v>
      </c>
      <c r="K31" s="17">
        <v>19051248385984</v>
      </c>
    </row>
    <row r="32" spans="3:11" ht="15">
      <c r="C32" s="8">
        <f t="shared" si="0"/>
        <v>27</v>
      </c>
      <c r="D32" s="7" t="s">
        <v>31</v>
      </c>
      <c r="E32" s="18">
        <v>11916917</v>
      </c>
      <c r="F32" s="18">
        <v>2325</v>
      </c>
      <c r="G32" s="18">
        <v>18259579</v>
      </c>
      <c r="H32" s="15">
        <v>61894614225800</v>
      </c>
      <c r="I32" s="19">
        <v>2940</v>
      </c>
      <c r="J32" s="20">
        <v>1660939</v>
      </c>
      <c r="K32" s="17">
        <v>55656630331690</v>
      </c>
    </row>
    <row r="33" spans="3:11" ht="15">
      <c r="C33" s="8">
        <f t="shared" si="0"/>
        <v>28</v>
      </c>
      <c r="D33" s="7" t="s">
        <v>32</v>
      </c>
      <c r="E33" s="18">
        <v>6077502</v>
      </c>
      <c r="F33" s="18">
        <v>1131</v>
      </c>
      <c r="G33" s="18">
        <v>8901257</v>
      </c>
      <c r="H33" s="15">
        <v>20262619346201</v>
      </c>
      <c r="I33" s="19">
        <v>1531</v>
      </c>
      <c r="J33" s="20">
        <v>658704</v>
      </c>
      <c r="K33" s="17">
        <v>21498279020533</v>
      </c>
    </row>
    <row r="34" spans="3:11" ht="15">
      <c r="C34" s="8">
        <f t="shared" si="0"/>
        <v>29</v>
      </c>
      <c r="D34" s="7" t="s">
        <v>33</v>
      </c>
      <c r="E34" s="18">
        <v>1132638</v>
      </c>
      <c r="F34" s="18">
        <v>351</v>
      </c>
      <c r="G34" s="18">
        <v>1714467</v>
      </c>
      <c r="H34" s="15">
        <v>3738606907257</v>
      </c>
      <c r="I34" s="19">
        <v>263</v>
      </c>
      <c r="J34" s="20">
        <v>42522</v>
      </c>
      <c r="K34" s="17">
        <v>3666870703862</v>
      </c>
    </row>
    <row r="35" spans="3:11" ht="15">
      <c r="C35" s="8">
        <f t="shared" si="0"/>
        <v>30</v>
      </c>
      <c r="D35" s="7" t="s">
        <v>34</v>
      </c>
      <c r="E35" s="18">
        <v>6480455</v>
      </c>
      <c r="F35" s="18">
        <v>1175</v>
      </c>
      <c r="G35" s="18">
        <v>10622411</v>
      </c>
      <c r="H35" s="15">
        <v>30219921854180</v>
      </c>
      <c r="I35" s="19">
        <v>1404</v>
      </c>
      <c r="J35" s="20">
        <v>720467</v>
      </c>
      <c r="K35" s="17">
        <v>37853221997352</v>
      </c>
    </row>
    <row r="36" spans="3:11" ht="15">
      <c r="C36" s="8">
        <f t="shared" si="0"/>
        <v>31</v>
      </c>
      <c r="D36" s="7" t="s">
        <v>35</v>
      </c>
      <c r="E36" s="18">
        <v>5795098</v>
      </c>
      <c r="F36" s="18">
        <v>1098</v>
      </c>
      <c r="G36" s="18">
        <v>8230550</v>
      </c>
      <c r="H36" s="15">
        <v>20181273420214</v>
      </c>
      <c r="I36" s="19">
        <v>1417</v>
      </c>
      <c r="J36" s="20">
        <v>718355</v>
      </c>
      <c r="K36" s="17">
        <v>22953192383653</v>
      </c>
    </row>
    <row r="37" spans="3:11" ht="15.75" thickBot="1">
      <c r="C37" s="8">
        <f t="shared" si="0"/>
        <v>32</v>
      </c>
      <c r="D37" s="7" t="s">
        <v>36</v>
      </c>
      <c r="E37" s="18">
        <v>5022205</v>
      </c>
      <c r="F37" s="18">
        <v>1103</v>
      </c>
      <c r="G37" s="18">
        <v>7165133</v>
      </c>
      <c r="H37" s="15">
        <v>20196375966933</v>
      </c>
      <c r="I37" s="19">
        <v>1642</v>
      </c>
      <c r="J37" s="20">
        <v>539628</v>
      </c>
      <c r="K37" s="17">
        <v>22091034915480</v>
      </c>
    </row>
    <row r="38" spans="3:11" s="12" customFormat="1" ht="27" customHeight="1" thickBot="1">
      <c r="C38" s="31" t="s">
        <v>42</v>
      </c>
      <c r="D38" s="32"/>
      <c r="E38" s="21">
        <f>SUM(E6:E37)</f>
        <v>331421316</v>
      </c>
      <c r="F38" s="21">
        <f aca="true" t="shared" si="1" ref="F38:K38">SUM(F6:F37)</f>
        <v>57094</v>
      </c>
      <c r="G38" s="21">
        <f t="shared" si="1"/>
        <v>444349469</v>
      </c>
      <c r="H38" s="21">
        <f t="shared" si="1"/>
        <v>1246570930302290</v>
      </c>
      <c r="I38" s="21">
        <f t="shared" si="1"/>
        <v>70028</v>
      </c>
      <c r="J38" s="21">
        <f t="shared" si="1"/>
        <v>30070973</v>
      </c>
      <c r="K38" s="21">
        <f t="shared" si="1"/>
        <v>1422017476519346</v>
      </c>
    </row>
    <row r="39" spans="5:8" ht="15.75" thickTop="1">
      <c r="E39" s="33"/>
      <c r="F39" s="34"/>
      <c r="G39" s="34"/>
      <c r="H39" s="34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10" sqref="E10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4.8515625" style="1" customWidth="1"/>
    <col min="6" max="6" width="18.7109375" style="1" customWidth="1"/>
    <col min="7" max="7" width="22.140625" style="1" bestFit="1" customWidth="1"/>
    <col min="8" max="8" width="27.00390625" style="1" bestFit="1" customWidth="1"/>
    <col min="9" max="9" width="19.00390625" style="1" bestFit="1" customWidth="1"/>
    <col min="10" max="10" width="22.140625" style="1" bestFit="1" customWidth="1"/>
    <col min="11" max="11" width="27.00390625" style="1" bestFit="1" customWidth="1"/>
    <col min="12" max="16384" width="9.140625" style="1" customWidth="1"/>
  </cols>
  <sheetData>
    <row r="1" spans="3:11" ht="70.5" customHeight="1">
      <c r="C1" s="35" t="s">
        <v>0</v>
      </c>
      <c r="D1" s="35"/>
      <c r="E1" s="35"/>
      <c r="F1" s="35"/>
      <c r="G1" s="35"/>
      <c r="H1" s="35"/>
      <c r="I1" s="35"/>
      <c r="J1" s="35"/>
      <c r="K1" s="35"/>
    </row>
    <row r="2" spans="3:11" ht="18.75" customHeight="1">
      <c r="C2" s="35" t="s">
        <v>1</v>
      </c>
      <c r="D2" s="35"/>
      <c r="E2" s="35"/>
      <c r="F2" s="35"/>
      <c r="G2" s="35"/>
      <c r="H2" s="35"/>
      <c r="I2" s="35"/>
      <c r="J2" s="35"/>
      <c r="K2" s="35"/>
    </row>
    <row r="3" spans="3:14" ht="29.25" customHeight="1" thickBot="1">
      <c r="C3" s="36" t="s">
        <v>52</v>
      </c>
      <c r="D3" s="37"/>
      <c r="E3" s="37"/>
      <c r="F3" s="37"/>
      <c r="G3" s="37"/>
      <c r="H3" s="37"/>
      <c r="I3" s="37"/>
      <c r="J3" s="37"/>
      <c r="K3" s="37"/>
      <c r="L3" s="2"/>
      <c r="M3" s="2"/>
      <c r="N3" s="2"/>
    </row>
    <row r="4" spans="3:11" ht="18" customHeight="1" thickTop="1">
      <c r="C4" s="38" t="s">
        <v>2</v>
      </c>
      <c r="D4" s="40" t="s">
        <v>37</v>
      </c>
      <c r="E4" s="42" t="s">
        <v>6</v>
      </c>
      <c r="F4" s="44" t="s">
        <v>3</v>
      </c>
      <c r="G4" s="45"/>
      <c r="H4" s="46"/>
      <c r="I4" s="47" t="s">
        <v>4</v>
      </c>
      <c r="J4" s="47"/>
      <c r="K4" s="48"/>
    </row>
    <row r="5" spans="3:11" ht="18" customHeight="1" thickBot="1">
      <c r="C5" s="39"/>
      <c r="D5" s="41"/>
      <c r="E5" s="43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22">
        <v>15324355</v>
      </c>
      <c r="F6" s="22">
        <v>2527</v>
      </c>
      <c r="G6" s="23">
        <v>18484888</v>
      </c>
      <c r="H6" s="24">
        <v>53296341443967</v>
      </c>
      <c r="I6" s="25">
        <v>3349</v>
      </c>
      <c r="J6" s="25">
        <v>1408472</v>
      </c>
      <c r="K6" s="26">
        <v>53052047761776</v>
      </c>
    </row>
    <row r="7" spans="3:11" ht="15">
      <c r="C7" s="8">
        <f aca="true" t="shared" si="0" ref="C7:C37">C6+1</f>
        <v>2</v>
      </c>
      <c r="D7" s="7" t="s">
        <v>8</v>
      </c>
      <c r="E7" s="27">
        <v>10573763</v>
      </c>
      <c r="F7" s="27">
        <v>1801</v>
      </c>
      <c r="G7" s="27">
        <v>13403236</v>
      </c>
      <c r="H7" s="24">
        <v>36703430644785</v>
      </c>
      <c r="I7" s="28">
        <v>2373</v>
      </c>
      <c r="J7" s="29">
        <v>1202470</v>
      </c>
      <c r="K7" s="26">
        <v>49483331606182</v>
      </c>
    </row>
    <row r="8" spans="3:11" ht="15">
      <c r="C8" s="8">
        <f t="shared" si="0"/>
        <v>3</v>
      </c>
      <c r="D8" s="7" t="s">
        <v>9</v>
      </c>
      <c r="E8" s="27">
        <v>4749545</v>
      </c>
      <c r="F8" s="27">
        <v>873</v>
      </c>
      <c r="G8" s="27">
        <v>6638458</v>
      </c>
      <c r="H8" s="24">
        <v>18111978622484</v>
      </c>
      <c r="I8" s="28">
        <v>1153</v>
      </c>
      <c r="J8" s="29">
        <v>424951</v>
      </c>
      <c r="K8" s="26">
        <v>13027208184463</v>
      </c>
    </row>
    <row r="9" spans="3:11" ht="15">
      <c r="C9" s="8">
        <f t="shared" si="0"/>
        <v>4</v>
      </c>
      <c r="D9" s="7" t="s">
        <v>10</v>
      </c>
      <c r="E9" s="27">
        <v>25429564</v>
      </c>
      <c r="F9" s="27">
        <v>3387</v>
      </c>
      <c r="G9" s="27">
        <v>28388207</v>
      </c>
      <c r="H9" s="24">
        <v>81433487046349</v>
      </c>
      <c r="I9" s="28">
        <v>5107</v>
      </c>
      <c r="J9" s="29">
        <v>2211293</v>
      </c>
      <c r="K9" s="26">
        <v>100486386309051</v>
      </c>
    </row>
    <row r="10" spans="3:11" ht="15">
      <c r="C10" s="8">
        <f t="shared" si="0"/>
        <v>5</v>
      </c>
      <c r="D10" s="7" t="s">
        <v>11</v>
      </c>
      <c r="E10" s="27">
        <v>2942675</v>
      </c>
      <c r="F10" s="27">
        <v>540</v>
      </c>
      <c r="G10" s="27">
        <v>3824012</v>
      </c>
      <c r="H10" s="24">
        <v>8601733307511</v>
      </c>
      <c r="I10" s="28">
        <v>662</v>
      </c>
      <c r="J10" s="29">
        <v>250502</v>
      </c>
      <c r="K10" s="26">
        <v>9755029293322</v>
      </c>
    </row>
    <row r="11" spans="3:11" ht="15">
      <c r="C11" s="8">
        <f t="shared" si="0"/>
        <v>6</v>
      </c>
      <c r="D11" s="7" t="s">
        <v>12</v>
      </c>
      <c r="E11" s="27">
        <v>6301123</v>
      </c>
      <c r="F11" s="27">
        <v>835</v>
      </c>
      <c r="G11" s="27">
        <v>6213559</v>
      </c>
      <c r="H11" s="24">
        <v>20315110129008</v>
      </c>
      <c r="I11" s="28">
        <v>1186</v>
      </c>
      <c r="J11" s="29">
        <v>478164</v>
      </c>
      <c r="K11" s="26">
        <v>23188063251801</v>
      </c>
    </row>
    <row r="12" spans="3:11" ht="15">
      <c r="C12" s="8">
        <f t="shared" si="0"/>
        <v>7</v>
      </c>
      <c r="D12" s="7" t="s">
        <v>5</v>
      </c>
      <c r="E12" s="27">
        <v>104699655</v>
      </c>
      <c r="F12" s="27">
        <v>13499</v>
      </c>
      <c r="G12" s="27">
        <v>109102258</v>
      </c>
      <c r="H12" s="24">
        <v>332294097838138</v>
      </c>
      <c r="I12" s="28">
        <v>15843</v>
      </c>
      <c r="J12" s="29">
        <v>4653496</v>
      </c>
      <c r="K12" s="26">
        <v>374018362829886</v>
      </c>
    </row>
    <row r="13" spans="3:11" ht="15">
      <c r="C13" s="8">
        <f t="shared" si="0"/>
        <v>8</v>
      </c>
      <c r="D13" s="7" t="s">
        <v>13</v>
      </c>
      <c r="E13" s="27">
        <v>4433782</v>
      </c>
      <c r="F13" s="27">
        <v>677</v>
      </c>
      <c r="G13" s="27">
        <v>4970506</v>
      </c>
      <c r="H13" s="24">
        <v>12973453078143</v>
      </c>
      <c r="I13" s="28">
        <v>869</v>
      </c>
      <c r="J13" s="29">
        <v>428305</v>
      </c>
      <c r="K13" s="26">
        <v>11567043171489</v>
      </c>
    </row>
    <row r="14" spans="3:11" ht="15">
      <c r="C14" s="8">
        <f t="shared" si="0"/>
        <v>9</v>
      </c>
      <c r="D14" s="7" t="s">
        <v>14</v>
      </c>
      <c r="E14" s="27">
        <v>3843791</v>
      </c>
      <c r="F14" s="27">
        <v>651</v>
      </c>
      <c r="G14" s="27">
        <v>3953544</v>
      </c>
      <c r="H14" s="24">
        <v>10334084345351</v>
      </c>
      <c r="I14" s="28">
        <v>870</v>
      </c>
      <c r="J14" s="29">
        <v>304366</v>
      </c>
      <c r="K14" s="26">
        <v>7155963140923</v>
      </c>
    </row>
    <row r="15" spans="3:11" ht="15">
      <c r="C15" s="8">
        <f t="shared" si="0"/>
        <v>10</v>
      </c>
      <c r="D15" s="7" t="s">
        <v>41</v>
      </c>
      <c r="E15" s="27">
        <v>26126099</v>
      </c>
      <c r="F15" s="27">
        <v>4214</v>
      </c>
      <c r="G15" s="27">
        <v>30217225</v>
      </c>
      <c r="H15" s="24">
        <v>80992432737787</v>
      </c>
      <c r="I15" s="28">
        <v>5026</v>
      </c>
      <c r="J15" s="29">
        <v>2060380</v>
      </c>
      <c r="K15" s="26">
        <v>89245226745720</v>
      </c>
    </row>
    <row r="16" spans="3:11" ht="15">
      <c r="C16" s="8">
        <f t="shared" si="0"/>
        <v>11</v>
      </c>
      <c r="D16" s="7" t="s">
        <v>15</v>
      </c>
      <c r="E16" s="27">
        <v>3602382</v>
      </c>
      <c r="F16" s="27">
        <v>528</v>
      </c>
      <c r="G16" s="27">
        <v>3926111</v>
      </c>
      <c r="H16" s="24">
        <v>9065129940916</v>
      </c>
      <c r="I16" s="28">
        <v>722</v>
      </c>
      <c r="J16" s="29">
        <v>301480</v>
      </c>
      <c r="K16" s="26">
        <v>7461006202663</v>
      </c>
    </row>
    <row r="17" spans="3:11" ht="15">
      <c r="C17" s="8">
        <f t="shared" si="0"/>
        <v>12</v>
      </c>
      <c r="D17" s="7" t="s">
        <v>16</v>
      </c>
      <c r="E17" s="27">
        <v>19327309</v>
      </c>
      <c r="F17" s="27">
        <v>2822</v>
      </c>
      <c r="G17" s="27">
        <v>22468254</v>
      </c>
      <c r="H17" s="24">
        <v>60479295125584</v>
      </c>
      <c r="I17" s="28">
        <v>3199</v>
      </c>
      <c r="J17" s="29">
        <v>1324875</v>
      </c>
      <c r="K17" s="26">
        <v>61834012380516</v>
      </c>
    </row>
    <row r="18" spans="3:11" ht="15">
      <c r="C18" s="8">
        <f t="shared" si="0"/>
        <v>13</v>
      </c>
      <c r="D18" s="7" t="s">
        <v>17</v>
      </c>
      <c r="E18" s="27">
        <v>4298320</v>
      </c>
      <c r="F18" s="27">
        <v>777</v>
      </c>
      <c r="G18" s="27">
        <v>5368453</v>
      </c>
      <c r="H18" s="24">
        <v>12591919288746</v>
      </c>
      <c r="I18" s="28">
        <v>1156</v>
      </c>
      <c r="J18" s="29">
        <v>524635</v>
      </c>
      <c r="K18" s="26">
        <v>11693247390837</v>
      </c>
    </row>
    <row r="19" spans="3:11" ht="15">
      <c r="C19" s="8">
        <f t="shared" si="0"/>
        <v>14</v>
      </c>
      <c r="D19" s="9" t="s">
        <v>18</v>
      </c>
      <c r="E19" s="27">
        <v>12865574</v>
      </c>
      <c r="F19" s="27">
        <v>1451</v>
      </c>
      <c r="G19" s="27">
        <v>13747509</v>
      </c>
      <c r="H19" s="24">
        <v>33032949307778</v>
      </c>
      <c r="I19" s="28">
        <v>1662</v>
      </c>
      <c r="J19" s="29">
        <v>671098</v>
      </c>
      <c r="K19" s="26">
        <v>43916820265936</v>
      </c>
    </row>
    <row r="20" spans="3:11" ht="15">
      <c r="C20" s="8">
        <f t="shared" si="0"/>
        <v>15</v>
      </c>
      <c r="D20" s="7" t="s">
        <v>19</v>
      </c>
      <c r="E20" s="27">
        <v>4111763</v>
      </c>
      <c r="F20" s="27">
        <v>717</v>
      </c>
      <c r="G20" s="27">
        <v>4622345</v>
      </c>
      <c r="H20" s="24">
        <v>10794416950129</v>
      </c>
      <c r="I20" s="28">
        <v>963</v>
      </c>
      <c r="J20" s="29">
        <v>355030</v>
      </c>
      <c r="K20" s="26">
        <v>9033063133335</v>
      </c>
    </row>
    <row r="21" spans="3:11" ht="15">
      <c r="C21" s="8">
        <f t="shared" si="0"/>
        <v>16</v>
      </c>
      <c r="D21" s="7" t="s">
        <v>20</v>
      </c>
      <c r="E21" s="27">
        <v>7441877</v>
      </c>
      <c r="F21" s="27">
        <v>1133</v>
      </c>
      <c r="G21" s="27">
        <v>10917668</v>
      </c>
      <c r="H21" s="24">
        <v>31799293045357</v>
      </c>
      <c r="I21" s="28">
        <v>1222</v>
      </c>
      <c r="J21" s="29">
        <v>675084</v>
      </c>
      <c r="K21" s="26">
        <v>52433478629124</v>
      </c>
    </row>
    <row r="22" spans="3:11" ht="15">
      <c r="C22" s="8">
        <f t="shared" si="0"/>
        <v>17</v>
      </c>
      <c r="D22" s="7" t="s">
        <v>21</v>
      </c>
      <c r="E22" s="27">
        <v>20959570</v>
      </c>
      <c r="F22" s="27">
        <v>3126</v>
      </c>
      <c r="G22" s="27">
        <v>24338076</v>
      </c>
      <c r="H22" s="24">
        <v>74570769944711</v>
      </c>
      <c r="I22" s="28">
        <v>4529</v>
      </c>
      <c r="J22" s="29">
        <v>1697666</v>
      </c>
      <c r="K22" s="26">
        <v>82072681328083</v>
      </c>
    </row>
    <row r="23" spans="3:11" ht="15">
      <c r="C23" s="8">
        <f t="shared" si="0"/>
        <v>18</v>
      </c>
      <c r="D23" s="7" t="s">
        <v>22</v>
      </c>
      <c r="E23" s="27">
        <v>6107459</v>
      </c>
      <c r="F23" s="27">
        <v>938</v>
      </c>
      <c r="G23" s="27">
        <v>8059412</v>
      </c>
      <c r="H23" s="24">
        <v>18956821657514</v>
      </c>
      <c r="I23" s="28">
        <v>1122</v>
      </c>
      <c r="J23" s="29">
        <v>438188</v>
      </c>
      <c r="K23" s="26">
        <v>15782167469809</v>
      </c>
    </row>
    <row r="24" spans="3:11" ht="15">
      <c r="C24" s="8">
        <f t="shared" si="0"/>
        <v>19</v>
      </c>
      <c r="D24" s="7" t="s">
        <v>23</v>
      </c>
      <c r="E24" s="27">
        <v>6092336</v>
      </c>
      <c r="F24" s="27">
        <v>985</v>
      </c>
      <c r="G24" s="27">
        <v>6807297</v>
      </c>
      <c r="H24" s="24">
        <v>16709411834230</v>
      </c>
      <c r="I24" s="28">
        <v>1067</v>
      </c>
      <c r="J24" s="29">
        <v>456206</v>
      </c>
      <c r="K24" s="26">
        <v>19733908323223</v>
      </c>
    </row>
    <row r="25" spans="3:11" ht="15">
      <c r="C25" s="8">
        <f t="shared" si="0"/>
        <v>20</v>
      </c>
      <c r="D25" s="7" t="s">
        <v>24</v>
      </c>
      <c r="E25" s="27">
        <v>5331454</v>
      </c>
      <c r="F25" s="27">
        <v>937</v>
      </c>
      <c r="G25" s="27">
        <v>7049338</v>
      </c>
      <c r="H25" s="24">
        <v>16815697599167</v>
      </c>
      <c r="I25" s="28">
        <v>1120</v>
      </c>
      <c r="J25" s="29">
        <v>551972</v>
      </c>
      <c r="K25" s="26">
        <v>27010048062236</v>
      </c>
    </row>
    <row r="26" spans="3:11" ht="15">
      <c r="C26" s="8">
        <f t="shared" si="0"/>
        <v>21</v>
      </c>
      <c r="D26" s="7" t="s">
        <v>25</v>
      </c>
      <c r="E26" s="27">
        <v>12224678</v>
      </c>
      <c r="F26" s="27">
        <v>1804</v>
      </c>
      <c r="G26" s="27">
        <v>15238237</v>
      </c>
      <c r="H26" s="24">
        <v>41014929031966</v>
      </c>
      <c r="I26" s="28">
        <v>2436</v>
      </c>
      <c r="J26" s="29">
        <v>1211219</v>
      </c>
      <c r="K26" s="26">
        <v>33219376087101</v>
      </c>
    </row>
    <row r="27" spans="3:11" ht="15">
      <c r="C27" s="8">
        <f t="shared" si="0"/>
        <v>22</v>
      </c>
      <c r="D27" s="7" t="s">
        <v>26</v>
      </c>
      <c r="E27" s="27">
        <v>8137992</v>
      </c>
      <c r="F27" s="27">
        <v>1181</v>
      </c>
      <c r="G27" s="27">
        <v>11008044</v>
      </c>
      <c r="H27" s="24">
        <v>25780463943806</v>
      </c>
      <c r="I27" s="28">
        <v>1552</v>
      </c>
      <c r="J27" s="29">
        <v>712866</v>
      </c>
      <c r="K27" s="26">
        <v>29413199638046</v>
      </c>
    </row>
    <row r="28" spans="3:11" ht="15">
      <c r="C28" s="8">
        <f t="shared" si="0"/>
        <v>23</v>
      </c>
      <c r="D28" s="7" t="s">
        <v>27</v>
      </c>
      <c r="E28" s="27">
        <v>3367642</v>
      </c>
      <c r="F28" s="27">
        <v>465</v>
      </c>
      <c r="G28" s="27">
        <v>3845781</v>
      </c>
      <c r="H28" s="24">
        <v>9299905282017</v>
      </c>
      <c r="I28" s="28">
        <v>488</v>
      </c>
      <c r="J28" s="29">
        <v>215207</v>
      </c>
      <c r="K28" s="26">
        <v>5921580901336</v>
      </c>
    </row>
    <row r="29" spans="3:11" ht="15">
      <c r="C29" s="8">
        <f t="shared" si="0"/>
        <v>24</v>
      </c>
      <c r="D29" s="7" t="s">
        <v>28</v>
      </c>
      <c r="E29" s="27">
        <v>7394365</v>
      </c>
      <c r="F29" s="27">
        <v>1053</v>
      </c>
      <c r="G29" s="27">
        <v>8852501</v>
      </c>
      <c r="H29" s="24">
        <v>21616533736352</v>
      </c>
      <c r="I29" s="28">
        <v>1542</v>
      </c>
      <c r="J29" s="29">
        <v>695139</v>
      </c>
      <c r="K29" s="26">
        <v>18853628433209</v>
      </c>
    </row>
    <row r="30" spans="3:11" ht="15">
      <c r="C30" s="8">
        <f t="shared" si="0"/>
        <v>25</v>
      </c>
      <c r="D30" s="7" t="s">
        <v>29</v>
      </c>
      <c r="E30" s="27">
        <v>11444923</v>
      </c>
      <c r="F30" s="27">
        <v>1868</v>
      </c>
      <c r="G30" s="27">
        <v>15664613</v>
      </c>
      <c r="H30" s="24">
        <v>44184555081565</v>
      </c>
      <c r="I30" s="28">
        <v>2628</v>
      </c>
      <c r="J30" s="29">
        <v>1424675</v>
      </c>
      <c r="K30" s="26">
        <v>39814945926016</v>
      </c>
    </row>
    <row r="31" spans="3:11" ht="15">
      <c r="C31" s="8">
        <f t="shared" si="0"/>
        <v>26</v>
      </c>
      <c r="D31" s="7" t="s">
        <v>30</v>
      </c>
      <c r="E31" s="27">
        <v>6242802</v>
      </c>
      <c r="F31" s="27">
        <v>953</v>
      </c>
      <c r="G31" s="27">
        <v>8759052</v>
      </c>
      <c r="H31" s="24">
        <v>21410767261128</v>
      </c>
      <c r="I31" s="28">
        <v>1352</v>
      </c>
      <c r="J31" s="29">
        <v>662469</v>
      </c>
      <c r="K31" s="26">
        <v>16942225354435</v>
      </c>
    </row>
    <row r="32" spans="3:11" ht="15">
      <c r="C32" s="8">
        <f t="shared" si="0"/>
        <v>27</v>
      </c>
      <c r="D32" s="7" t="s">
        <v>31</v>
      </c>
      <c r="E32" s="27">
        <v>14044342</v>
      </c>
      <c r="F32" s="27">
        <v>2426</v>
      </c>
      <c r="G32" s="27">
        <v>20021404</v>
      </c>
      <c r="H32" s="24">
        <v>63696076568014</v>
      </c>
      <c r="I32" s="28">
        <v>3083</v>
      </c>
      <c r="J32" s="29">
        <v>1657112</v>
      </c>
      <c r="K32" s="26">
        <v>55669369956554</v>
      </c>
    </row>
    <row r="33" spans="3:11" ht="15">
      <c r="C33" s="8">
        <f t="shared" si="0"/>
        <v>28</v>
      </c>
      <c r="D33" s="7" t="s">
        <v>32</v>
      </c>
      <c r="E33" s="27">
        <v>6527300</v>
      </c>
      <c r="F33" s="27">
        <v>1062</v>
      </c>
      <c r="G33" s="27">
        <v>8025976</v>
      </c>
      <c r="H33" s="24">
        <v>20394071834602</v>
      </c>
      <c r="I33" s="28">
        <v>1482</v>
      </c>
      <c r="J33" s="29">
        <v>641139</v>
      </c>
      <c r="K33" s="26">
        <v>19298368542358</v>
      </c>
    </row>
    <row r="34" spans="3:11" ht="15">
      <c r="C34" s="8">
        <f t="shared" si="0"/>
        <v>29</v>
      </c>
      <c r="D34" s="7" t="s">
        <v>33</v>
      </c>
      <c r="E34" s="27">
        <v>847645</v>
      </c>
      <c r="F34" s="27">
        <v>267</v>
      </c>
      <c r="G34" s="27">
        <v>877012</v>
      </c>
      <c r="H34" s="24">
        <v>2681642478461</v>
      </c>
      <c r="I34" s="28">
        <v>231</v>
      </c>
      <c r="J34" s="29">
        <v>32730</v>
      </c>
      <c r="K34" s="26">
        <v>3104449807778</v>
      </c>
    </row>
    <row r="35" spans="3:11" ht="15">
      <c r="C35" s="8">
        <f t="shared" si="0"/>
        <v>30</v>
      </c>
      <c r="D35" s="7" t="s">
        <v>34</v>
      </c>
      <c r="E35" s="27">
        <v>8234332</v>
      </c>
      <c r="F35" s="27">
        <v>1167</v>
      </c>
      <c r="G35" s="27">
        <v>10513929</v>
      </c>
      <c r="H35" s="24">
        <v>26683864562585</v>
      </c>
      <c r="I35" s="28">
        <v>1402</v>
      </c>
      <c r="J35" s="29">
        <v>682485</v>
      </c>
      <c r="K35" s="26">
        <v>33402994466712</v>
      </c>
    </row>
    <row r="36" spans="3:11" ht="15">
      <c r="C36" s="8">
        <f t="shared" si="0"/>
        <v>31</v>
      </c>
      <c r="D36" s="7" t="s">
        <v>35</v>
      </c>
      <c r="E36" s="27">
        <v>6367637</v>
      </c>
      <c r="F36" s="27">
        <v>1074</v>
      </c>
      <c r="G36" s="27">
        <v>8325355</v>
      </c>
      <c r="H36" s="24">
        <v>25666696115218</v>
      </c>
      <c r="I36" s="28">
        <v>1464</v>
      </c>
      <c r="J36" s="29">
        <v>712027</v>
      </c>
      <c r="K36" s="26">
        <v>23161601852601</v>
      </c>
    </row>
    <row r="37" spans="3:11" ht="15.75" thickBot="1">
      <c r="C37" s="8">
        <f t="shared" si="0"/>
        <v>32</v>
      </c>
      <c r="D37" s="7" t="s">
        <v>36</v>
      </c>
      <c r="E37" s="27">
        <v>6462829</v>
      </c>
      <c r="F37" s="27">
        <v>1115</v>
      </c>
      <c r="G37" s="27">
        <v>7310636</v>
      </c>
      <c r="H37" s="24">
        <v>20264162673137</v>
      </c>
      <c r="I37" s="28">
        <v>1643</v>
      </c>
      <c r="J37" s="29">
        <v>534614</v>
      </c>
      <c r="K37" s="26">
        <v>21832113380718</v>
      </c>
    </row>
    <row r="38" spans="3:11" s="12" customFormat="1" ht="27" customHeight="1" thickBot="1">
      <c r="C38" s="31" t="s">
        <v>42</v>
      </c>
      <c r="D38" s="32"/>
      <c r="E38" s="30">
        <f>SUM(E6:E37)</f>
        <v>385858883</v>
      </c>
      <c r="F38" s="30">
        <f aca="true" t="shared" si="1" ref="F38:K38">SUM(F6:F37)</f>
        <v>56853</v>
      </c>
      <c r="G38" s="30">
        <f t="shared" si="1"/>
        <v>450942896</v>
      </c>
      <c r="H38" s="30">
        <f t="shared" si="1"/>
        <v>1262565522456506</v>
      </c>
      <c r="I38" s="30">
        <f t="shared" si="1"/>
        <v>72503</v>
      </c>
      <c r="J38" s="30">
        <f t="shared" si="1"/>
        <v>29600315</v>
      </c>
      <c r="K38" s="30">
        <f t="shared" si="1"/>
        <v>1362582949827239</v>
      </c>
    </row>
    <row r="39" spans="5:8" ht="15.75" thickTop="1">
      <c r="E39" s="33"/>
      <c r="F39" s="34"/>
      <c r="G39" s="34"/>
      <c r="H39" s="34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5" t="s">
        <v>0</v>
      </c>
      <c r="D1" s="35"/>
      <c r="E1" s="35"/>
      <c r="F1" s="35"/>
      <c r="G1" s="35"/>
      <c r="H1" s="35"/>
      <c r="I1" s="35"/>
      <c r="J1" s="35"/>
      <c r="K1" s="35"/>
    </row>
    <row r="2" spans="3:11" ht="18.75" customHeight="1">
      <c r="C2" s="35" t="s">
        <v>1</v>
      </c>
      <c r="D2" s="35"/>
      <c r="E2" s="35"/>
      <c r="F2" s="35"/>
      <c r="G2" s="35"/>
      <c r="H2" s="35"/>
      <c r="I2" s="35"/>
      <c r="J2" s="35"/>
      <c r="K2" s="35"/>
    </row>
    <row r="3" spans="3:14" ht="29.25" customHeight="1" thickBot="1">
      <c r="C3" s="36" t="s">
        <v>49</v>
      </c>
      <c r="D3" s="37"/>
      <c r="E3" s="37"/>
      <c r="F3" s="37"/>
      <c r="G3" s="37"/>
      <c r="H3" s="37"/>
      <c r="I3" s="37"/>
      <c r="J3" s="37"/>
      <c r="K3" s="37"/>
      <c r="L3" s="2"/>
      <c r="M3" s="2"/>
      <c r="N3" s="2"/>
    </row>
    <row r="4" spans="3:11" ht="18" customHeight="1" thickTop="1">
      <c r="C4" s="38" t="s">
        <v>2</v>
      </c>
      <c r="D4" s="40" t="s">
        <v>37</v>
      </c>
      <c r="E4" s="42" t="s">
        <v>6</v>
      </c>
      <c r="F4" s="44" t="s">
        <v>3</v>
      </c>
      <c r="G4" s="45"/>
      <c r="H4" s="46"/>
      <c r="I4" s="47" t="s">
        <v>4</v>
      </c>
      <c r="J4" s="47"/>
      <c r="K4" s="48"/>
    </row>
    <row r="5" spans="3:11" ht="18" customHeight="1" thickBot="1">
      <c r="C5" s="39"/>
      <c r="D5" s="41"/>
      <c r="E5" s="43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15166770</v>
      </c>
      <c r="F6" s="13">
        <v>2508</v>
      </c>
      <c r="G6" s="14">
        <v>18569116</v>
      </c>
      <c r="H6" s="15">
        <v>54153305040502</v>
      </c>
      <c r="I6" s="16">
        <v>3209</v>
      </c>
      <c r="J6" s="16">
        <v>1466097</v>
      </c>
      <c r="K6" s="17">
        <v>61179325350156</v>
      </c>
    </row>
    <row r="7" spans="3:11" ht="15">
      <c r="C7" s="8">
        <f aca="true" t="shared" si="0" ref="C7:C37">C6+1</f>
        <v>2</v>
      </c>
      <c r="D7" s="7" t="s">
        <v>8</v>
      </c>
      <c r="E7" s="18">
        <v>10444693</v>
      </c>
      <c r="F7" s="18">
        <v>1785</v>
      </c>
      <c r="G7" s="18">
        <v>13558122</v>
      </c>
      <c r="H7" s="15">
        <v>41669714242953</v>
      </c>
      <c r="I7" s="19">
        <v>2359</v>
      </c>
      <c r="J7" s="20">
        <v>1262710</v>
      </c>
      <c r="K7" s="17">
        <v>56744443879136</v>
      </c>
    </row>
    <row r="8" spans="3:11" ht="15">
      <c r="C8" s="8">
        <f t="shared" si="0"/>
        <v>3</v>
      </c>
      <c r="D8" s="7" t="s">
        <v>9</v>
      </c>
      <c r="E8" s="18">
        <v>4706711</v>
      </c>
      <c r="F8" s="18">
        <v>874</v>
      </c>
      <c r="G8" s="18">
        <v>6634102</v>
      </c>
      <c r="H8" s="15">
        <v>16285998260865</v>
      </c>
      <c r="I8" s="19">
        <v>1142</v>
      </c>
      <c r="J8" s="20">
        <v>436330</v>
      </c>
      <c r="K8" s="17">
        <v>14832040216112</v>
      </c>
    </row>
    <row r="9" spans="3:11" ht="15">
      <c r="C9" s="8">
        <f t="shared" si="0"/>
        <v>4</v>
      </c>
      <c r="D9" s="7" t="s">
        <v>10</v>
      </c>
      <c r="E9" s="18">
        <v>25211239</v>
      </c>
      <c r="F9" s="18">
        <v>3390</v>
      </c>
      <c r="G9" s="18">
        <v>28531207</v>
      </c>
      <c r="H9" s="15">
        <v>90145273996605</v>
      </c>
      <c r="I9" s="19">
        <v>4911</v>
      </c>
      <c r="J9" s="20">
        <v>2288489</v>
      </c>
      <c r="K9" s="17">
        <v>115115329341620</v>
      </c>
    </row>
    <row r="10" spans="3:11" ht="15">
      <c r="C10" s="8">
        <f t="shared" si="0"/>
        <v>5</v>
      </c>
      <c r="D10" s="7" t="s">
        <v>11</v>
      </c>
      <c r="E10" s="18">
        <v>2910142</v>
      </c>
      <c r="F10" s="18">
        <v>548</v>
      </c>
      <c r="G10" s="18">
        <v>3809348</v>
      </c>
      <c r="H10" s="15">
        <v>10555993215697</v>
      </c>
      <c r="I10" s="19">
        <v>650</v>
      </c>
      <c r="J10" s="20">
        <v>257542</v>
      </c>
      <c r="K10" s="17">
        <v>8747899041292</v>
      </c>
    </row>
    <row r="11" spans="3:11" ht="15">
      <c r="C11" s="8">
        <f t="shared" si="0"/>
        <v>6</v>
      </c>
      <c r="D11" s="7" t="s">
        <v>12</v>
      </c>
      <c r="E11" s="18">
        <v>6251392</v>
      </c>
      <c r="F11" s="18">
        <v>832</v>
      </c>
      <c r="G11" s="18">
        <v>6004088</v>
      </c>
      <c r="H11" s="15">
        <v>24141127058061</v>
      </c>
      <c r="I11" s="19">
        <v>1182</v>
      </c>
      <c r="J11" s="20">
        <v>476402</v>
      </c>
      <c r="K11" s="17">
        <v>25199342566626</v>
      </c>
    </row>
    <row r="12" spans="3:11" ht="15">
      <c r="C12" s="8">
        <f t="shared" si="0"/>
        <v>7</v>
      </c>
      <c r="D12" s="7" t="s">
        <v>5</v>
      </c>
      <c r="E12" s="18">
        <v>103963043</v>
      </c>
      <c r="F12" s="18">
        <v>13382</v>
      </c>
      <c r="G12" s="18">
        <v>109267162</v>
      </c>
      <c r="H12" s="15">
        <v>344440637947792</v>
      </c>
      <c r="I12" s="19">
        <v>14686</v>
      </c>
      <c r="J12" s="20">
        <v>4897088</v>
      </c>
      <c r="K12" s="17">
        <v>455939577899482</v>
      </c>
    </row>
    <row r="13" spans="3:11" ht="15">
      <c r="C13" s="8">
        <f t="shared" si="0"/>
        <v>8</v>
      </c>
      <c r="D13" s="7" t="s">
        <v>13</v>
      </c>
      <c r="E13" s="18">
        <v>4379984</v>
      </c>
      <c r="F13" s="18">
        <v>677</v>
      </c>
      <c r="G13" s="18">
        <v>4937500</v>
      </c>
      <c r="H13" s="15">
        <v>12607101685352</v>
      </c>
      <c r="I13" s="19">
        <v>876</v>
      </c>
      <c r="J13" s="20">
        <v>437643</v>
      </c>
      <c r="K13" s="17">
        <v>12736829457842</v>
      </c>
    </row>
    <row r="14" spans="3:11" ht="15">
      <c r="C14" s="8">
        <f t="shared" si="0"/>
        <v>9</v>
      </c>
      <c r="D14" s="7" t="s">
        <v>14</v>
      </c>
      <c r="E14" s="18">
        <v>3789979</v>
      </c>
      <c r="F14" s="18">
        <v>657</v>
      </c>
      <c r="G14" s="18">
        <v>3837445</v>
      </c>
      <c r="H14" s="15">
        <v>8761642243386</v>
      </c>
      <c r="I14" s="19">
        <v>859</v>
      </c>
      <c r="J14" s="20">
        <v>283154</v>
      </c>
      <c r="K14" s="17">
        <v>7112862981478</v>
      </c>
    </row>
    <row r="15" spans="3:11" ht="15">
      <c r="C15" s="8">
        <f t="shared" si="0"/>
        <v>10</v>
      </c>
      <c r="D15" s="7" t="s">
        <v>41</v>
      </c>
      <c r="E15" s="18">
        <v>25790806</v>
      </c>
      <c r="F15" s="18">
        <v>4168</v>
      </c>
      <c r="G15" s="18">
        <v>29741674</v>
      </c>
      <c r="H15" s="15">
        <v>81404690292496</v>
      </c>
      <c r="I15" s="19">
        <v>4854</v>
      </c>
      <c r="J15" s="20">
        <v>1991061</v>
      </c>
      <c r="K15" s="17">
        <v>100873949169152</v>
      </c>
    </row>
    <row r="16" spans="3:11" ht="15">
      <c r="C16" s="8">
        <f t="shared" si="0"/>
        <v>11</v>
      </c>
      <c r="D16" s="7" t="s">
        <v>15</v>
      </c>
      <c r="E16" s="18">
        <v>3555252</v>
      </c>
      <c r="F16" s="18">
        <v>530</v>
      </c>
      <c r="G16" s="18">
        <v>3836413</v>
      </c>
      <c r="H16" s="15">
        <v>11921663325885</v>
      </c>
      <c r="I16" s="19">
        <v>712</v>
      </c>
      <c r="J16" s="20">
        <v>304609</v>
      </c>
      <c r="K16" s="17">
        <v>9116073796756</v>
      </c>
    </row>
    <row r="17" spans="3:11" ht="15">
      <c r="C17" s="8">
        <f t="shared" si="0"/>
        <v>12</v>
      </c>
      <c r="D17" s="7" t="s">
        <v>16</v>
      </c>
      <c r="E17" s="18">
        <v>19146929</v>
      </c>
      <c r="F17" s="18">
        <v>2840</v>
      </c>
      <c r="G17" s="18">
        <v>21989272</v>
      </c>
      <c r="H17" s="15">
        <v>62154293414258</v>
      </c>
      <c r="I17" s="19">
        <v>3141</v>
      </c>
      <c r="J17" s="20">
        <v>1318044</v>
      </c>
      <c r="K17" s="17">
        <v>65599436794914</v>
      </c>
    </row>
    <row r="18" spans="3:11" ht="15">
      <c r="C18" s="8">
        <f t="shared" si="0"/>
        <v>13</v>
      </c>
      <c r="D18" s="7" t="s">
        <v>17</v>
      </c>
      <c r="E18" s="18">
        <v>4238639</v>
      </c>
      <c r="F18" s="18">
        <v>770</v>
      </c>
      <c r="G18" s="18">
        <v>5359461</v>
      </c>
      <c r="H18" s="15">
        <v>16180988983354</v>
      </c>
      <c r="I18" s="19">
        <v>1151</v>
      </c>
      <c r="J18" s="20">
        <v>527358</v>
      </c>
      <c r="K18" s="17">
        <v>14254622759827</v>
      </c>
    </row>
    <row r="19" spans="3:11" ht="15">
      <c r="C19" s="8">
        <f t="shared" si="0"/>
        <v>14</v>
      </c>
      <c r="D19" s="9" t="s">
        <v>18</v>
      </c>
      <c r="E19" s="18">
        <v>12747035</v>
      </c>
      <c r="F19" s="18">
        <v>1450</v>
      </c>
      <c r="G19" s="18">
        <v>13887117</v>
      </c>
      <c r="H19" s="15">
        <v>35387743521830</v>
      </c>
      <c r="I19" s="19">
        <v>1516</v>
      </c>
      <c r="J19" s="20">
        <v>704217</v>
      </c>
      <c r="K19" s="17">
        <v>49833427351480</v>
      </c>
    </row>
    <row r="20" spans="3:11" ht="15">
      <c r="C20" s="8">
        <f t="shared" si="0"/>
        <v>15</v>
      </c>
      <c r="D20" s="7" t="s">
        <v>19</v>
      </c>
      <c r="E20" s="18">
        <v>4086291</v>
      </c>
      <c r="F20" s="18">
        <v>720</v>
      </c>
      <c r="G20" s="18">
        <v>4606014</v>
      </c>
      <c r="H20" s="15">
        <v>10759015284588</v>
      </c>
      <c r="I20" s="19">
        <v>935</v>
      </c>
      <c r="J20" s="20">
        <v>354807</v>
      </c>
      <c r="K20" s="17">
        <v>9490043248833</v>
      </c>
    </row>
    <row r="21" spans="3:11" ht="15">
      <c r="C21" s="8">
        <f t="shared" si="0"/>
        <v>16</v>
      </c>
      <c r="D21" s="7" t="s">
        <v>20</v>
      </c>
      <c r="E21" s="18">
        <v>7325538</v>
      </c>
      <c r="F21" s="18">
        <v>1133</v>
      </c>
      <c r="G21" s="18">
        <v>10588344</v>
      </c>
      <c r="H21" s="15">
        <v>32251633828835</v>
      </c>
      <c r="I21" s="19">
        <v>1216</v>
      </c>
      <c r="J21" s="20">
        <v>703433</v>
      </c>
      <c r="K21" s="17">
        <v>57709198767905</v>
      </c>
    </row>
    <row r="22" spans="3:11" ht="15">
      <c r="C22" s="8">
        <f t="shared" si="0"/>
        <v>17</v>
      </c>
      <c r="D22" s="7" t="s">
        <v>21</v>
      </c>
      <c r="E22" s="18">
        <v>20846347</v>
      </c>
      <c r="F22" s="18">
        <v>3113</v>
      </c>
      <c r="G22" s="18">
        <v>24152798</v>
      </c>
      <c r="H22" s="15">
        <v>76704419128887</v>
      </c>
      <c r="I22" s="19">
        <v>4332</v>
      </c>
      <c r="J22" s="20">
        <v>1693129</v>
      </c>
      <c r="K22" s="17">
        <v>88723012791808</v>
      </c>
    </row>
    <row r="23" spans="3:11" ht="15">
      <c r="C23" s="8">
        <f t="shared" si="0"/>
        <v>18</v>
      </c>
      <c r="D23" s="7" t="s">
        <v>22</v>
      </c>
      <c r="E23" s="18">
        <v>6059703</v>
      </c>
      <c r="F23" s="18">
        <v>924</v>
      </c>
      <c r="G23" s="18">
        <v>8027824</v>
      </c>
      <c r="H23" s="15">
        <v>19647976510888</v>
      </c>
      <c r="I23" s="19">
        <v>1054</v>
      </c>
      <c r="J23" s="20">
        <v>456881</v>
      </c>
      <c r="K23" s="17">
        <v>17849789550021</v>
      </c>
    </row>
    <row r="24" spans="3:11" ht="15">
      <c r="C24" s="8">
        <f t="shared" si="0"/>
        <v>19</v>
      </c>
      <c r="D24" s="7" t="s">
        <v>23</v>
      </c>
      <c r="E24" s="18">
        <v>6033456</v>
      </c>
      <c r="F24" s="18">
        <v>981</v>
      </c>
      <c r="G24" s="18">
        <v>6809725</v>
      </c>
      <c r="H24" s="15">
        <v>16905690814857</v>
      </c>
      <c r="I24" s="19">
        <v>1018</v>
      </c>
      <c r="J24" s="20">
        <v>471686</v>
      </c>
      <c r="K24" s="17">
        <v>22247530104214</v>
      </c>
    </row>
    <row r="25" spans="3:11" ht="15">
      <c r="C25" s="8">
        <f t="shared" si="0"/>
        <v>20</v>
      </c>
      <c r="D25" s="7" t="s">
        <v>24</v>
      </c>
      <c r="E25" s="18">
        <v>5273468</v>
      </c>
      <c r="F25" s="18">
        <v>926</v>
      </c>
      <c r="G25" s="18">
        <v>7231158</v>
      </c>
      <c r="H25" s="15">
        <v>19478817254247</v>
      </c>
      <c r="I25" s="19">
        <v>1142</v>
      </c>
      <c r="J25" s="20">
        <v>597945</v>
      </c>
      <c r="K25" s="17">
        <v>34109717738969</v>
      </c>
    </row>
    <row r="26" spans="3:11" ht="15">
      <c r="C26" s="8">
        <f t="shared" si="0"/>
        <v>21</v>
      </c>
      <c r="D26" s="7" t="s">
        <v>25</v>
      </c>
      <c r="E26" s="18">
        <v>12100362</v>
      </c>
      <c r="F26" s="18">
        <v>1799</v>
      </c>
      <c r="G26" s="18">
        <v>15162336</v>
      </c>
      <c r="H26" s="15">
        <v>47015670241062</v>
      </c>
      <c r="I26" s="19">
        <v>2417</v>
      </c>
      <c r="J26" s="20">
        <v>1241218</v>
      </c>
      <c r="K26" s="17">
        <v>37837713310267</v>
      </c>
    </row>
    <row r="27" spans="3:11" ht="15">
      <c r="C27" s="8">
        <f t="shared" si="0"/>
        <v>22</v>
      </c>
      <c r="D27" s="7" t="s">
        <v>26</v>
      </c>
      <c r="E27" s="18">
        <v>8047458</v>
      </c>
      <c r="F27" s="18">
        <v>1177</v>
      </c>
      <c r="G27" s="18">
        <v>11392431</v>
      </c>
      <c r="H27" s="15">
        <v>33749061746964</v>
      </c>
      <c r="I27" s="19">
        <v>1547</v>
      </c>
      <c r="J27" s="20">
        <v>750772</v>
      </c>
      <c r="K27" s="17">
        <v>35547210499474</v>
      </c>
    </row>
    <row r="28" spans="3:11" ht="15">
      <c r="C28" s="8">
        <f t="shared" si="0"/>
        <v>23</v>
      </c>
      <c r="D28" s="7" t="s">
        <v>27</v>
      </c>
      <c r="E28" s="18">
        <v>3331645</v>
      </c>
      <c r="F28" s="18">
        <v>461</v>
      </c>
      <c r="G28" s="18">
        <v>3721816</v>
      </c>
      <c r="H28" s="15">
        <v>9095994504211</v>
      </c>
      <c r="I28" s="19">
        <v>478</v>
      </c>
      <c r="J28" s="20">
        <v>206909</v>
      </c>
      <c r="K28" s="17">
        <v>5993971633389</v>
      </c>
    </row>
    <row r="29" spans="3:11" ht="15">
      <c r="C29" s="8">
        <f t="shared" si="0"/>
        <v>24</v>
      </c>
      <c r="D29" s="7" t="s">
        <v>28</v>
      </c>
      <c r="E29" s="18">
        <v>7318864</v>
      </c>
      <c r="F29" s="18">
        <v>1041</v>
      </c>
      <c r="G29" s="18">
        <v>8762921</v>
      </c>
      <c r="H29" s="15">
        <v>21032995074080</v>
      </c>
      <c r="I29" s="19">
        <v>1520</v>
      </c>
      <c r="J29" s="20">
        <v>712228</v>
      </c>
      <c r="K29" s="17">
        <v>21239024349145</v>
      </c>
    </row>
    <row r="30" spans="3:11" ht="15">
      <c r="C30" s="8">
        <f t="shared" si="0"/>
        <v>25</v>
      </c>
      <c r="D30" s="7" t="s">
        <v>29</v>
      </c>
      <c r="E30" s="18">
        <v>11326132</v>
      </c>
      <c r="F30" s="18">
        <v>1830</v>
      </c>
      <c r="G30" s="18">
        <v>15274333</v>
      </c>
      <c r="H30" s="15">
        <v>44035303777524</v>
      </c>
      <c r="I30" s="19">
        <v>2562</v>
      </c>
      <c r="J30" s="20">
        <v>1458135</v>
      </c>
      <c r="K30" s="17">
        <v>44224858095992</v>
      </c>
    </row>
    <row r="31" spans="3:11" ht="15">
      <c r="C31" s="8">
        <f t="shared" si="0"/>
        <v>26</v>
      </c>
      <c r="D31" s="7" t="s">
        <v>30</v>
      </c>
      <c r="E31" s="18">
        <v>6193743</v>
      </c>
      <c r="F31" s="18">
        <v>944</v>
      </c>
      <c r="G31" s="18">
        <v>8661644</v>
      </c>
      <c r="H31" s="15">
        <v>23523499900850</v>
      </c>
      <c r="I31" s="19">
        <v>1358</v>
      </c>
      <c r="J31" s="20">
        <v>692889</v>
      </c>
      <c r="K31" s="17">
        <v>19514144554588</v>
      </c>
    </row>
    <row r="32" spans="3:11" ht="15">
      <c r="C32" s="8">
        <f t="shared" si="0"/>
        <v>27</v>
      </c>
      <c r="D32" s="7" t="s">
        <v>31</v>
      </c>
      <c r="E32" s="18">
        <v>13896160</v>
      </c>
      <c r="F32" s="18">
        <v>2408</v>
      </c>
      <c r="G32" s="18">
        <v>19851463</v>
      </c>
      <c r="H32" s="15">
        <v>61842550896305</v>
      </c>
      <c r="I32" s="19">
        <v>3059</v>
      </c>
      <c r="J32" s="20">
        <v>1674121</v>
      </c>
      <c r="K32" s="17">
        <v>60452567250578</v>
      </c>
    </row>
    <row r="33" spans="3:11" ht="15">
      <c r="C33" s="8">
        <f t="shared" si="0"/>
        <v>28</v>
      </c>
      <c r="D33" s="7" t="s">
        <v>32</v>
      </c>
      <c r="E33" s="18">
        <v>6463423</v>
      </c>
      <c r="F33" s="18">
        <v>1059</v>
      </c>
      <c r="G33" s="18">
        <v>7989746</v>
      </c>
      <c r="H33" s="15">
        <v>23471769178653</v>
      </c>
      <c r="I33" s="19">
        <v>1435</v>
      </c>
      <c r="J33" s="20">
        <v>634470</v>
      </c>
      <c r="K33" s="17">
        <v>22005850333235</v>
      </c>
    </row>
    <row r="34" spans="3:11" ht="15">
      <c r="C34" s="8">
        <f t="shared" si="0"/>
        <v>29</v>
      </c>
      <c r="D34" s="7" t="s">
        <v>33</v>
      </c>
      <c r="E34" s="18">
        <v>825077</v>
      </c>
      <c r="F34" s="18">
        <v>284</v>
      </c>
      <c r="G34" s="18">
        <v>934264</v>
      </c>
      <c r="H34" s="15">
        <v>2987202222843</v>
      </c>
      <c r="I34" s="19">
        <v>218</v>
      </c>
      <c r="J34" s="20">
        <v>33556</v>
      </c>
      <c r="K34" s="17">
        <v>3462392524846</v>
      </c>
    </row>
    <row r="35" spans="3:11" ht="15">
      <c r="C35" s="8">
        <f t="shared" si="0"/>
        <v>30</v>
      </c>
      <c r="D35" s="7" t="s">
        <v>34</v>
      </c>
      <c r="E35" s="18">
        <v>8139211</v>
      </c>
      <c r="F35" s="18">
        <v>1162</v>
      </c>
      <c r="G35" s="18">
        <v>10165124</v>
      </c>
      <c r="H35" s="15">
        <v>29339387057289</v>
      </c>
      <c r="I35" s="19">
        <v>1389</v>
      </c>
      <c r="J35" s="20">
        <v>701231</v>
      </c>
      <c r="K35" s="17">
        <v>36218141563500</v>
      </c>
    </row>
    <row r="36" spans="3:11" ht="15">
      <c r="C36" s="8">
        <f t="shared" si="0"/>
        <v>31</v>
      </c>
      <c r="D36" s="7" t="s">
        <v>35</v>
      </c>
      <c r="E36" s="18">
        <v>6311104</v>
      </c>
      <c r="F36" s="18">
        <v>1067</v>
      </c>
      <c r="G36" s="18">
        <v>8405209</v>
      </c>
      <c r="H36" s="15">
        <v>21114436243203</v>
      </c>
      <c r="I36" s="19">
        <v>1442</v>
      </c>
      <c r="J36" s="20">
        <v>722273</v>
      </c>
      <c r="K36" s="17">
        <v>25289154094333</v>
      </c>
    </row>
    <row r="37" spans="3:11" ht="15.75" thickBot="1">
      <c r="C37" s="8">
        <f t="shared" si="0"/>
        <v>32</v>
      </c>
      <c r="D37" s="7" t="s">
        <v>36</v>
      </c>
      <c r="E37" s="18">
        <v>6408869</v>
      </c>
      <c r="F37" s="18">
        <v>1116</v>
      </c>
      <c r="G37" s="18">
        <v>7278400</v>
      </c>
      <c r="H37" s="15">
        <v>20441892473168</v>
      </c>
      <c r="I37" s="19">
        <v>1623</v>
      </c>
      <c r="J37" s="20">
        <v>547505</v>
      </c>
      <c r="K37" s="17">
        <v>24614787671361</v>
      </c>
    </row>
    <row r="38" spans="3:11" s="12" customFormat="1" ht="27" customHeight="1" thickBot="1">
      <c r="C38" s="31" t="s">
        <v>42</v>
      </c>
      <c r="D38" s="32"/>
      <c r="E38" s="21">
        <f>SUM(E6:E37)</f>
        <v>382289465</v>
      </c>
      <c r="F38" s="21">
        <f aca="true" t="shared" si="1" ref="F38:K38">SUM(F6:F37)</f>
        <v>56556</v>
      </c>
      <c r="G38" s="21">
        <f t="shared" si="1"/>
        <v>448977577</v>
      </c>
      <c r="H38" s="21">
        <f t="shared" si="1"/>
        <v>1323207489367490</v>
      </c>
      <c r="I38" s="21">
        <f t="shared" si="1"/>
        <v>69993</v>
      </c>
      <c r="J38" s="21">
        <f t="shared" si="1"/>
        <v>30303932</v>
      </c>
      <c r="K38" s="21">
        <f t="shared" si="1"/>
        <v>1563814268688331</v>
      </c>
    </row>
    <row r="39" spans="5:8" ht="15.75" thickTop="1">
      <c r="E39" s="33"/>
      <c r="F39" s="34"/>
      <c r="G39" s="34"/>
      <c r="H39" s="34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10" sqref="E10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5" t="s">
        <v>0</v>
      </c>
      <c r="D1" s="35"/>
      <c r="E1" s="35"/>
      <c r="F1" s="35"/>
      <c r="G1" s="35"/>
      <c r="H1" s="35"/>
      <c r="I1" s="35"/>
      <c r="J1" s="35"/>
      <c r="K1" s="35"/>
    </row>
    <row r="2" spans="3:11" ht="18.75" customHeight="1">
      <c r="C2" s="35" t="s">
        <v>1</v>
      </c>
      <c r="D2" s="35"/>
      <c r="E2" s="35"/>
      <c r="F2" s="35"/>
      <c r="G2" s="35"/>
      <c r="H2" s="35"/>
      <c r="I2" s="35"/>
      <c r="J2" s="35"/>
      <c r="K2" s="35"/>
    </row>
    <row r="3" spans="3:14" ht="29.25" customHeight="1" thickBot="1">
      <c r="C3" s="36" t="s">
        <v>50</v>
      </c>
      <c r="D3" s="37"/>
      <c r="E3" s="37"/>
      <c r="F3" s="37"/>
      <c r="G3" s="37"/>
      <c r="H3" s="37"/>
      <c r="I3" s="37"/>
      <c r="J3" s="37"/>
      <c r="K3" s="37"/>
      <c r="L3" s="2"/>
      <c r="M3" s="2"/>
      <c r="N3" s="2"/>
    </row>
    <row r="4" spans="3:11" ht="18" customHeight="1" thickTop="1">
      <c r="C4" s="38" t="s">
        <v>2</v>
      </c>
      <c r="D4" s="40" t="s">
        <v>37</v>
      </c>
      <c r="E4" s="42" t="s">
        <v>6</v>
      </c>
      <c r="F4" s="44" t="s">
        <v>3</v>
      </c>
      <c r="G4" s="45"/>
      <c r="H4" s="46"/>
      <c r="I4" s="47" t="s">
        <v>4</v>
      </c>
      <c r="J4" s="47"/>
      <c r="K4" s="48"/>
    </row>
    <row r="5" spans="3:11" ht="18" customHeight="1" thickBot="1">
      <c r="C5" s="39"/>
      <c r="D5" s="41"/>
      <c r="E5" s="43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15841867</v>
      </c>
      <c r="F6" s="13">
        <v>2511</v>
      </c>
      <c r="G6" s="14">
        <v>19363390</v>
      </c>
      <c r="H6" s="15">
        <v>58428942402734</v>
      </c>
      <c r="I6" s="16">
        <v>3204</v>
      </c>
      <c r="J6" s="16">
        <v>1497304</v>
      </c>
      <c r="K6" s="17">
        <v>51376578861983</v>
      </c>
    </row>
    <row r="7" spans="3:11" ht="15">
      <c r="C7" s="8">
        <f aca="true" t="shared" si="0" ref="C7:C37">C6+1</f>
        <v>2</v>
      </c>
      <c r="D7" s="7" t="s">
        <v>8</v>
      </c>
      <c r="E7" s="18">
        <v>10933599</v>
      </c>
      <c r="F7" s="18">
        <v>1770</v>
      </c>
      <c r="G7" s="18">
        <v>13879965</v>
      </c>
      <c r="H7" s="15">
        <v>49664342614432</v>
      </c>
      <c r="I7" s="19">
        <v>2357</v>
      </c>
      <c r="J7" s="20">
        <v>1324793</v>
      </c>
      <c r="K7" s="17">
        <v>52532514708004</v>
      </c>
    </row>
    <row r="8" spans="3:11" ht="15">
      <c r="C8" s="8">
        <f t="shared" si="0"/>
        <v>3</v>
      </c>
      <c r="D8" s="7" t="s">
        <v>9</v>
      </c>
      <c r="E8" s="18">
        <v>5063329</v>
      </c>
      <c r="F8" s="18">
        <v>875</v>
      </c>
      <c r="G8" s="18">
        <v>6971394</v>
      </c>
      <c r="H8" s="15">
        <v>19675916917314</v>
      </c>
      <c r="I8" s="19">
        <v>1163</v>
      </c>
      <c r="J8" s="20">
        <v>465381</v>
      </c>
      <c r="K8" s="17">
        <v>14847234951915</v>
      </c>
    </row>
    <row r="9" spans="3:11" ht="15">
      <c r="C9" s="8">
        <f t="shared" si="0"/>
        <v>4</v>
      </c>
      <c r="D9" s="7" t="s">
        <v>10</v>
      </c>
      <c r="E9" s="18">
        <v>26592390</v>
      </c>
      <c r="F9" s="18">
        <v>3389</v>
      </c>
      <c r="G9" s="18">
        <v>30205025</v>
      </c>
      <c r="H9" s="15">
        <v>98644942311319</v>
      </c>
      <c r="I9" s="19">
        <v>4947</v>
      </c>
      <c r="J9" s="20">
        <v>2360881</v>
      </c>
      <c r="K9" s="17">
        <v>99341597229227</v>
      </c>
    </row>
    <row r="10" spans="3:11" ht="15">
      <c r="C10" s="8">
        <f t="shared" si="0"/>
        <v>5</v>
      </c>
      <c r="D10" s="7" t="s">
        <v>11</v>
      </c>
      <c r="E10" s="18">
        <v>3157425</v>
      </c>
      <c r="F10" s="18">
        <v>556</v>
      </c>
      <c r="G10" s="18">
        <v>3875512</v>
      </c>
      <c r="H10" s="15">
        <v>10609313985119</v>
      </c>
      <c r="I10" s="19">
        <v>647</v>
      </c>
      <c r="J10" s="20">
        <v>258971</v>
      </c>
      <c r="K10" s="17">
        <v>9502772801898</v>
      </c>
    </row>
    <row r="11" spans="3:11" ht="15">
      <c r="C11" s="8">
        <f t="shared" si="0"/>
        <v>6</v>
      </c>
      <c r="D11" s="7" t="s">
        <v>12</v>
      </c>
      <c r="E11" s="18">
        <v>6498312</v>
      </c>
      <c r="F11" s="18">
        <v>846</v>
      </c>
      <c r="G11" s="18">
        <v>6205347</v>
      </c>
      <c r="H11" s="15">
        <v>27302608057910</v>
      </c>
      <c r="I11" s="19">
        <v>1187</v>
      </c>
      <c r="J11" s="20">
        <v>487422</v>
      </c>
      <c r="K11" s="17">
        <v>23265712422717</v>
      </c>
    </row>
    <row r="12" spans="3:11" ht="15">
      <c r="C12" s="8">
        <f t="shared" si="0"/>
        <v>7</v>
      </c>
      <c r="D12" s="7" t="s">
        <v>5</v>
      </c>
      <c r="E12" s="18">
        <v>110003324</v>
      </c>
      <c r="F12" s="18">
        <v>13360</v>
      </c>
      <c r="G12" s="18">
        <v>112492580</v>
      </c>
      <c r="H12" s="15">
        <v>411591680351512</v>
      </c>
      <c r="I12" s="19">
        <v>14659</v>
      </c>
      <c r="J12" s="20">
        <v>4982789</v>
      </c>
      <c r="K12" s="17">
        <v>380161334998368</v>
      </c>
    </row>
    <row r="13" spans="3:11" ht="15">
      <c r="C13" s="8">
        <f t="shared" si="0"/>
        <v>8</v>
      </c>
      <c r="D13" s="7" t="s">
        <v>13</v>
      </c>
      <c r="E13" s="18">
        <v>4526861</v>
      </c>
      <c r="F13" s="18">
        <v>678</v>
      </c>
      <c r="G13" s="18">
        <v>5124490</v>
      </c>
      <c r="H13" s="15">
        <v>16393614656896</v>
      </c>
      <c r="I13" s="19">
        <v>888</v>
      </c>
      <c r="J13" s="20">
        <v>472536</v>
      </c>
      <c r="K13" s="17">
        <v>12522883817852</v>
      </c>
    </row>
    <row r="14" spans="3:11" ht="15">
      <c r="C14" s="8">
        <f t="shared" si="0"/>
        <v>9</v>
      </c>
      <c r="D14" s="7" t="s">
        <v>14</v>
      </c>
      <c r="E14" s="18">
        <v>3922854</v>
      </c>
      <c r="F14" s="18">
        <v>658</v>
      </c>
      <c r="G14" s="18">
        <v>3960880</v>
      </c>
      <c r="H14" s="15">
        <v>9319609942459</v>
      </c>
      <c r="I14" s="19">
        <v>865</v>
      </c>
      <c r="J14" s="20">
        <v>295587</v>
      </c>
      <c r="K14" s="17">
        <v>7012387261501</v>
      </c>
    </row>
    <row r="15" spans="3:11" ht="15">
      <c r="C15" s="8">
        <f t="shared" si="0"/>
        <v>10</v>
      </c>
      <c r="D15" s="7" t="s">
        <v>41</v>
      </c>
      <c r="E15" s="18">
        <v>27034441</v>
      </c>
      <c r="F15" s="18">
        <v>4132</v>
      </c>
      <c r="G15" s="18">
        <v>32141741</v>
      </c>
      <c r="H15" s="15">
        <v>96132144642252</v>
      </c>
      <c r="I15" s="19">
        <v>4809</v>
      </c>
      <c r="J15" s="20">
        <v>2049098</v>
      </c>
      <c r="K15" s="17">
        <v>94189807727769</v>
      </c>
    </row>
    <row r="16" spans="3:11" ht="15">
      <c r="C16" s="8">
        <f t="shared" si="0"/>
        <v>11</v>
      </c>
      <c r="D16" s="7" t="s">
        <v>15</v>
      </c>
      <c r="E16" s="18">
        <v>3730597</v>
      </c>
      <c r="F16" s="18">
        <v>536</v>
      </c>
      <c r="G16" s="18">
        <v>3968410</v>
      </c>
      <c r="H16" s="15">
        <v>11360038486687</v>
      </c>
      <c r="I16" s="19">
        <v>710</v>
      </c>
      <c r="J16" s="20">
        <v>316523</v>
      </c>
      <c r="K16" s="17">
        <v>8236755079855</v>
      </c>
    </row>
    <row r="17" spans="3:11" ht="15">
      <c r="C17" s="8">
        <f t="shared" si="0"/>
        <v>12</v>
      </c>
      <c r="D17" s="7" t="s">
        <v>16</v>
      </c>
      <c r="E17" s="18">
        <v>20246627</v>
      </c>
      <c r="F17" s="18">
        <v>2834</v>
      </c>
      <c r="G17" s="18">
        <v>22452378</v>
      </c>
      <c r="H17" s="15">
        <v>69288968846217</v>
      </c>
      <c r="I17" s="19">
        <v>3114</v>
      </c>
      <c r="J17" s="20">
        <v>1345480</v>
      </c>
      <c r="K17" s="17">
        <v>62760850075616</v>
      </c>
    </row>
    <row r="18" spans="3:11" ht="15">
      <c r="C18" s="8">
        <f t="shared" si="0"/>
        <v>13</v>
      </c>
      <c r="D18" s="7" t="s">
        <v>17</v>
      </c>
      <c r="E18" s="18">
        <v>4551640</v>
      </c>
      <c r="F18" s="18">
        <v>760</v>
      </c>
      <c r="G18" s="18">
        <v>5600125</v>
      </c>
      <c r="H18" s="15">
        <v>19360848519918</v>
      </c>
      <c r="I18" s="19">
        <v>1159</v>
      </c>
      <c r="J18" s="20">
        <v>571851</v>
      </c>
      <c r="K18" s="17">
        <v>13556329250050</v>
      </c>
    </row>
    <row r="19" spans="3:11" ht="15">
      <c r="C19" s="8">
        <f t="shared" si="0"/>
        <v>14</v>
      </c>
      <c r="D19" s="9" t="s">
        <v>18</v>
      </c>
      <c r="E19" s="18">
        <v>12790065</v>
      </c>
      <c r="F19" s="18">
        <v>1481</v>
      </c>
      <c r="G19" s="18">
        <v>14944752</v>
      </c>
      <c r="H19" s="15">
        <v>42073098126634</v>
      </c>
      <c r="I19" s="19">
        <v>1518</v>
      </c>
      <c r="J19" s="20">
        <v>715876</v>
      </c>
      <c r="K19" s="17">
        <v>42490273344126</v>
      </c>
    </row>
    <row r="20" spans="3:11" ht="15">
      <c r="C20" s="8">
        <f t="shared" si="0"/>
        <v>15</v>
      </c>
      <c r="D20" s="7" t="s">
        <v>19</v>
      </c>
      <c r="E20" s="18">
        <v>4393380</v>
      </c>
      <c r="F20" s="18">
        <v>725</v>
      </c>
      <c r="G20" s="18">
        <v>4828815</v>
      </c>
      <c r="H20" s="15">
        <v>10904439404968</v>
      </c>
      <c r="I20" s="19">
        <v>934</v>
      </c>
      <c r="J20" s="20">
        <v>369482</v>
      </c>
      <c r="K20" s="17">
        <v>9668453637909</v>
      </c>
    </row>
    <row r="21" spans="3:11" ht="15">
      <c r="C21" s="8">
        <f t="shared" si="0"/>
        <v>16</v>
      </c>
      <c r="D21" s="7" t="s">
        <v>20</v>
      </c>
      <c r="E21" s="18">
        <v>7804617</v>
      </c>
      <c r="F21" s="18">
        <v>1134</v>
      </c>
      <c r="G21" s="18">
        <v>10633668</v>
      </c>
      <c r="H21" s="15">
        <v>39956579249786</v>
      </c>
      <c r="I21" s="19">
        <v>1229</v>
      </c>
      <c r="J21" s="20">
        <v>700113</v>
      </c>
      <c r="K21" s="17">
        <v>52922126530225</v>
      </c>
    </row>
    <row r="22" spans="3:11" ht="15">
      <c r="C22" s="8">
        <f t="shared" si="0"/>
        <v>17</v>
      </c>
      <c r="D22" s="7" t="s">
        <v>21</v>
      </c>
      <c r="E22" s="18">
        <v>21814391</v>
      </c>
      <c r="F22" s="18">
        <v>3094</v>
      </c>
      <c r="G22" s="18">
        <v>25526871</v>
      </c>
      <c r="H22" s="15">
        <v>92822294446807</v>
      </c>
      <c r="I22" s="19">
        <v>4317</v>
      </c>
      <c r="J22" s="20">
        <v>1739357</v>
      </c>
      <c r="K22" s="17">
        <v>75273954199406</v>
      </c>
    </row>
    <row r="23" spans="3:11" ht="15">
      <c r="C23" s="8">
        <f t="shared" si="0"/>
        <v>18</v>
      </c>
      <c r="D23" s="7" t="s">
        <v>22</v>
      </c>
      <c r="E23" s="18">
        <v>6443524</v>
      </c>
      <c r="F23" s="18">
        <v>929</v>
      </c>
      <c r="G23" s="18">
        <v>8471684</v>
      </c>
      <c r="H23" s="15">
        <v>24919699859023</v>
      </c>
      <c r="I23" s="19">
        <v>1053</v>
      </c>
      <c r="J23" s="20">
        <v>464442</v>
      </c>
      <c r="K23" s="17">
        <v>16160980740124</v>
      </c>
    </row>
    <row r="24" spans="3:11" ht="15">
      <c r="C24" s="8">
        <f t="shared" si="0"/>
        <v>19</v>
      </c>
      <c r="D24" s="7" t="s">
        <v>23</v>
      </c>
      <c r="E24" s="18">
        <v>6595222</v>
      </c>
      <c r="F24" s="18">
        <v>974</v>
      </c>
      <c r="G24" s="18">
        <v>7196437</v>
      </c>
      <c r="H24" s="15">
        <v>21363793535665</v>
      </c>
      <c r="I24" s="19">
        <v>1017</v>
      </c>
      <c r="J24" s="20">
        <v>482144</v>
      </c>
      <c r="K24" s="17">
        <v>19569164150101</v>
      </c>
    </row>
    <row r="25" spans="3:11" ht="15">
      <c r="C25" s="8">
        <f t="shared" si="0"/>
        <v>20</v>
      </c>
      <c r="D25" s="7" t="s">
        <v>24</v>
      </c>
      <c r="E25" s="18">
        <v>5667325</v>
      </c>
      <c r="F25" s="18">
        <v>920</v>
      </c>
      <c r="G25" s="18">
        <v>7498334</v>
      </c>
      <c r="H25" s="15">
        <v>28140154831803</v>
      </c>
      <c r="I25" s="19">
        <v>1140</v>
      </c>
      <c r="J25" s="20">
        <v>644653</v>
      </c>
      <c r="K25" s="17">
        <v>23277257952796</v>
      </c>
    </row>
    <row r="26" spans="3:11" ht="15">
      <c r="C26" s="8">
        <f t="shared" si="0"/>
        <v>21</v>
      </c>
      <c r="D26" s="7" t="s">
        <v>25</v>
      </c>
      <c r="E26" s="18">
        <v>12660641</v>
      </c>
      <c r="F26" s="18">
        <v>1788</v>
      </c>
      <c r="G26" s="18">
        <v>15616848</v>
      </c>
      <c r="H26" s="15">
        <v>45018280213016</v>
      </c>
      <c r="I26" s="19">
        <v>2398</v>
      </c>
      <c r="J26" s="20">
        <v>1291802</v>
      </c>
      <c r="K26" s="17">
        <v>34804798143443</v>
      </c>
    </row>
    <row r="27" spans="3:11" ht="15">
      <c r="C27" s="8">
        <f t="shared" si="0"/>
        <v>22</v>
      </c>
      <c r="D27" s="7" t="s">
        <v>26</v>
      </c>
      <c r="E27" s="18">
        <v>8680293</v>
      </c>
      <c r="F27" s="18">
        <v>1187</v>
      </c>
      <c r="G27" s="18">
        <v>11918432</v>
      </c>
      <c r="H27" s="15">
        <v>38355051538354</v>
      </c>
      <c r="I27" s="19">
        <v>1574</v>
      </c>
      <c r="J27" s="20">
        <v>799886</v>
      </c>
      <c r="K27" s="17">
        <v>31968683965749</v>
      </c>
    </row>
    <row r="28" spans="3:11" ht="15">
      <c r="C28" s="8">
        <f t="shared" si="0"/>
        <v>23</v>
      </c>
      <c r="D28" s="7" t="s">
        <v>27</v>
      </c>
      <c r="E28" s="18">
        <v>3405126</v>
      </c>
      <c r="F28" s="18">
        <v>465</v>
      </c>
      <c r="G28" s="18">
        <v>3803578</v>
      </c>
      <c r="H28" s="15">
        <v>9171286795143</v>
      </c>
      <c r="I28" s="19">
        <v>476</v>
      </c>
      <c r="J28" s="20">
        <v>209693</v>
      </c>
      <c r="K28" s="17">
        <v>6627457646449</v>
      </c>
    </row>
    <row r="29" spans="3:11" ht="15">
      <c r="C29" s="8">
        <f t="shared" si="0"/>
        <v>24</v>
      </c>
      <c r="D29" s="7" t="s">
        <v>28</v>
      </c>
      <c r="E29" s="18">
        <v>7781111</v>
      </c>
      <c r="F29" s="18">
        <v>1033</v>
      </c>
      <c r="G29" s="18">
        <v>8944666</v>
      </c>
      <c r="H29" s="15">
        <v>23003575670695</v>
      </c>
      <c r="I29" s="19">
        <v>1523</v>
      </c>
      <c r="J29" s="20">
        <v>743652</v>
      </c>
      <c r="K29" s="17">
        <v>21138153842170</v>
      </c>
    </row>
    <row r="30" spans="3:11" ht="15">
      <c r="C30" s="8">
        <f t="shared" si="0"/>
        <v>25</v>
      </c>
      <c r="D30" s="7" t="s">
        <v>29</v>
      </c>
      <c r="E30" s="18">
        <v>12191185</v>
      </c>
      <c r="F30" s="18">
        <v>1835</v>
      </c>
      <c r="G30" s="18">
        <v>15640982</v>
      </c>
      <c r="H30" s="15">
        <v>44348782818622</v>
      </c>
      <c r="I30" s="19">
        <v>2557</v>
      </c>
      <c r="J30" s="20">
        <v>1517170</v>
      </c>
      <c r="K30" s="17">
        <v>38079394038362</v>
      </c>
    </row>
    <row r="31" spans="3:11" ht="15">
      <c r="C31" s="8">
        <f t="shared" si="0"/>
        <v>26</v>
      </c>
      <c r="D31" s="7" t="s">
        <v>30</v>
      </c>
      <c r="E31" s="18">
        <v>6607242</v>
      </c>
      <c r="F31" s="18">
        <v>950</v>
      </c>
      <c r="G31" s="18">
        <v>8957569</v>
      </c>
      <c r="H31" s="15">
        <v>25216379678740</v>
      </c>
      <c r="I31" s="19">
        <v>1366</v>
      </c>
      <c r="J31" s="20">
        <v>718271</v>
      </c>
      <c r="K31" s="17">
        <v>19234326016874</v>
      </c>
    </row>
    <row r="32" spans="3:11" ht="15">
      <c r="C32" s="8">
        <f t="shared" si="0"/>
        <v>27</v>
      </c>
      <c r="D32" s="7" t="s">
        <v>31</v>
      </c>
      <c r="E32" s="18">
        <v>14507696</v>
      </c>
      <c r="F32" s="18">
        <v>2395</v>
      </c>
      <c r="G32" s="18">
        <v>20593370</v>
      </c>
      <c r="H32" s="15">
        <v>64704835720867</v>
      </c>
      <c r="I32" s="19">
        <v>3026</v>
      </c>
      <c r="J32" s="20">
        <v>1712697</v>
      </c>
      <c r="K32" s="17">
        <v>59667207284433</v>
      </c>
    </row>
    <row r="33" spans="3:11" ht="15">
      <c r="C33" s="8">
        <f t="shared" si="0"/>
        <v>28</v>
      </c>
      <c r="D33" s="7" t="s">
        <v>32</v>
      </c>
      <c r="E33" s="18">
        <v>6987742</v>
      </c>
      <c r="F33" s="18">
        <v>1058</v>
      </c>
      <c r="G33" s="18">
        <v>8364011</v>
      </c>
      <c r="H33" s="15">
        <v>21717828628809</v>
      </c>
      <c r="I33" s="19">
        <v>1452</v>
      </c>
      <c r="J33" s="20">
        <v>660498</v>
      </c>
      <c r="K33" s="17">
        <v>20682823488426</v>
      </c>
    </row>
    <row r="34" spans="3:11" ht="15">
      <c r="C34" s="8">
        <f t="shared" si="0"/>
        <v>29</v>
      </c>
      <c r="D34" s="7" t="s">
        <v>33</v>
      </c>
      <c r="E34" s="18">
        <v>893960</v>
      </c>
      <c r="F34" s="18">
        <v>294</v>
      </c>
      <c r="G34" s="18">
        <v>947447</v>
      </c>
      <c r="H34" s="15">
        <v>4448699010022</v>
      </c>
      <c r="I34" s="19">
        <v>219</v>
      </c>
      <c r="J34" s="20">
        <v>29846</v>
      </c>
      <c r="K34" s="17">
        <v>2064541487874</v>
      </c>
    </row>
    <row r="35" spans="3:11" ht="15">
      <c r="C35" s="8">
        <f t="shared" si="0"/>
        <v>30</v>
      </c>
      <c r="D35" s="7" t="s">
        <v>34</v>
      </c>
      <c r="E35" s="18">
        <v>8569243</v>
      </c>
      <c r="F35" s="18">
        <v>1178</v>
      </c>
      <c r="G35" s="18">
        <v>10288942</v>
      </c>
      <c r="H35" s="15">
        <v>29538763066371</v>
      </c>
      <c r="I35" s="19">
        <v>1402</v>
      </c>
      <c r="J35" s="20">
        <v>681977</v>
      </c>
      <c r="K35" s="17">
        <v>31398214366616</v>
      </c>
    </row>
    <row r="36" spans="3:11" ht="15">
      <c r="C36" s="8">
        <f t="shared" si="0"/>
        <v>31</v>
      </c>
      <c r="D36" s="7" t="s">
        <v>35</v>
      </c>
      <c r="E36" s="18">
        <v>6564985</v>
      </c>
      <c r="F36" s="18">
        <v>1062</v>
      </c>
      <c r="G36" s="18">
        <v>8842266</v>
      </c>
      <c r="H36" s="15">
        <v>27311796456136</v>
      </c>
      <c r="I36" s="19">
        <v>1444</v>
      </c>
      <c r="J36" s="20">
        <v>750491</v>
      </c>
      <c r="K36" s="17">
        <v>21952845201941</v>
      </c>
    </row>
    <row r="37" spans="3:11" ht="15.75" thickBot="1">
      <c r="C37" s="8">
        <f t="shared" si="0"/>
        <v>32</v>
      </c>
      <c r="D37" s="7" t="s">
        <v>36</v>
      </c>
      <c r="E37" s="18">
        <v>6908824</v>
      </c>
      <c r="F37" s="18">
        <v>1119</v>
      </c>
      <c r="G37" s="18">
        <v>7531342</v>
      </c>
      <c r="H37" s="15">
        <v>23462715577971</v>
      </c>
      <c r="I37" s="19">
        <v>1626</v>
      </c>
      <c r="J37" s="20">
        <v>563670</v>
      </c>
      <c r="K37" s="17">
        <v>22703991507340</v>
      </c>
    </row>
    <row r="38" spans="3:11" s="12" customFormat="1" ht="27" customHeight="1" thickBot="1">
      <c r="C38" s="31" t="s">
        <v>42</v>
      </c>
      <c r="D38" s="32"/>
      <c r="E38" s="21">
        <f>SUM(E6:E37)</f>
        <v>403369838</v>
      </c>
      <c r="F38" s="21">
        <f aca="true" t="shared" si="1" ref="F38:K38">SUM(F6:F37)</f>
        <v>56526</v>
      </c>
      <c r="G38" s="21">
        <f t="shared" si="1"/>
        <v>466791251</v>
      </c>
      <c r="H38" s="21">
        <f t="shared" si="1"/>
        <v>1514251026364201</v>
      </c>
      <c r="I38" s="21">
        <f t="shared" si="1"/>
        <v>69980</v>
      </c>
      <c r="J38" s="21">
        <f t="shared" si="1"/>
        <v>31224336</v>
      </c>
      <c r="K38" s="21">
        <f t="shared" si="1"/>
        <v>1378991406731119</v>
      </c>
    </row>
    <row r="39" spans="5:8" ht="15.75" thickTop="1">
      <c r="E39" s="33"/>
      <c r="F39" s="34"/>
      <c r="G39" s="34"/>
      <c r="H39" s="34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5" t="s">
        <v>0</v>
      </c>
      <c r="D1" s="35"/>
      <c r="E1" s="35"/>
      <c r="F1" s="35"/>
      <c r="G1" s="35"/>
      <c r="H1" s="35"/>
      <c r="I1" s="35"/>
      <c r="J1" s="35"/>
      <c r="K1" s="35"/>
    </row>
    <row r="2" spans="3:11" ht="18.75" customHeight="1">
      <c r="C2" s="35" t="s">
        <v>1</v>
      </c>
      <c r="D2" s="35"/>
      <c r="E2" s="35"/>
      <c r="F2" s="35"/>
      <c r="G2" s="35"/>
      <c r="H2" s="35"/>
      <c r="I2" s="35"/>
      <c r="J2" s="35"/>
      <c r="K2" s="35"/>
    </row>
    <row r="3" spans="3:14" ht="29.25" customHeight="1" thickBot="1">
      <c r="C3" s="36" t="s">
        <v>48</v>
      </c>
      <c r="D3" s="37"/>
      <c r="E3" s="37"/>
      <c r="F3" s="37"/>
      <c r="G3" s="37"/>
      <c r="H3" s="37"/>
      <c r="I3" s="37"/>
      <c r="J3" s="37"/>
      <c r="K3" s="37"/>
      <c r="L3" s="2"/>
      <c r="M3" s="2"/>
      <c r="N3" s="2"/>
    </row>
    <row r="4" spans="3:11" ht="18" customHeight="1" thickTop="1">
      <c r="C4" s="38" t="s">
        <v>2</v>
      </c>
      <c r="D4" s="40" t="s">
        <v>37</v>
      </c>
      <c r="E4" s="42" t="s">
        <v>6</v>
      </c>
      <c r="F4" s="44" t="s">
        <v>3</v>
      </c>
      <c r="G4" s="45"/>
      <c r="H4" s="46"/>
      <c r="I4" s="47" t="s">
        <v>4</v>
      </c>
      <c r="J4" s="47"/>
      <c r="K4" s="48"/>
    </row>
    <row r="5" spans="3:11" ht="18" customHeight="1" thickBot="1">
      <c r="C5" s="39"/>
      <c r="D5" s="41"/>
      <c r="E5" s="43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14935412</v>
      </c>
      <c r="F6" s="13">
        <v>2503</v>
      </c>
      <c r="G6" s="14">
        <v>18886077</v>
      </c>
      <c r="H6" s="15">
        <v>47603783720589</v>
      </c>
      <c r="I6" s="16">
        <v>3179</v>
      </c>
      <c r="J6" s="16">
        <v>1125758</v>
      </c>
      <c r="K6" s="17">
        <v>55837658997607</v>
      </c>
    </row>
    <row r="7" spans="3:11" ht="15">
      <c r="C7" s="8">
        <f aca="true" t="shared" si="0" ref="C7:C37">C6+1</f>
        <v>2</v>
      </c>
      <c r="D7" s="7" t="s">
        <v>8</v>
      </c>
      <c r="E7" s="18">
        <v>10276881</v>
      </c>
      <c r="F7" s="18">
        <v>1794</v>
      </c>
      <c r="G7" s="18">
        <v>13760168</v>
      </c>
      <c r="H7" s="15">
        <v>36295880783201</v>
      </c>
      <c r="I7" s="19">
        <v>2340</v>
      </c>
      <c r="J7" s="20">
        <v>906315</v>
      </c>
      <c r="K7" s="17">
        <v>53698851786823</v>
      </c>
    </row>
    <row r="8" spans="3:11" ht="15">
      <c r="C8" s="8">
        <f t="shared" si="0"/>
        <v>3</v>
      </c>
      <c r="D8" s="7" t="s">
        <v>9</v>
      </c>
      <c r="E8" s="18">
        <v>4640319</v>
      </c>
      <c r="F8" s="18">
        <v>871</v>
      </c>
      <c r="G8" s="18">
        <v>7262139</v>
      </c>
      <c r="H8" s="15">
        <v>17821644534817</v>
      </c>
      <c r="I8" s="19">
        <v>1148</v>
      </c>
      <c r="J8" s="20">
        <v>374039</v>
      </c>
      <c r="K8" s="17">
        <v>14505112883507</v>
      </c>
    </row>
    <row r="9" spans="3:11" ht="15">
      <c r="C9" s="8">
        <f t="shared" si="0"/>
        <v>4</v>
      </c>
      <c r="D9" s="7" t="s">
        <v>10</v>
      </c>
      <c r="E9" s="18">
        <v>24854743</v>
      </c>
      <c r="F9" s="18">
        <v>3379</v>
      </c>
      <c r="G9" s="18">
        <v>28913419</v>
      </c>
      <c r="H9" s="15">
        <v>80662041492447</v>
      </c>
      <c r="I9" s="19">
        <v>4911</v>
      </c>
      <c r="J9" s="20">
        <v>1853840</v>
      </c>
      <c r="K9" s="17">
        <v>112635541094908</v>
      </c>
    </row>
    <row r="10" spans="3:11" ht="15">
      <c r="C10" s="8">
        <f t="shared" si="0"/>
        <v>5</v>
      </c>
      <c r="D10" s="7" t="s">
        <v>11</v>
      </c>
      <c r="E10" s="18">
        <v>2876167</v>
      </c>
      <c r="F10" s="18">
        <v>537</v>
      </c>
      <c r="G10" s="18">
        <v>3678569</v>
      </c>
      <c r="H10" s="15">
        <v>8251842318826</v>
      </c>
      <c r="I10" s="19">
        <v>646</v>
      </c>
      <c r="J10" s="20">
        <v>206182</v>
      </c>
      <c r="K10" s="17">
        <v>8266382327630</v>
      </c>
    </row>
    <row r="11" spans="3:11" ht="15">
      <c r="C11" s="8">
        <f t="shared" si="0"/>
        <v>6</v>
      </c>
      <c r="D11" s="7" t="s">
        <v>12</v>
      </c>
      <c r="E11" s="18">
        <v>6168716</v>
      </c>
      <c r="F11" s="18">
        <v>827</v>
      </c>
      <c r="G11" s="18">
        <v>5498229</v>
      </c>
      <c r="H11" s="15">
        <v>14729716887176</v>
      </c>
      <c r="I11" s="19">
        <v>1169</v>
      </c>
      <c r="J11" s="20">
        <v>378962</v>
      </c>
      <c r="K11" s="17">
        <v>21926424733543</v>
      </c>
    </row>
    <row r="12" spans="3:11" ht="15">
      <c r="C12" s="8">
        <f t="shared" si="0"/>
        <v>7</v>
      </c>
      <c r="D12" s="7" t="s">
        <v>5</v>
      </c>
      <c r="E12" s="18">
        <v>102680749</v>
      </c>
      <c r="F12" s="18">
        <v>13324</v>
      </c>
      <c r="G12" s="18">
        <v>108196522</v>
      </c>
      <c r="H12" s="15">
        <v>330252571695837</v>
      </c>
      <c r="I12" s="19">
        <v>14608</v>
      </c>
      <c r="J12" s="20">
        <v>4632416</v>
      </c>
      <c r="K12" s="17">
        <v>456687245722706</v>
      </c>
    </row>
    <row r="13" spans="3:11" ht="15">
      <c r="C13" s="8">
        <f t="shared" si="0"/>
        <v>8</v>
      </c>
      <c r="D13" s="7" t="s">
        <v>13</v>
      </c>
      <c r="E13" s="18">
        <v>4308539</v>
      </c>
      <c r="F13" s="18">
        <v>661</v>
      </c>
      <c r="G13" s="18">
        <v>5123139</v>
      </c>
      <c r="H13" s="15">
        <v>11674677011406</v>
      </c>
      <c r="I13" s="19">
        <v>886</v>
      </c>
      <c r="J13" s="20">
        <v>331734</v>
      </c>
      <c r="K13" s="17">
        <v>11519421225222</v>
      </c>
    </row>
    <row r="14" spans="3:11" ht="15">
      <c r="C14" s="8">
        <f t="shared" si="0"/>
        <v>9</v>
      </c>
      <c r="D14" s="7" t="s">
        <v>14</v>
      </c>
      <c r="E14" s="18">
        <v>3740713</v>
      </c>
      <c r="F14" s="18">
        <v>651</v>
      </c>
      <c r="G14" s="18">
        <v>3738173</v>
      </c>
      <c r="H14" s="15">
        <v>7761937061819</v>
      </c>
      <c r="I14" s="19">
        <v>860</v>
      </c>
      <c r="J14" s="20">
        <v>228727</v>
      </c>
      <c r="K14" s="17">
        <v>6312776491403</v>
      </c>
    </row>
    <row r="15" spans="3:11" ht="15">
      <c r="C15" s="8">
        <f t="shared" si="0"/>
        <v>10</v>
      </c>
      <c r="D15" s="7" t="s">
        <v>41</v>
      </c>
      <c r="E15" s="18">
        <v>25437921</v>
      </c>
      <c r="F15" s="18">
        <v>4125</v>
      </c>
      <c r="G15" s="18">
        <v>31851537</v>
      </c>
      <c r="H15" s="15">
        <v>80253438295770</v>
      </c>
      <c r="I15" s="19">
        <v>4815</v>
      </c>
      <c r="J15" s="20">
        <v>1723704</v>
      </c>
      <c r="K15" s="17">
        <v>96714767164867</v>
      </c>
    </row>
    <row r="16" spans="3:11" ht="15">
      <c r="C16" s="8">
        <f t="shared" si="0"/>
        <v>11</v>
      </c>
      <c r="D16" s="7" t="s">
        <v>15</v>
      </c>
      <c r="E16" s="18">
        <v>3502990</v>
      </c>
      <c r="F16" s="18">
        <v>525</v>
      </c>
      <c r="G16" s="18">
        <v>3927829</v>
      </c>
      <c r="H16" s="15">
        <v>8237350958233</v>
      </c>
      <c r="I16" s="19">
        <v>713</v>
      </c>
      <c r="J16" s="20">
        <v>218443</v>
      </c>
      <c r="K16" s="17">
        <v>6564962414090</v>
      </c>
    </row>
    <row r="17" spans="3:11" ht="15">
      <c r="C17" s="8">
        <f t="shared" si="0"/>
        <v>12</v>
      </c>
      <c r="D17" s="7" t="s">
        <v>16</v>
      </c>
      <c r="E17" s="18">
        <v>18884873</v>
      </c>
      <c r="F17" s="18">
        <v>2755</v>
      </c>
      <c r="G17" s="18">
        <v>20698262</v>
      </c>
      <c r="H17" s="15">
        <v>51691603514705</v>
      </c>
      <c r="I17" s="19">
        <v>3110</v>
      </c>
      <c r="J17" s="20">
        <v>1052543</v>
      </c>
      <c r="K17" s="17">
        <v>61243622816775</v>
      </c>
    </row>
    <row r="18" spans="3:11" ht="15">
      <c r="C18" s="8">
        <f t="shared" si="0"/>
        <v>13</v>
      </c>
      <c r="D18" s="7" t="s">
        <v>17</v>
      </c>
      <c r="E18" s="18">
        <v>4179360</v>
      </c>
      <c r="F18" s="18">
        <v>765</v>
      </c>
      <c r="G18" s="18">
        <v>5488255</v>
      </c>
      <c r="H18" s="15">
        <v>13028005189245</v>
      </c>
      <c r="I18" s="19">
        <v>1147</v>
      </c>
      <c r="J18" s="20">
        <v>393863</v>
      </c>
      <c r="K18" s="17">
        <v>12761925536108</v>
      </c>
    </row>
    <row r="19" spans="3:11" ht="15">
      <c r="C19" s="8">
        <f t="shared" si="0"/>
        <v>14</v>
      </c>
      <c r="D19" s="9" t="s">
        <v>18</v>
      </c>
      <c r="E19" s="18">
        <v>12761828</v>
      </c>
      <c r="F19" s="18">
        <v>1480</v>
      </c>
      <c r="G19" s="18">
        <v>14198392</v>
      </c>
      <c r="H19" s="15">
        <v>36994370413151</v>
      </c>
      <c r="I19" s="19">
        <v>1531</v>
      </c>
      <c r="J19" s="20">
        <v>671467</v>
      </c>
      <c r="K19" s="17">
        <v>48580405058683</v>
      </c>
    </row>
    <row r="20" spans="3:11" ht="15">
      <c r="C20" s="8">
        <f t="shared" si="0"/>
        <v>15</v>
      </c>
      <c r="D20" s="7" t="s">
        <v>19</v>
      </c>
      <c r="E20" s="18">
        <v>4042740</v>
      </c>
      <c r="F20" s="18">
        <v>720</v>
      </c>
      <c r="G20" s="18">
        <v>4562598</v>
      </c>
      <c r="H20" s="15">
        <v>9862606864834</v>
      </c>
      <c r="I20" s="19">
        <v>935</v>
      </c>
      <c r="J20" s="20">
        <v>316421</v>
      </c>
      <c r="K20" s="17">
        <v>9393483882944</v>
      </c>
    </row>
    <row r="21" spans="3:11" ht="15">
      <c r="C21" s="8">
        <f t="shared" si="0"/>
        <v>16</v>
      </c>
      <c r="D21" s="7" t="s">
        <v>20</v>
      </c>
      <c r="E21" s="18">
        <v>7208256</v>
      </c>
      <c r="F21" s="18">
        <v>1098</v>
      </c>
      <c r="G21" s="18">
        <v>9794424</v>
      </c>
      <c r="H21" s="15">
        <v>24021423680099</v>
      </c>
      <c r="I21" s="19">
        <v>1213</v>
      </c>
      <c r="J21" s="20">
        <v>536325</v>
      </c>
      <c r="K21" s="17">
        <v>40518316957133</v>
      </c>
    </row>
    <row r="22" spans="3:11" ht="15">
      <c r="C22" s="8">
        <f t="shared" si="0"/>
        <v>17</v>
      </c>
      <c r="D22" s="7" t="s">
        <v>21</v>
      </c>
      <c r="E22" s="18">
        <v>20566697</v>
      </c>
      <c r="F22" s="18">
        <v>3093</v>
      </c>
      <c r="G22" s="18">
        <v>24266205</v>
      </c>
      <c r="H22" s="15">
        <v>66471016726454</v>
      </c>
      <c r="I22" s="19">
        <v>4293</v>
      </c>
      <c r="J22" s="20">
        <v>1400867</v>
      </c>
      <c r="K22" s="17">
        <v>82742475930068</v>
      </c>
    </row>
    <row r="23" spans="3:11" ht="15">
      <c r="C23" s="8">
        <f t="shared" si="0"/>
        <v>18</v>
      </c>
      <c r="D23" s="7" t="s">
        <v>22</v>
      </c>
      <c r="E23" s="18">
        <v>5969779</v>
      </c>
      <c r="F23" s="18">
        <v>917</v>
      </c>
      <c r="G23" s="18">
        <v>8016492</v>
      </c>
      <c r="H23" s="15">
        <v>17958832472712</v>
      </c>
      <c r="I23" s="19">
        <v>1044</v>
      </c>
      <c r="J23" s="20">
        <v>371628</v>
      </c>
      <c r="K23" s="17">
        <v>15605845203219</v>
      </c>
    </row>
    <row r="24" spans="3:11" ht="15">
      <c r="C24" s="8">
        <f t="shared" si="0"/>
        <v>19</v>
      </c>
      <c r="D24" s="7" t="s">
        <v>23</v>
      </c>
      <c r="E24" s="18">
        <v>5959519</v>
      </c>
      <c r="F24" s="18">
        <v>979</v>
      </c>
      <c r="G24" s="18">
        <v>6617400</v>
      </c>
      <c r="H24" s="15">
        <v>16772623318872</v>
      </c>
      <c r="I24" s="19">
        <v>1015</v>
      </c>
      <c r="J24" s="20">
        <v>423224</v>
      </c>
      <c r="K24" s="17">
        <v>21769271575147</v>
      </c>
    </row>
    <row r="25" spans="3:11" ht="15">
      <c r="C25" s="8">
        <f t="shared" si="0"/>
        <v>20</v>
      </c>
      <c r="D25" s="7" t="s">
        <v>24</v>
      </c>
      <c r="E25" s="18">
        <v>5204127</v>
      </c>
      <c r="F25" s="18">
        <v>910</v>
      </c>
      <c r="G25" s="18">
        <v>7493539</v>
      </c>
      <c r="H25" s="15">
        <v>20662809232580</v>
      </c>
      <c r="I25" s="19">
        <v>1139</v>
      </c>
      <c r="J25" s="20">
        <v>496991</v>
      </c>
      <c r="K25" s="17">
        <v>35203108578595</v>
      </c>
    </row>
    <row r="26" spans="3:11" ht="15">
      <c r="C26" s="8">
        <f t="shared" si="0"/>
        <v>21</v>
      </c>
      <c r="D26" s="7" t="s">
        <v>25</v>
      </c>
      <c r="E26" s="18">
        <v>11931263</v>
      </c>
      <c r="F26" s="18">
        <v>1765</v>
      </c>
      <c r="G26" s="18">
        <v>14802382</v>
      </c>
      <c r="H26" s="15">
        <v>33304924948546</v>
      </c>
      <c r="I26" s="19">
        <v>2406</v>
      </c>
      <c r="J26" s="20">
        <v>935607</v>
      </c>
      <c r="K26" s="17">
        <v>29092057110958</v>
      </c>
    </row>
    <row r="27" spans="3:11" ht="15">
      <c r="C27" s="8">
        <f t="shared" si="0"/>
        <v>22</v>
      </c>
      <c r="D27" s="7" t="s">
        <v>26</v>
      </c>
      <c r="E27" s="18">
        <v>7933254</v>
      </c>
      <c r="F27" s="18">
        <v>1174</v>
      </c>
      <c r="G27" s="18">
        <v>11408498</v>
      </c>
      <c r="H27" s="15">
        <v>29603091141733</v>
      </c>
      <c r="I27" s="19">
        <v>1549</v>
      </c>
      <c r="J27" s="20">
        <v>650954</v>
      </c>
      <c r="K27" s="17">
        <v>33122137713289</v>
      </c>
    </row>
    <row r="28" spans="3:11" ht="15">
      <c r="C28" s="8">
        <f t="shared" si="0"/>
        <v>23</v>
      </c>
      <c r="D28" s="7" t="s">
        <v>27</v>
      </c>
      <c r="E28" s="18">
        <v>3282052</v>
      </c>
      <c r="F28" s="18">
        <v>447</v>
      </c>
      <c r="G28" s="18">
        <v>3742540</v>
      </c>
      <c r="H28" s="15">
        <v>8051773753531</v>
      </c>
      <c r="I28" s="19">
        <v>474</v>
      </c>
      <c r="J28" s="20">
        <v>170672</v>
      </c>
      <c r="K28" s="17">
        <v>5792852486885</v>
      </c>
    </row>
    <row r="29" spans="3:11" ht="15">
      <c r="C29" s="8">
        <f t="shared" si="0"/>
        <v>24</v>
      </c>
      <c r="D29" s="7" t="s">
        <v>28</v>
      </c>
      <c r="E29" s="18">
        <v>7220545</v>
      </c>
      <c r="F29" s="18">
        <v>1035</v>
      </c>
      <c r="G29" s="18">
        <v>8462017</v>
      </c>
      <c r="H29" s="15">
        <v>17738349772243</v>
      </c>
      <c r="I29" s="19">
        <v>1505</v>
      </c>
      <c r="J29" s="20">
        <v>545055</v>
      </c>
      <c r="K29" s="17">
        <v>19546608571443</v>
      </c>
    </row>
    <row r="30" spans="3:11" ht="15">
      <c r="C30" s="8">
        <f t="shared" si="0"/>
        <v>25</v>
      </c>
      <c r="D30" s="7" t="s">
        <v>29</v>
      </c>
      <c r="E30" s="18">
        <v>11181858</v>
      </c>
      <c r="F30" s="18">
        <v>1821</v>
      </c>
      <c r="G30" s="18">
        <v>15944797</v>
      </c>
      <c r="H30" s="15">
        <v>35733372999065</v>
      </c>
      <c r="I30" s="19">
        <v>2556</v>
      </c>
      <c r="J30" s="20">
        <v>1074123</v>
      </c>
      <c r="K30" s="17">
        <v>41840362957227</v>
      </c>
    </row>
    <row r="31" spans="3:11" ht="15">
      <c r="C31" s="8">
        <f t="shared" si="0"/>
        <v>26</v>
      </c>
      <c r="D31" s="7" t="s">
        <v>30</v>
      </c>
      <c r="E31" s="18">
        <v>6126836</v>
      </c>
      <c r="F31" s="18">
        <v>921</v>
      </c>
      <c r="G31" s="18">
        <v>8924155</v>
      </c>
      <c r="H31" s="15">
        <v>20342917506568</v>
      </c>
      <c r="I31" s="19">
        <v>1334</v>
      </c>
      <c r="J31" s="20">
        <v>525430</v>
      </c>
      <c r="K31" s="17">
        <v>17224281617459</v>
      </c>
    </row>
    <row r="32" spans="3:11" ht="15">
      <c r="C32" s="8">
        <f t="shared" si="0"/>
        <v>27</v>
      </c>
      <c r="D32" s="7" t="s">
        <v>31</v>
      </c>
      <c r="E32" s="18">
        <v>13684711</v>
      </c>
      <c r="F32" s="18">
        <v>2395</v>
      </c>
      <c r="G32" s="18">
        <v>20392136</v>
      </c>
      <c r="H32" s="15">
        <v>53250797132145</v>
      </c>
      <c r="I32" s="19">
        <v>3029</v>
      </c>
      <c r="J32" s="20">
        <v>1438004</v>
      </c>
      <c r="K32" s="17">
        <v>54544278537722</v>
      </c>
    </row>
    <row r="33" spans="3:11" ht="15">
      <c r="C33" s="8">
        <f t="shared" si="0"/>
        <v>28</v>
      </c>
      <c r="D33" s="7" t="s">
        <v>32</v>
      </c>
      <c r="E33" s="18">
        <v>6379911</v>
      </c>
      <c r="F33" s="18">
        <v>1063</v>
      </c>
      <c r="G33" s="18">
        <v>8155017</v>
      </c>
      <c r="H33" s="15">
        <v>19334777229413</v>
      </c>
      <c r="I33" s="19">
        <v>1447</v>
      </c>
      <c r="J33" s="20">
        <v>540287</v>
      </c>
      <c r="K33" s="17">
        <v>20464657679715</v>
      </c>
    </row>
    <row r="34" spans="3:11" ht="15">
      <c r="C34" s="8">
        <f t="shared" si="0"/>
        <v>29</v>
      </c>
      <c r="D34" s="7" t="s">
        <v>33</v>
      </c>
      <c r="E34" s="18">
        <v>816944</v>
      </c>
      <c r="F34" s="18">
        <v>287</v>
      </c>
      <c r="G34" s="18">
        <v>892716</v>
      </c>
      <c r="H34" s="15">
        <v>2858637749463</v>
      </c>
      <c r="I34" s="19">
        <v>217</v>
      </c>
      <c r="J34" s="20">
        <v>29666</v>
      </c>
      <c r="K34" s="17">
        <v>2643593474276</v>
      </c>
    </row>
    <row r="35" spans="3:11" ht="15">
      <c r="C35" s="8">
        <f t="shared" si="0"/>
        <v>30</v>
      </c>
      <c r="D35" s="7" t="s">
        <v>34</v>
      </c>
      <c r="E35" s="18">
        <v>8020552</v>
      </c>
      <c r="F35" s="18">
        <v>1161</v>
      </c>
      <c r="G35" s="18">
        <v>9390786</v>
      </c>
      <c r="H35" s="15">
        <v>23855101260093</v>
      </c>
      <c r="I35" s="19">
        <v>1370</v>
      </c>
      <c r="J35" s="20">
        <v>515488</v>
      </c>
      <c r="K35" s="17">
        <v>27984943572296</v>
      </c>
    </row>
    <row r="36" spans="3:11" ht="15">
      <c r="C36" s="8">
        <f t="shared" si="0"/>
        <v>31</v>
      </c>
      <c r="D36" s="7" t="s">
        <v>35</v>
      </c>
      <c r="E36" s="18">
        <v>6223383</v>
      </c>
      <c r="F36" s="18">
        <v>1073</v>
      </c>
      <c r="G36" s="18">
        <v>8734531</v>
      </c>
      <c r="H36" s="15">
        <v>20328440099499</v>
      </c>
      <c r="I36" s="19">
        <v>1437</v>
      </c>
      <c r="J36" s="20">
        <v>585892</v>
      </c>
      <c r="K36" s="17">
        <v>23780436911841</v>
      </c>
    </row>
    <row r="37" spans="3:11" ht="15.75" thickBot="1">
      <c r="C37" s="8">
        <f t="shared" si="0"/>
        <v>32</v>
      </c>
      <c r="D37" s="7" t="s">
        <v>36</v>
      </c>
      <c r="E37" s="18">
        <v>6319594</v>
      </c>
      <c r="F37" s="18">
        <v>1111</v>
      </c>
      <c r="G37" s="18">
        <v>7053136</v>
      </c>
      <c r="H37" s="15">
        <v>19070642640677</v>
      </c>
      <c r="I37" s="19">
        <v>1598</v>
      </c>
      <c r="J37" s="20">
        <v>472311</v>
      </c>
      <c r="K37" s="17">
        <v>20949460427315</v>
      </c>
    </row>
    <row r="38" spans="3:11" s="12" customFormat="1" ht="27" customHeight="1" thickBot="1">
      <c r="C38" s="31" t="s">
        <v>42</v>
      </c>
      <c r="D38" s="32"/>
      <c r="E38" s="21">
        <f>SUM(E6:E37)</f>
        <v>377321232</v>
      </c>
      <c r="F38" s="21">
        <f aca="true" t="shared" si="1" ref="F38:K38">SUM(F6:F37)</f>
        <v>56167</v>
      </c>
      <c r="G38" s="21">
        <f t="shared" si="1"/>
        <v>449874079</v>
      </c>
      <c r="H38" s="21">
        <f t="shared" si="1"/>
        <v>1184481002405749</v>
      </c>
      <c r="I38" s="21">
        <f t="shared" si="1"/>
        <v>69624</v>
      </c>
      <c r="J38" s="21">
        <f t="shared" si="1"/>
        <v>25126938</v>
      </c>
      <c r="K38" s="21">
        <f t="shared" si="1"/>
        <v>1469473271441404</v>
      </c>
    </row>
    <row r="39" spans="5:8" ht="15.75" thickTop="1">
      <c r="E39" s="33"/>
      <c r="F39" s="34"/>
      <c r="G39" s="34"/>
      <c r="H39" s="34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5" t="s">
        <v>0</v>
      </c>
      <c r="D1" s="35"/>
      <c r="E1" s="35"/>
      <c r="F1" s="35"/>
      <c r="G1" s="35"/>
      <c r="H1" s="35"/>
      <c r="I1" s="35"/>
      <c r="J1" s="35"/>
      <c r="K1" s="35"/>
    </row>
    <row r="2" spans="3:11" ht="18.75" customHeight="1">
      <c r="C2" s="35" t="s">
        <v>1</v>
      </c>
      <c r="D2" s="35"/>
      <c r="E2" s="35"/>
      <c r="F2" s="35"/>
      <c r="G2" s="35"/>
      <c r="H2" s="35"/>
      <c r="I2" s="35"/>
      <c r="J2" s="35"/>
      <c r="K2" s="35"/>
    </row>
    <row r="3" spans="3:14" ht="29.25" customHeight="1" thickBot="1">
      <c r="C3" s="36" t="s">
        <v>47</v>
      </c>
      <c r="D3" s="37"/>
      <c r="E3" s="37"/>
      <c r="F3" s="37"/>
      <c r="G3" s="37"/>
      <c r="H3" s="37"/>
      <c r="I3" s="37"/>
      <c r="J3" s="37"/>
      <c r="K3" s="37"/>
      <c r="L3" s="2"/>
      <c r="M3" s="2"/>
      <c r="N3" s="2"/>
    </row>
    <row r="4" spans="3:11" ht="18" customHeight="1" thickTop="1">
      <c r="C4" s="38" t="s">
        <v>2</v>
      </c>
      <c r="D4" s="40" t="s">
        <v>37</v>
      </c>
      <c r="E4" s="42" t="s">
        <v>6</v>
      </c>
      <c r="F4" s="44" t="s">
        <v>3</v>
      </c>
      <c r="G4" s="45"/>
      <c r="H4" s="46"/>
      <c r="I4" s="47" t="s">
        <v>4</v>
      </c>
      <c r="J4" s="47"/>
      <c r="K4" s="48"/>
    </row>
    <row r="5" spans="3:11" ht="18" customHeight="1" thickBot="1">
      <c r="C5" s="39"/>
      <c r="D5" s="41"/>
      <c r="E5" s="43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29480842</v>
      </c>
      <c r="F6" s="13">
        <v>2433</v>
      </c>
      <c r="G6" s="14">
        <v>19133569</v>
      </c>
      <c r="H6" s="15">
        <v>45739887924130</v>
      </c>
      <c r="I6" s="16">
        <v>3177</v>
      </c>
      <c r="J6" s="16">
        <v>1151999</v>
      </c>
      <c r="K6" s="17">
        <v>51155459482629</v>
      </c>
    </row>
    <row r="7" spans="3:11" ht="15">
      <c r="C7" s="8">
        <f aca="true" t="shared" si="0" ref="C7:C37">C6+1</f>
        <v>2</v>
      </c>
      <c r="D7" s="7" t="s">
        <v>8</v>
      </c>
      <c r="E7" s="18">
        <v>10886034</v>
      </c>
      <c r="F7" s="18">
        <v>1769</v>
      </c>
      <c r="G7" s="18">
        <v>13816335</v>
      </c>
      <c r="H7" s="15">
        <v>34239048140573</v>
      </c>
      <c r="I7" s="19">
        <v>2351</v>
      </c>
      <c r="J7" s="20">
        <v>915772</v>
      </c>
      <c r="K7" s="17">
        <v>44350067726727</v>
      </c>
    </row>
    <row r="8" spans="3:11" ht="15">
      <c r="C8" s="8">
        <f t="shared" si="0"/>
        <v>3</v>
      </c>
      <c r="D8" s="7" t="s">
        <v>9</v>
      </c>
      <c r="E8" s="18">
        <v>6543749</v>
      </c>
      <c r="F8" s="18">
        <v>973</v>
      </c>
      <c r="G8" s="18">
        <v>7300518</v>
      </c>
      <c r="H8" s="15">
        <v>17044185128693</v>
      </c>
      <c r="I8" s="19">
        <v>1150</v>
      </c>
      <c r="J8" s="20">
        <v>390613</v>
      </c>
      <c r="K8" s="17">
        <v>13808292747998</v>
      </c>
    </row>
    <row r="9" spans="3:11" ht="15">
      <c r="C9" s="8">
        <f t="shared" si="0"/>
        <v>4</v>
      </c>
      <c r="D9" s="7" t="s">
        <v>10</v>
      </c>
      <c r="E9" s="18">
        <v>20726992</v>
      </c>
      <c r="F9" s="18">
        <v>3356</v>
      </c>
      <c r="G9" s="18">
        <v>29948255</v>
      </c>
      <c r="H9" s="15">
        <v>81362116620194</v>
      </c>
      <c r="I9" s="19">
        <v>4938</v>
      </c>
      <c r="J9" s="20">
        <v>1937073</v>
      </c>
      <c r="K9" s="17">
        <v>106973277539119</v>
      </c>
    </row>
    <row r="10" spans="3:11" ht="15">
      <c r="C10" s="8">
        <f t="shared" si="0"/>
        <v>5</v>
      </c>
      <c r="D10" s="7" t="s">
        <v>11</v>
      </c>
      <c r="E10" s="18">
        <v>8592838</v>
      </c>
      <c r="F10" s="18">
        <v>538</v>
      </c>
      <c r="G10" s="18">
        <v>3735436</v>
      </c>
      <c r="H10" s="15">
        <v>8386936240574</v>
      </c>
      <c r="I10" s="19">
        <v>650</v>
      </c>
      <c r="J10" s="20">
        <v>222963</v>
      </c>
      <c r="K10" s="17">
        <v>8684178264840</v>
      </c>
    </row>
    <row r="11" spans="3:11" ht="15">
      <c r="C11" s="8">
        <f t="shared" si="0"/>
        <v>6</v>
      </c>
      <c r="D11" s="7" t="s">
        <v>12</v>
      </c>
      <c r="E11" s="18">
        <v>5105519</v>
      </c>
      <c r="F11" s="18">
        <v>834</v>
      </c>
      <c r="G11" s="18">
        <v>5668278</v>
      </c>
      <c r="H11" s="15">
        <v>15113745728456</v>
      </c>
      <c r="I11" s="19">
        <v>1174</v>
      </c>
      <c r="J11" s="20">
        <v>395112</v>
      </c>
      <c r="K11" s="17">
        <v>21773722962843</v>
      </c>
    </row>
    <row r="12" spans="3:11" ht="15">
      <c r="C12" s="8">
        <f t="shared" si="0"/>
        <v>7</v>
      </c>
      <c r="D12" s="7" t="s">
        <v>5</v>
      </c>
      <c r="E12" s="18">
        <v>87000173</v>
      </c>
      <c r="F12" s="18">
        <v>12889</v>
      </c>
      <c r="G12" s="18">
        <v>112573818</v>
      </c>
      <c r="H12" s="15">
        <v>338157880383275</v>
      </c>
      <c r="I12" s="19">
        <v>14668</v>
      </c>
      <c r="J12" s="20">
        <v>4792713</v>
      </c>
      <c r="K12" s="17">
        <v>439212249793940</v>
      </c>
    </row>
    <row r="13" spans="3:11" ht="15">
      <c r="C13" s="8">
        <f t="shared" si="0"/>
        <v>8</v>
      </c>
      <c r="D13" s="7" t="s">
        <v>13</v>
      </c>
      <c r="E13" s="18">
        <v>4276076</v>
      </c>
      <c r="F13" s="18">
        <v>1339</v>
      </c>
      <c r="G13" s="18">
        <v>5195934</v>
      </c>
      <c r="H13" s="15">
        <v>11839150569716</v>
      </c>
      <c r="I13" s="19">
        <v>890</v>
      </c>
      <c r="J13" s="20">
        <v>333325</v>
      </c>
      <c r="K13" s="17">
        <v>11377639287853</v>
      </c>
    </row>
    <row r="14" spans="3:11" ht="15">
      <c r="C14" s="8">
        <f t="shared" si="0"/>
        <v>9</v>
      </c>
      <c r="D14" s="7" t="s">
        <v>14</v>
      </c>
      <c r="E14" s="18">
        <v>3717104</v>
      </c>
      <c r="F14" s="18">
        <v>654</v>
      </c>
      <c r="G14" s="18">
        <v>3789912</v>
      </c>
      <c r="H14" s="15">
        <v>7815389497967</v>
      </c>
      <c r="I14" s="19">
        <v>868</v>
      </c>
      <c r="J14" s="20">
        <v>237167</v>
      </c>
      <c r="K14" s="17">
        <v>6512699540526</v>
      </c>
    </row>
    <row r="15" spans="3:11" ht="15">
      <c r="C15" s="8">
        <f t="shared" si="0"/>
        <v>10</v>
      </c>
      <c r="D15" s="7" t="s">
        <v>41</v>
      </c>
      <c r="E15" s="18">
        <v>25230466</v>
      </c>
      <c r="F15" s="18">
        <v>3943</v>
      </c>
      <c r="G15" s="18">
        <v>32981496</v>
      </c>
      <c r="H15" s="15">
        <v>80962065656014</v>
      </c>
      <c r="I15" s="19">
        <v>4823</v>
      </c>
      <c r="J15" s="20">
        <v>1805199</v>
      </c>
      <c r="K15" s="17">
        <v>96071740943954</v>
      </c>
    </row>
    <row r="16" spans="3:11" ht="15">
      <c r="C16" s="8">
        <f t="shared" si="0"/>
        <v>11</v>
      </c>
      <c r="D16" s="7" t="s">
        <v>15</v>
      </c>
      <c r="E16" s="18">
        <v>3484192</v>
      </c>
      <c r="F16" s="18">
        <v>704</v>
      </c>
      <c r="G16" s="18">
        <v>3924404</v>
      </c>
      <c r="H16" s="15">
        <v>8071321248741</v>
      </c>
      <c r="I16" s="19">
        <v>720</v>
      </c>
      <c r="J16" s="20">
        <v>222664</v>
      </c>
      <c r="K16" s="17">
        <v>6690734585462</v>
      </c>
    </row>
    <row r="17" spans="3:11" ht="15">
      <c r="C17" s="8">
        <f t="shared" si="0"/>
        <v>12</v>
      </c>
      <c r="D17" s="7" t="s">
        <v>16</v>
      </c>
      <c r="E17" s="18">
        <v>18776721</v>
      </c>
      <c r="F17" s="18">
        <v>2727</v>
      </c>
      <c r="G17" s="18">
        <v>21314303</v>
      </c>
      <c r="H17" s="15">
        <v>53503807521569</v>
      </c>
      <c r="I17" s="19">
        <v>3150</v>
      </c>
      <c r="J17" s="20">
        <v>1090910</v>
      </c>
      <c r="K17" s="17">
        <v>60762846502727</v>
      </c>
    </row>
    <row r="18" spans="3:11" ht="15">
      <c r="C18" s="8">
        <f t="shared" si="0"/>
        <v>13</v>
      </c>
      <c r="D18" s="7" t="s">
        <v>17</v>
      </c>
      <c r="E18" s="18">
        <v>4144971</v>
      </c>
      <c r="F18" s="18">
        <v>819</v>
      </c>
      <c r="G18" s="18">
        <v>5558480</v>
      </c>
      <c r="H18" s="15">
        <v>12892445181606</v>
      </c>
      <c r="I18" s="19">
        <v>1152</v>
      </c>
      <c r="J18" s="20">
        <v>414856</v>
      </c>
      <c r="K18" s="17">
        <v>12646614784503</v>
      </c>
    </row>
    <row r="19" spans="3:11" ht="15">
      <c r="C19" s="8">
        <f t="shared" si="0"/>
        <v>14</v>
      </c>
      <c r="D19" s="9" t="s">
        <v>18</v>
      </c>
      <c r="E19" s="18">
        <v>10629149</v>
      </c>
      <c r="F19" s="18">
        <v>1422</v>
      </c>
      <c r="G19" s="18">
        <v>14896366</v>
      </c>
      <c r="H19" s="15">
        <v>38389678095740</v>
      </c>
      <c r="I19" s="19">
        <v>1540</v>
      </c>
      <c r="J19" s="20">
        <v>724608</v>
      </c>
      <c r="K19" s="17">
        <v>49408093621782</v>
      </c>
    </row>
    <row r="20" spans="3:11" ht="15">
      <c r="C20" s="8">
        <f t="shared" si="0"/>
        <v>15</v>
      </c>
      <c r="D20" s="7" t="s">
        <v>19</v>
      </c>
      <c r="E20" s="18">
        <v>4019138</v>
      </c>
      <c r="F20" s="18">
        <v>711</v>
      </c>
      <c r="G20" s="18">
        <v>4672199</v>
      </c>
      <c r="H20" s="15">
        <v>9929640824453</v>
      </c>
      <c r="I20" s="19">
        <v>945</v>
      </c>
      <c r="J20" s="20">
        <v>334425</v>
      </c>
      <c r="K20" s="17">
        <v>9265409417174</v>
      </c>
    </row>
    <row r="21" spans="3:11" ht="15">
      <c r="C21" s="8">
        <f t="shared" si="0"/>
        <v>16</v>
      </c>
      <c r="D21" s="7" t="s">
        <v>20</v>
      </c>
      <c r="E21" s="18">
        <v>7164360</v>
      </c>
      <c r="F21" s="18">
        <v>1119</v>
      </c>
      <c r="G21" s="18">
        <v>10054227</v>
      </c>
      <c r="H21" s="15">
        <v>24104216888576</v>
      </c>
      <c r="I21" s="19">
        <v>1224</v>
      </c>
      <c r="J21" s="20">
        <v>550169</v>
      </c>
      <c r="K21" s="17">
        <v>38340250745999</v>
      </c>
    </row>
    <row r="22" spans="3:11" ht="15">
      <c r="C22" s="8">
        <f t="shared" si="0"/>
        <v>17</v>
      </c>
      <c r="D22" s="7" t="s">
        <v>21</v>
      </c>
      <c r="E22" s="18">
        <v>20460206</v>
      </c>
      <c r="F22" s="18">
        <v>2935</v>
      </c>
      <c r="G22" s="18">
        <v>25030953</v>
      </c>
      <c r="H22" s="15">
        <v>66452558867334</v>
      </c>
      <c r="I22" s="19">
        <v>4304</v>
      </c>
      <c r="J22" s="20">
        <v>1466282</v>
      </c>
      <c r="K22" s="17">
        <v>79832323467997</v>
      </c>
    </row>
    <row r="23" spans="3:11" ht="15">
      <c r="C23" s="8">
        <f t="shared" si="0"/>
        <v>18</v>
      </c>
      <c r="D23" s="7" t="s">
        <v>22</v>
      </c>
      <c r="E23" s="18">
        <v>5961210</v>
      </c>
      <c r="F23" s="18">
        <v>1004</v>
      </c>
      <c r="G23" s="18">
        <v>8280538</v>
      </c>
      <c r="H23" s="15">
        <v>17872143107916</v>
      </c>
      <c r="I23" s="19">
        <v>1038</v>
      </c>
      <c r="J23" s="20">
        <v>385585</v>
      </c>
      <c r="K23" s="17">
        <v>15517303805272</v>
      </c>
    </row>
    <row r="24" spans="3:11" ht="15">
      <c r="C24" s="8">
        <f t="shared" si="0"/>
        <v>19</v>
      </c>
      <c r="D24" s="7" t="s">
        <v>23</v>
      </c>
      <c r="E24" s="18">
        <v>5926327</v>
      </c>
      <c r="F24" s="18">
        <v>1012</v>
      </c>
      <c r="G24" s="18">
        <v>6690679</v>
      </c>
      <c r="H24" s="15">
        <v>16713715123302</v>
      </c>
      <c r="I24" s="19">
        <v>1005</v>
      </c>
      <c r="J24" s="20">
        <v>453863</v>
      </c>
      <c r="K24" s="17">
        <v>23019073690277</v>
      </c>
    </row>
    <row r="25" spans="3:11" ht="15">
      <c r="C25" s="8">
        <f t="shared" si="0"/>
        <v>20</v>
      </c>
      <c r="D25" s="7" t="s">
        <v>24</v>
      </c>
      <c r="E25" s="18">
        <v>5181721</v>
      </c>
      <c r="F25" s="18">
        <v>939</v>
      </c>
      <c r="G25" s="18">
        <v>7509789</v>
      </c>
      <c r="H25" s="15">
        <v>18803853138628</v>
      </c>
      <c r="I25" s="19">
        <v>1143</v>
      </c>
      <c r="J25" s="20">
        <v>505794</v>
      </c>
      <c r="K25" s="17">
        <v>28333321525224</v>
      </c>
    </row>
    <row r="26" spans="3:11" ht="15">
      <c r="C26" s="8">
        <f t="shared" si="0"/>
        <v>21</v>
      </c>
      <c r="D26" s="7" t="s">
        <v>25</v>
      </c>
      <c r="E26" s="18">
        <v>11853919</v>
      </c>
      <c r="F26" s="18">
        <v>1755</v>
      </c>
      <c r="G26" s="18">
        <v>15187865</v>
      </c>
      <c r="H26" s="15">
        <v>33260972387606</v>
      </c>
      <c r="I26" s="19">
        <v>2412</v>
      </c>
      <c r="J26" s="20">
        <v>960037</v>
      </c>
      <c r="K26" s="17">
        <v>30497587890456</v>
      </c>
    </row>
    <row r="27" spans="3:11" ht="15">
      <c r="C27" s="8">
        <f t="shared" si="0"/>
        <v>22</v>
      </c>
      <c r="D27" s="7" t="s">
        <v>26</v>
      </c>
      <c r="E27" s="18">
        <v>7880818</v>
      </c>
      <c r="F27" s="18">
        <v>1172</v>
      </c>
      <c r="G27" s="18">
        <v>11559816</v>
      </c>
      <c r="H27" s="15">
        <v>30072714638721</v>
      </c>
      <c r="I27" s="19">
        <v>1549</v>
      </c>
      <c r="J27" s="20">
        <v>707366</v>
      </c>
      <c r="K27" s="17">
        <v>32973994655164</v>
      </c>
    </row>
    <row r="28" spans="3:11" ht="15">
      <c r="C28" s="8">
        <f t="shared" si="0"/>
        <v>23</v>
      </c>
      <c r="D28" s="7" t="s">
        <v>27</v>
      </c>
      <c r="E28" s="18">
        <v>3264220</v>
      </c>
      <c r="F28" s="18">
        <v>468</v>
      </c>
      <c r="G28" s="18">
        <v>3817816</v>
      </c>
      <c r="H28" s="15">
        <v>8079618788469</v>
      </c>
      <c r="I28" s="19">
        <v>480</v>
      </c>
      <c r="J28" s="20">
        <v>182054</v>
      </c>
      <c r="K28" s="17">
        <v>5861048079622</v>
      </c>
    </row>
    <row r="29" spans="3:11" ht="15">
      <c r="C29" s="8">
        <f t="shared" si="0"/>
        <v>24</v>
      </c>
      <c r="D29" s="7" t="s">
        <v>28</v>
      </c>
      <c r="E29" s="18">
        <v>7176301</v>
      </c>
      <c r="F29" s="18">
        <v>1026</v>
      </c>
      <c r="G29" s="18">
        <v>8818486</v>
      </c>
      <c r="H29" s="15">
        <v>18239264975075</v>
      </c>
      <c r="I29" s="19">
        <v>1505</v>
      </c>
      <c r="J29" s="20">
        <v>570908</v>
      </c>
      <c r="K29" s="17">
        <v>18961026630981</v>
      </c>
    </row>
    <row r="30" spans="3:11" ht="15">
      <c r="C30" s="8">
        <f t="shared" si="0"/>
        <v>25</v>
      </c>
      <c r="D30" s="7" t="s">
        <v>29</v>
      </c>
      <c r="E30" s="18">
        <v>11104279</v>
      </c>
      <c r="F30" s="18">
        <v>1789</v>
      </c>
      <c r="G30" s="18">
        <v>15514561</v>
      </c>
      <c r="H30" s="15">
        <v>32661977002216</v>
      </c>
      <c r="I30" s="19">
        <v>2555</v>
      </c>
      <c r="J30" s="20">
        <v>1043398</v>
      </c>
      <c r="K30" s="17">
        <v>36548935460586</v>
      </c>
    </row>
    <row r="31" spans="3:11" ht="15">
      <c r="C31" s="8">
        <f t="shared" si="0"/>
        <v>26</v>
      </c>
      <c r="D31" s="7" t="s">
        <v>30</v>
      </c>
      <c r="E31" s="18">
        <v>6096734</v>
      </c>
      <c r="F31" s="18">
        <v>942</v>
      </c>
      <c r="G31" s="18">
        <v>8951195</v>
      </c>
      <c r="H31" s="15">
        <v>20351703625988</v>
      </c>
      <c r="I31" s="19">
        <v>1334</v>
      </c>
      <c r="J31" s="20">
        <v>557489</v>
      </c>
      <c r="K31" s="17">
        <v>17968865814410</v>
      </c>
    </row>
    <row r="32" spans="3:11" ht="15">
      <c r="C32" s="8">
        <f t="shared" si="0"/>
        <v>27</v>
      </c>
      <c r="D32" s="7" t="s">
        <v>31</v>
      </c>
      <c r="E32" s="18">
        <v>13587438</v>
      </c>
      <c r="F32" s="18">
        <v>2344</v>
      </c>
      <c r="G32" s="18">
        <v>20321191</v>
      </c>
      <c r="H32" s="15">
        <v>50421998645283</v>
      </c>
      <c r="I32" s="19">
        <v>3042</v>
      </c>
      <c r="J32" s="20">
        <v>1443897</v>
      </c>
      <c r="K32" s="17">
        <v>51565083638977</v>
      </c>
    </row>
    <row r="33" spans="3:11" ht="15">
      <c r="C33" s="8">
        <f t="shared" si="0"/>
        <v>28</v>
      </c>
      <c r="D33" s="7" t="s">
        <v>32</v>
      </c>
      <c r="E33" s="18">
        <v>6343903</v>
      </c>
      <c r="F33" s="18">
        <v>1107</v>
      </c>
      <c r="G33" s="18">
        <v>8321336</v>
      </c>
      <c r="H33" s="15">
        <v>19504421730293</v>
      </c>
      <c r="I33" s="19">
        <v>1445</v>
      </c>
      <c r="J33" s="20">
        <v>565363</v>
      </c>
      <c r="K33" s="17">
        <v>22106977423918</v>
      </c>
    </row>
    <row r="34" spans="3:11" ht="15">
      <c r="C34" s="8">
        <f t="shared" si="0"/>
        <v>29</v>
      </c>
      <c r="D34" s="7" t="s">
        <v>33</v>
      </c>
      <c r="E34" s="18">
        <v>803886</v>
      </c>
      <c r="F34" s="18">
        <v>264</v>
      </c>
      <c r="G34" s="18">
        <v>912156</v>
      </c>
      <c r="H34" s="15">
        <v>2755182619995</v>
      </c>
      <c r="I34" s="19">
        <v>218</v>
      </c>
      <c r="J34" s="20">
        <v>29186</v>
      </c>
      <c r="K34" s="17">
        <v>2767954759349</v>
      </c>
    </row>
    <row r="35" spans="3:11" ht="15">
      <c r="C35" s="8">
        <f t="shared" si="0"/>
        <v>30</v>
      </c>
      <c r="D35" s="7" t="s">
        <v>34</v>
      </c>
      <c r="E35" s="18">
        <v>7960450</v>
      </c>
      <c r="F35" s="18">
        <v>1167</v>
      </c>
      <c r="G35" s="18">
        <v>9746804</v>
      </c>
      <c r="H35" s="15">
        <v>23931896068239</v>
      </c>
      <c r="I35" s="19">
        <v>1371</v>
      </c>
      <c r="J35" s="20">
        <v>558503</v>
      </c>
      <c r="K35" s="17">
        <v>28357903343235</v>
      </c>
    </row>
    <row r="36" spans="3:11" ht="15">
      <c r="C36" s="8">
        <f t="shared" si="0"/>
        <v>31</v>
      </c>
      <c r="D36" s="7" t="s">
        <v>35</v>
      </c>
      <c r="E36" s="18">
        <v>6198764</v>
      </c>
      <c r="F36" s="18">
        <v>1047</v>
      </c>
      <c r="G36" s="18">
        <v>8777280</v>
      </c>
      <c r="H36" s="15">
        <v>19971793674520</v>
      </c>
      <c r="I36" s="19">
        <v>1440</v>
      </c>
      <c r="J36" s="20">
        <v>621590</v>
      </c>
      <c r="K36" s="17">
        <v>24279242821427</v>
      </c>
    </row>
    <row r="37" spans="3:11" ht="15.75" thickBot="1">
      <c r="C37" s="8">
        <f t="shared" si="0"/>
        <v>32</v>
      </c>
      <c r="D37" s="7" t="s">
        <v>36</v>
      </c>
      <c r="E37" s="18">
        <v>6275358</v>
      </c>
      <c r="F37" s="18">
        <v>1127</v>
      </c>
      <c r="G37" s="18">
        <v>7373188</v>
      </c>
      <c r="H37" s="15">
        <v>19851474070399</v>
      </c>
      <c r="I37" s="19">
        <v>1608</v>
      </c>
      <c r="J37" s="20">
        <v>508187</v>
      </c>
      <c r="K37" s="17">
        <v>21912660520404</v>
      </c>
    </row>
    <row r="38" spans="3:11" s="12" customFormat="1" ht="27" customHeight="1" thickBot="1">
      <c r="C38" s="31" t="s">
        <v>42</v>
      </c>
      <c r="D38" s="32"/>
      <c r="E38" s="21">
        <f>SUM(E6:E37)</f>
        <v>375853858</v>
      </c>
      <c r="F38" s="21">
        <f aca="true" t="shared" si="1" ref="F38:K38">SUM(F6:F37)</f>
        <v>56328</v>
      </c>
      <c r="G38" s="21">
        <f t="shared" si="1"/>
        <v>461377183</v>
      </c>
      <c r="H38" s="21">
        <f t="shared" si="1"/>
        <v>1186496804114261</v>
      </c>
      <c r="I38" s="21">
        <f t="shared" si="1"/>
        <v>69869</v>
      </c>
      <c r="J38" s="21">
        <f t="shared" si="1"/>
        <v>26079070</v>
      </c>
      <c r="K38" s="21">
        <f t="shared" si="1"/>
        <v>1417536581475375</v>
      </c>
    </row>
    <row r="39" spans="5:8" ht="15.75" thickTop="1">
      <c r="E39" s="33"/>
      <c r="F39" s="34"/>
      <c r="G39" s="34"/>
      <c r="H39" s="34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5" t="s">
        <v>0</v>
      </c>
      <c r="D1" s="35"/>
      <c r="E1" s="35"/>
      <c r="F1" s="35"/>
      <c r="G1" s="35"/>
      <c r="H1" s="35"/>
      <c r="I1" s="35"/>
      <c r="J1" s="35"/>
      <c r="K1" s="35"/>
    </row>
    <row r="2" spans="3:11" ht="18.75" customHeight="1">
      <c r="C2" s="35" t="s">
        <v>1</v>
      </c>
      <c r="D2" s="35"/>
      <c r="E2" s="35"/>
      <c r="F2" s="35"/>
      <c r="G2" s="35"/>
      <c r="H2" s="35"/>
      <c r="I2" s="35"/>
      <c r="J2" s="35"/>
      <c r="K2" s="35"/>
    </row>
    <row r="3" spans="3:14" ht="29.25" customHeight="1" thickBot="1">
      <c r="C3" s="36" t="s">
        <v>46</v>
      </c>
      <c r="D3" s="37"/>
      <c r="E3" s="37"/>
      <c r="F3" s="37"/>
      <c r="G3" s="37"/>
      <c r="H3" s="37"/>
      <c r="I3" s="37"/>
      <c r="J3" s="37"/>
      <c r="K3" s="37"/>
      <c r="L3" s="2"/>
      <c r="M3" s="2"/>
      <c r="N3" s="2"/>
    </row>
    <row r="4" spans="3:11" ht="18" customHeight="1" thickTop="1">
      <c r="C4" s="38" t="s">
        <v>2</v>
      </c>
      <c r="D4" s="40" t="s">
        <v>37</v>
      </c>
      <c r="E4" s="42" t="s">
        <v>6</v>
      </c>
      <c r="F4" s="44" t="s">
        <v>3</v>
      </c>
      <c r="G4" s="45"/>
      <c r="H4" s="46"/>
      <c r="I4" s="47" t="s">
        <v>4</v>
      </c>
      <c r="J4" s="47"/>
      <c r="K4" s="48"/>
    </row>
    <row r="5" spans="3:11" ht="18" customHeight="1" thickBot="1">
      <c r="C5" s="39"/>
      <c r="D5" s="41"/>
      <c r="E5" s="43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29228616</v>
      </c>
      <c r="F6" s="13">
        <v>2528</v>
      </c>
      <c r="G6" s="14">
        <v>18439525</v>
      </c>
      <c r="H6" s="15">
        <v>41159006693191</v>
      </c>
      <c r="I6" s="16">
        <v>3134</v>
      </c>
      <c r="J6" s="16">
        <v>1070660</v>
      </c>
      <c r="K6" s="17">
        <v>43599999492857</v>
      </c>
    </row>
    <row r="7" spans="3:11" ht="15">
      <c r="C7" s="8">
        <f aca="true" t="shared" si="0" ref="C7:C37">C6+1</f>
        <v>2</v>
      </c>
      <c r="D7" s="7" t="s">
        <v>8</v>
      </c>
      <c r="E7" s="18">
        <v>10783613</v>
      </c>
      <c r="F7" s="18">
        <v>1790</v>
      </c>
      <c r="G7" s="18">
        <v>13031514</v>
      </c>
      <c r="H7" s="15">
        <v>28839935524900</v>
      </c>
      <c r="I7" s="19">
        <v>2334</v>
      </c>
      <c r="J7" s="20">
        <v>829960</v>
      </c>
      <c r="K7" s="17">
        <v>37806092021796</v>
      </c>
    </row>
    <row r="8" spans="3:11" ht="15">
      <c r="C8" s="8">
        <f t="shared" si="0"/>
        <v>3</v>
      </c>
      <c r="D8" s="7" t="s">
        <v>9</v>
      </c>
      <c r="E8" s="18">
        <v>6477648</v>
      </c>
      <c r="F8" s="18">
        <v>872</v>
      </c>
      <c r="G8" s="18">
        <v>6889561</v>
      </c>
      <c r="H8" s="15">
        <v>15155144515938</v>
      </c>
      <c r="I8" s="19">
        <v>1136</v>
      </c>
      <c r="J8" s="20">
        <v>357944</v>
      </c>
      <c r="K8" s="17">
        <v>11407382395810</v>
      </c>
    </row>
    <row r="9" spans="3:11" ht="15">
      <c r="C9" s="8">
        <f t="shared" si="0"/>
        <v>4</v>
      </c>
      <c r="D9" s="7" t="s">
        <v>10</v>
      </c>
      <c r="E9" s="18">
        <v>20553772</v>
      </c>
      <c r="F9" s="18">
        <v>3386</v>
      </c>
      <c r="G9" s="18">
        <v>29308472</v>
      </c>
      <c r="H9" s="15">
        <v>75759702790094</v>
      </c>
      <c r="I9" s="19">
        <v>4949</v>
      </c>
      <c r="J9" s="20">
        <v>1881351</v>
      </c>
      <c r="K9" s="17">
        <v>93501911814622</v>
      </c>
    </row>
    <row r="10" spans="3:11" ht="15">
      <c r="C10" s="8">
        <f t="shared" si="0"/>
        <v>5</v>
      </c>
      <c r="D10" s="7" t="s">
        <v>11</v>
      </c>
      <c r="E10" s="18">
        <v>8507694</v>
      </c>
      <c r="F10" s="18">
        <v>538</v>
      </c>
      <c r="G10" s="18">
        <v>3604020</v>
      </c>
      <c r="H10" s="15">
        <v>7843768901278</v>
      </c>
      <c r="I10" s="19">
        <v>642</v>
      </c>
      <c r="J10" s="20">
        <v>207940</v>
      </c>
      <c r="K10" s="17">
        <v>7239665999531</v>
      </c>
    </row>
    <row r="11" spans="3:11" ht="15">
      <c r="C11" s="8">
        <f t="shared" si="0"/>
        <v>6</v>
      </c>
      <c r="D11" s="7" t="s">
        <v>12</v>
      </c>
      <c r="E11" s="18">
        <v>5071771</v>
      </c>
      <c r="F11" s="18">
        <v>830</v>
      </c>
      <c r="G11" s="18">
        <v>5734819</v>
      </c>
      <c r="H11" s="15">
        <v>14682328260965</v>
      </c>
      <c r="I11" s="19">
        <v>1172</v>
      </c>
      <c r="J11" s="20">
        <v>393609</v>
      </c>
      <c r="K11" s="17">
        <v>21025257673642</v>
      </c>
    </row>
    <row r="12" spans="3:11" ht="15">
      <c r="C12" s="8">
        <f t="shared" si="0"/>
        <v>7</v>
      </c>
      <c r="D12" s="7" t="s">
        <v>5</v>
      </c>
      <c r="E12" s="18">
        <v>86569363</v>
      </c>
      <c r="F12" s="18">
        <v>13408</v>
      </c>
      <c r="G12" s="18">
        <v>110634538</v>
      </c>
      <c r="H12" s="15">
        <v>320679767683391</v>
      </c>
      <c r="I12" s="19">
        <v>14419</v>
      </c>
      <c r="J12" s="20">
        <v>4690397</v>
      </c>
      <c r="K12" s="17">
        <v>402226724465602</v>
      </c>
    </row>
    <row r="13" spans="3:11" ht="15">
      <c r="C13" s="8">
        <f t="shared" si="0"/>
        <v>8</v>
      </c>
      <c r="D13" s="7" t="s">
        <v>13</v>
      </c>
      <c r="E13" s="18">
        <v>4225561</v>
      </c>
      <c r="F13" s="18">
        <v>664</v>
      </c>
      <c r="G13" s="18">
        <v>5006830</v>
      </c>
      <c r="H13" s="15">
        <v>10917958768361</v>
      </c>
      <c r="I13" s="19">
        <v>880</v>
      </c>
      <c r="J13" s="20">
        <v>322411</v>
      </c>
      <c r="K13" s="17">
        <v>10083099905353</v>
      </c>
    </row>
    <row r="14" spans="3:11" ht="15">
      <c r="C14" s="8">
        <f t="shared" si="0"/>
        <v>9</v>
      </c>
      <c r="D14" s="7" t="s">
        <v>14</v>
      </c>
      <c r="E14" s="18">
        <v>3682059</v>
      </c>
      <c r="F14" s="18">
        <v>653</v>
      </c>
      <c r="G14" s="18">
        <v>6307566</v>
      </c>
      <c r="H14" s="15">
        <v>10402999636704</v>
      </c>
      <c r="I14" s="19">
        <v>851</v>
      </c>
      <c r="J14" s="20">
        <v>232043</v>
      </c>
      <c r="K14" s="17">
        <v>5947440820578</v>
      </c>
    </row>
    <row r="15" spans="3:11" ht="15">
      <c r="C15" s="8">
        <f t="shared" si="0"/>
        <v>10</v>
      </c>
      <c r="D15" s="7" t="s">
        <v>41</v>
      </c>
      <c r="E15" s="18">
        <v>24969708</v>
      </c>
      <c r="F15" s="18">
        <v>4123</v>
      </c>
      <c r="G15" s="18">
        <v>29080319</v>
      </c>
      <c r="H15" s="15">
        <v>70127555419915</v>
      </c>
      <c r="I15" s="19">
        <v>4797</v>
      </c>
      <c r="J15" s="20">
        <v>1699005</v>
      </c>
      <c r="K15" s="17">
        <v>80491325507392</v>
      </c>
    </row>
    <row r="16" spans="3:11" ht="15">
      <c r="C16" s="8">
        <f t="shared" si="0"/>
        <v>11</v>
      </c>
      <c r="D16" s="7" t="s">
        <v>15</v>
      </c>
      <c r="E16" s="18">
        <v>3455890</v>
      </c>
      <c r="F16" s="18">
        <v>524</v>
      </c>
      <c r="G16" s="18">
        <v>3725221</v>
      </c>
      <c r="H16" s="15">
        <v>7305024670739</v>
      </c>
      <c r="I16" s="19">
        <v>704</v>
      </c>
      <c r="J16" s="20">
        <v>208101</v>
      </c>
      <c r="K16" s="17">
        <v>5702804764260</v>
      </c>
    </row>
    <row r="17" spans="3:11" ht="15">
      <c r="C17" s="8">
        <f t="shared" si="0"/>
        <v>12</v>
      </c>
      <c r="D17" s="7" t="s">
        <v>16</v>
      </c>
      <c r="E17" s="18">
        <v>18646675</v>
      </c>
      <c r="F17" s="18">
        <v>2808</v>
      </c>
      <c r="G17" s="18">
        <v>21040177</v>
      </c>
      <c r="H17" s="15">
        <v>50871460686563</v>
      </c>
      <c r="I17" s="19">
        <v>3067</v>
      </c>
      <c r="J17" s="20">
        <v>1064995</v>
      </c>
      <c r="K17" s="17">
        <v>56641388215606</v>
      </c>
    </row>
    <row r="18" spans="3:11" ht="15">
      <c r="C18" s="8">
        <f t="shared" si="0"/>
        <v>13</v>
      </c>
      <c r="D18" s="7" t="s">
        <v>17</v>
      </c>
      <c r="E18" s="18">
        <v>4103057</v>
      </c>
      <c r="F18" s="18">
        <v>763</v>
      </c>
      <c r="G18" s="18">
        <v>5301238</v>
      </c>
      <c r="H18" s="15">
        <v>11599642944901</v>
      </c>
      <c r="I18" s="19">
        <v>1156</v>
      </c>
      <c r="J18" s="20">
        <v>376656</v>
      </c>
      <c r="K18" s="17">
        <v>10722715663463</v>
      </c>
    </row>
    <row r="19" spans="3:11" ht="15">
      <c r="C19" s="8">
        <f t="shared" si="0"/>
        <v>14</v>
      </c>
      <c r="D19" s="9" t="s">
        <v>18</v>
      </c>
      <c r="E19" s="18">
        <v>10544162</v>
      </c>
      <c r="F19" s="18">
        <v>1479</v>
      </c>
      <c r="G19" s="18">
        <v>14490188</v>
      </c>
      <c r="H19" s="15">
        <v>35922845210876</v>
      </c>
      <c r="I19" s="19">
        <v>1536</v>
      </c>
      <c r="J19" s="20">
        <v>698738</v>
      </c>
      <c r="K19" s="17">
        <v>42467358652242</v>
      </c>
    </row>
    <row r="20" spans="3:11" ht="15">
      <c r="C20" s="8">
        <f t="shared" si="0"/>
        <v>15</v>
      </c>
      <c r="D20" s="7" t="s">
        <v>19</v>
      </c>
      <c r="E20" s="18">
        <v>3982805</v>
      </c>
      <c r="F20" s="18">
        <v>717</v>
      </c>
      <c r="G20" s="18">
        <v>4563308</v>
      </c>
      <c r="H20" s="15">
        <v>9119696636273</v>
      </c>
      <c r="I20" s="19">
        <v>928</v>
      </c>
      <c r="J20" s="20">
        <v>318773</v>
      </c>
      <c r="K20" s="17">
        <v>8370307303120</v>
      </c>
    </row>
    <row r="21" spans="3:11" ht="15">
      <c r="C21" s="8">
        <f t="shared" si="0"/>
        <v>16</v>
      </c>
      <c r="D21" s="7" t="s">
        <v>20</v>
      </c>
      <c r="E21" s="18">
        <v>7100722</v>
      </c>
      <c r="F21" s="18">
        <v>1104</v>
      </c>
      <c r="G21" s="18">
        <v>9617399</v>
      </c>
      <c r="H21" s="15">
        <v>21232933270032</v>
      </c>
      <c r="I21" s="19">
        <v>1215</v>
      </c>
      <c r="J21" s="20">
        <v>521596</v>
      </c>
      <c r="K21" s="17">
        <v>33073194887064</v>
      </c>
    </row>
    <row r="22" spans="3:11" ht="15">
      <c r="C22" s="8">
        <f t="shared" si="0"/>
        <v>17</v>
      </c>
      <c r="D22" s="7" t="s">
        <v>21</v>
      </c>
      <c r="E22" s="18">
        <v>20282656</v>
      </c>
      <c r="F22" s="18">
        <v>3071</v>
      </c>
      <c r="G22" s="18">
        <v>24309408</v>
      </c>
      <c r="H22" s="15">
        <v>61435870990887</v>
      </c>
      <c r="I22" s="19">
        <v>4250</v>
      </c>
      <c r="J22" s="20">
        <v>1402217</v>
      </c>
      <c r="K22" s="17">
        <v>68566196497516</v>
      </c>
    </row>
    <row r="23" spans="3:11" ht="15">
      <c r="C23" s="8">
        <f t="shared" si="0"/>
        <v>18</v>
      </c>
      <c r="D23" s="7" t="s">
        <v>22</v>
      </c>
      <c r="E23" s="18">
        <v>5917513</v>
      </c>
      <c r="F23" s="18">
        <v>923</v>
      </c>
      <c r="G23" s="18">
        <v>8047671</v>
      </c>
      <c r="H23" s="15">
        <v>16814095141606</v>
      </c>
      <c r="I23" s="19">
        <v>1021</v>
      </c>
      <c r="J23" s="20">
        <v>371374</v>
      </c>
      <c r="K23" s="17">
        <v>14318837147755</v>
      </c>
    </row>
    <row r="24" spans="3:11" ht="15">
      <c r="C24" s="8">
        <f t="shared" si="0"/>
        <v>19</v>
      </c>
      <c r="D24" s="7" t="s">
        <v>23</v>
      </c>
      <c r="E24" s="18">
        <v>5874024</v>
      </c>
      <c r="F24" s="18">
        <v>976</v>
      </c>
      <c r="G24" s="18">
        <v>6612304</v>
      </c>
      <c r="H24" s="15">
        <v>15678134896430</v>
      </c>
      <c r="I24" s="19">
        <v>1004</v>
      </c>
      <c r="J24" s="20">
        <v>429963</v>
      </c>
      <c r="K24" s="17">
        <v>19690545961169</v>
      </c>
    </row>
    <row r="25" spans="3:11" ht="15">
      <c r="C25" s="8">
        <f t="shared" si="0"/>
        <v>20</v>
      </c>
      <c r="D25" s="7" t="s">
        <v>24</v>
      </c>
      <c r="E25" s="18">
        <v>5134626</v>
      </c>
      <c r="F25" s="18">
        <v>916</v>
      </c>
      <c r="G25" s="18">
        <v>6958455</v>
      </c>
      <c r="H25" s="15">
        <v>14741062008659</v>
      </c>
      <c r="I25" s="19">
        <v>1142</v>
      </c>
      <c r="J25" s="20">
        <v>445164</v>
      </c>
      <c r="K25" s="17">
        <v>23241414865930</v>
      </c>
    </row>
    <row r="26" spans="3:11" ht="15">
      <c r="C26" s="8">
        <f t="shared" si="0"/>
        <v>21</v>
      </c>
      <c r="D26" s="7" t="s">
        <v>25</v>
      </c>
      <c r="E26" s="18">
        <v>11737472</v>
      </c>
      <c r="F26" s="18">
        <v>1769</v>
      </c>
      <c r="G26" s="18">
        <v>14957552</v>
      </c>
      <c r="H26" s="15">
        <v>31642154768090</v>
      </c>
      <c r="I26" s="19">
        <v>2383</v>
      </c>
      <c r="J26" s="20">
        <v>928708</v>
      </c>
      <c r="K26" s="17">
        <v>27350567917607</v>
      </c>
    </row>
    <row r="27" spans="3:11" ht="15">
      <c r="C27" s="8">
        <f t="shared" si="0"/>
        <v>22</v>
      </c>
      <c r="D27" s="7" t="s">
        <v>26</v>
      </c>
      <c r="E27" s="18">
        <v>7811060</v>
      </c>
      <c r="F27" s="18">
        <v>1168</v>
      </c>
      <c r="G27" s="18">
        <v>11016315</v>
      </c>
      <c r="H27" s="15">
        <v>26949551488829</v>
      </c>
      <c r="I27" s="19">
        <v>1538</v>
      </c>
      <c r="J27" s="20">
        <v>649579</v>
      </c>
      <c r="K27" s="17">
        <v>27975045397148</v>
      </c>
    </row>
    <row r="28" spans="3:11" ht="15">
      <c r="C28" s="8">
        <f t="shared" si="0"/>
        <v>23</v>
      </c>
      <c r="D28" s="7" t="s">
        <v>27</v>
      </c>
      <c r="E28" s="18">
        <v>3237570</v>
      </c>
      <c r="F28" s="18">
        <v>453</v>
      </c>
      <c r="G28" s="18">
        <v>3721606</v>
      </c>
      <c r="H28" s="15">
        <v>7717905406746</v>
      </c>
      <c r="I28" s="19">
        <v>478</v>
      </c>
      <c r="J28" s="20">
        <v>175210</v>
      </c>
      <c r="K28" s="17">
        <v>5353938757403</v>
      </c>
    </row>
    <row r="29" spans="3:11" ht="15">
      <c r="C29" s="8">
        <f t="shared" si="0"/>
        <v>24</v>
      </c>
      <c r="D29" s="7" t="s">
        <v>28</v>
      </c>
      <c r="E29" s="18">
        <v>7114630</v>
      </c>
      <c r="F29" s="18">
        <v>1038</v>
      </c>
      <c r="G29" s="18">
        <v>8440149</v>
      </c>
      <c r="H29" s="15">
        <v>17076122302411</v>
      </c>
      <c r="I29" s="19">
        <v>1487</v>
      </c>
      <c r="J29" s="20">
        <v>553094</v>
      </c>
      <c r="K29" s="17">
        <v>16804476694140</v>
      </c>
    </row>
    <row r="30" spans="3:11" ht="15">
      <c r="C30" s="8">
        <f t="shared" si="0"/>
        <v>25</v>
      </c>
      <c r="D30" s="7" t="s">
        <v>29</v>
      </c>
      <c r="E30" s="18">
        <v>11007615</v>
      </c>
      <c r="F30" s="18">
        <v>1817</v>
      </c>
      <c r="G30" s="18">
        <v>14955263</v>
      </c>
      <c r="H30" s="15">
        <v>30311752420264</v>
      </c>
      <c r="I30" s="19">
        <v>2572</v>
      </c>
      <c r="J30" s="20">
        <v>984716</v>
      </c>
      <c r="K30" s="17">
        <v>30816770826742</v>
      </c>
    </row>
    <row r="31" spans="3:11" ht="15">
      <c r="C31" s="8">
        <f t="shared" si="0"/>
        <v>26</v>
      </c>
      <c r="D31" s="7" t="s">
        <v>30</v>
      </c>
      <c r="E31" s="18">
        <v>6060325</v>
      </c>
      <c r="F31" s="18">
        <v>933</v>
      </c>
      <c r="G31" s="18">
        <v>8553818</v>
      </c>
      <c r="H31" s="15">
        <v>18481597505582</v>
      </c>
      <c r="I31" s="19">
        <v>1333</v>
      </c>
      <c r="J31" s="20">
        <v>531162</v>
      </c>
      <c r="K31" s="17">
        <v>15688970631073</v>
      </c>
    </row>
    <row r="32" spans="3:11" ht="15">
      <c r="C32" s="8">
        <f t="shared" si="0"/>
        <v>27</v>
      </c>
      <c r="D32" s="7" t="s">
        <v>31</v>
      </c>
      <c r="E32" s="18">
        <v>13451390</v>
      </c>
      <c r="F32" s="18">
        <v>2394</v>
      </c>
      <c r="G32" s="18">
        <v>19659954</v>
      </c>
      <c r="H32" s="15">
        <v>46635849128491</v>
      </c>
      <c r="I32" s="19">
        <v>3007</v>
      </c>
      <c r="J32" s="20">
        <v>1357575</v>
      </c>
      <c r="K32" s="17">
        <v>44522816684984</v>
      </c>
    </row>
    <row r="33" spans="3:11" ht="15">
      <c r="C33" s="8">
        <f t="shared" si="0"/>
        <v>28</v>
      </c>
      <c r="D33" s="7" t="s">
        <v>32</v>
      </c>
      <c r="E33" s="18">
        <v>6288573</v>
      </c>
      <c r="F33" s="18">
        <v>1073</v>
      </c>
      <c r="G33" s="18">
        <v>8044659</v>
      </c>
      <c r="H33" s="15">
        <v>18010613274443</v>
      </c>
      <c r="I33" s="19">
        <v>1438</v>
      </c>
      <c r="J33" s="20">
        <v>544247</v>
      </c>
      <c r="K33" s="17">
        <v>19177026648652</v>
      </c>
    </row>
    <row r="34" spans="3:11" ht="15">
      <c r="C34" s="8">
        <f t="shared" si="0"/>
        <v>29</v>
      </c>
      <c r="D34" s="7" t="s">
        <v>33</v>
      </c>
      <c r="E34" s="18">
        <v>799235</v>
      </c>
      <c r="F34" s="18">
        <v>290</v>
      </c>
      <c r="G34" s="18">
        <v>874023</v>
      </c>
      <c r="H34" s="15">
        <v>2460629778025</v>
      </c>
      <c r="I34" s="19">
        <v>212</v>
      </c>
      <c r="J34" s="20">
        <v>27252</v>
      </c>
      <c r="K34" s="17">
        <v>2399769355559</v>
      </c>
    </row>
    <row r="35" spans="3:11" ht="15">
      <c r="C35" s="8">
        <f t="shared" si="0"/>
        <v>30</v>
      </c>
      <c r="D35" s="7" t="s">
        <v>34</v>
      </c>
      <c r="E35" s="18">
        <v>7890225</v>
      </c>
      <c r="F35" s="18">
        <v>1181</v>
      </c>
      <c r="G35" s="18">
        <v>9735910</v>
      </c>
      <c r="H35" s="15">
        <v>22360336140348</v>
      </c>
      <c r="I35" s="19">
        <v>1370</v>
      </c>
      <c r="J35" s="20">
        <v>552708</v>
      </c>
      <c r="K35" s="17">
        <v>26081876099472</v>
      </c>
    </row>
    <row r="36" spans="3:11" ht="15">
      <c r="C36" s="8">
        <f t="shared" si="0"/>
        <v>31</v>
      </c>
      <c r="D36" s="7" t="s">
        <v>35</v>
      </c>
      <c r="E36" s="18">
        <v>6141445</v>
      </c>
      <c r="F36" s="18">
        <v>1061</v>
      </c>
      <c r="G36" s="18">
        <v>8410481</v>
      </c>
      <c r="H36" s="15">
        <v>17641026700830</v>
      </c>
      <c r="I36" s="19">
        <v>1435</v>
      </c>
      <c r="J36" s="20">
        <v>571669</v>
      </c>
      <c r="K36" s="17">
        <v>18459916150940</v>
      </c>
    </row>
    <row r="37" spans="3:11" ht="15.75" thickBot="1">
      <c r="C37" s="8">
        <f t="shared" si="0"/>
        <v>32</v>
      </c>
      <c r="D37" s="7" t="s">
        <v>36</v>
      </c>
      <c r="E37" s="18">
        <v>6207166</v>
      </c>
      <c r="F37" s="18">
        <v>1114</v>
      </c>
      <c r="G37" s="18">
        <v>7202774</v>
      </c>
      <c r="H37" s="15">
        <v>18598568178986</v>
      </c>
      <c r="I37" s="19">
        <v>1552</v>
      </c>
      <c r="J37" s="20">
        <v>493180</v>
      </c>
      <c r="K37" s="17">
        <v>18473142045668</v>
      </c>
    </row>
    <row r="38" spans="3:11" s="12" customFormat="1" ht="27" customHeight="1" thickBot="1">
      <c r="C38" s="31" t="s">
        <v>42</v>
      </c>
      <c r="D38" s="32"/>
      <c r="E38" s="21">
        <f>SUM(E6:E37)</f>
        <v>372858641</v>
      </c>
      <c r="F38" s="21">
        <f aca="true" t="shared" si="1" ref="F38:K38">SUM(F6:F37)</f>
        <v>56364</v>
      </c>
      <c r="G38" s="21">
        <f t="shared" si="1"/>
        <v>448275037</v>
      </c>
      <c r="H38" s="21">
        <f t="shared" si="1"/>
        <v>1098175041744748</v>
      </c>
      <c r="I38" s="21">
        <f t="shared" si="1"/>
        <v>69142</v>
      </c>
      <c r="J38" s="21">
        <f t="shared" si="1"/>
        <v>24891997</v>
      </c>
      <c r="K38" s="21">
        <f t="shared" si="1"/>
        <v>1249227981264696</v>
      </c>
    </row>
    <row r="39" spans="5:8" ht="15.75" thickTop="1">
      <c r="E39" s="33"/>
      <c r="F39" s="34"/>
      <c r="G39" s="34"/>
      <c r="H39" s="34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 Hajiesfandiari</cp:lastModifiedBy>
  <cp:lastPrinted>2008-02-23T08:15:20Z</cp:lastPrinted>
  <dcterms:created xsi:type="dcterms:W3CDTF">2004-11-17T12:25:45Z</dcterms:created>
  <dcterms:modified xsi:type="dcterms:W3CDTF">2020-07-14T07:12:08Z</dcterms:modified>
  <cp:category/>
  <cp:version/>
  <cp:contentType/>
  <cp:contentStatus/>
</cp:coreProperties>
</file>