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(20 Feb.-19 Mar. 2020)" sheetId="1" r:id="rId1"/>
    <sheet name="(21 Jan.-19 Feb. 2020)" sheetId="2" r:id="rId2"/>
    <sheet name="(22 Dec.2019-20 Jan. 2020)" sheetId="3" r:id="rId3"/>
    <sheet name="(22 Nov. -21 Dec. 2019)" sheetId="4" r:id="rId4"/>
    <sheet name="(23 Oct.-21 Nov. 2019)" sheetId="5" r:id="rId5"/>
    <sheet name="(23 Sept.-22 Oct. 2019)" sheetId="6" r:id="rId6"/>
    <sheet name="(23 Aug.-22 Sept. 2019)" sheetId="7" r:id="rId7"/>
    <sheet name="(23 July-22 Aug. 2019)" sheetId="8" r:id="rId8"/>
    <sheet name="(22 June-22 July 2019)" sheetId="9" r:id="rId9"/>
    <sheet name="(22 May-21 June 2019)" sheetId="10" r:id="rId10"/>
    <sheet name="(21 Apr. -21 May 2019)" sheetId="11" r:id="rId11"/>
    <sheet name=" (21 Mar.-20 Apr. 2019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<sst xmlns="http://schemas.openxmlformats.org/spreadsheetml/2006/main" count="564" uniqueCount="55">
  <si>
    <t>Central Bank of Iran</t>
  </si>
  <si>
    <t>Payment Systems Department</t>
  </si>
  <si>
    <t>no.</t>
  </si>
  <si>
    <t>ATM</t>
  </si>
  <si>
    <t>PinPad</t>
  </si>
  <si>
    <t>Tehran</t>
  </si>
  <si>
    <t>Issued Card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</si>
  <si>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</si>
  <si>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</si>
  <si>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</si>
  <si>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</si>
  <si>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</si>
  <si>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</si>
  <si>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</si>
  <si>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</si>
  <si>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</si>
  <si>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</si>
  <si>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</si>
  <si>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</si>
  <si>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</si>
  <si>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</si>
  <si>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</si>
  <si>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</si>
  <si>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</si>
  <si>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</si>
  <si>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</si>
  <si>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</si>
  <si>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</si>
  <si>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</si>
  <si>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</si>
  <si>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</si>
  <si>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</si>
  <si>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</si>
  <si>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</si>
  <si>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</si>
  <si>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</si>
  <si>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</si>
  <si>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</si>
  <si>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</si>
  <si>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</si>
  <si>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</si>
  <si>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</si>
  <si>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جمع:</t>
  </si>
  <si>
    <t>Provincial Payment Instruments' Performance in Esfand 1398 (20 Feb.-19 Mar. 2020)</t>
  </si>
  <si>
    <t>Provincial Payment Instruments' Performance in Farvardin 1398 (21 Mar.-20 Apr. 2019)</t>
  </si>
  <si>
    <t>Provincial Payment Instruments' Performance in Ordibehesht 1398 (21 Apr.-21 May 2019)</t>
  </si>
  <si>
    <t>Provincial Payment Instruments' Performance in Khordad 1398 (22 May-21 June 2019)</t>
  </si>
  <si>
    <t>Provincial Payment Instruments' Performance in Tir 1398 (22 June-22 July 2019)</t>
  </si>
  <si>
    <t>Provincial Payment Instruments' Performance in Mordad 1398 (23 July-22 Aug. 2019)</t>
  </si>
  <si>
    <t>Provincial Payment Instruments' Performance in Shahrivar 1398 (23 Aug.-22 Sept. 2019)</t>
  </si>
  <si>
    <t>Provincial Payment Instruments' Performance in Mehr 1398 (23 Sept.-22 Oct. 2019)</t>
  </si>
  <si>
    <t>Provincial Payment Instruments' Performance in Aban 1398 (23 Oct.-21 Nov. 2019)</t>
  </si>
  <si>
    <t>Provincial Payment Instruments' Performance in Azar 1398 (22 Nov. -21 Dec. 2019)</t>
  </si>
  <si>
    <t>Provincial Payment Instruments' Performance in Day 1398 (22 Dec.2019-20 Jan. 2020)</t>
  </si>
  <si>
    <t>Provincial Payment Instruments' Performance in Bahman 1398 (21 Jan. 2019-19 Feb. 2020)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</si>
</sst>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  <numFmt numFmtId="200" formatCode="[$-429]h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readingOrder="2"/>
    </xf>
    <xf numFmtId="0" fontId="3" fillId="34" borderId="11" xfId="0" applyFont="1" applyFill="1" applyBorder="1" applyAlignment="1">
      <alignment horizontal="center" readingOrder="2"/>
    </xf>
    <xf numFmtId="0" fontId="3" fillId="0" borderId="12" xfId="0" applyFont="1" applyFill="1" applyBorder="1" applyAlignment="1">
      <alignment horizontal="center" vertical="center" readingOrder="2"/>
    </xf>
    <xf numFmtId="0" fontId="40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readingOrder="2"/>
    </xf>
    <xf numFmtId="0" fontId="40" fillId="0" borderId="15" xfId="0" applyFont="1" applyFill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3" fillId="34" borderId="16" xfId="0" applyFont="1" applyFill="1" applyBorder="1" applyAlignment="1">
      <alignment horizontal="center" readingOrder="2"/>
    </xf>
    <xf numFmtId="0" fontId="3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right" readingOrder="1"/>
    </xf>
    <xf numFmtId="3" fontId="3" fillId="0" borderId="18" xfId="0" applyNumberFormat="1" applyFont="1" applyBorder="1" applyAlignment="1">
      <alignment horizontal="right" readingOrder="1"/>
    </xf>
    <xf numFmtId="3" fontId="4" fillId="0" borderId="19" xfId="0" applyNumberFormat="1" applyFont="1" applyBorder="1" applyAlignment="1">
      <alignment horizontal="right" readingOrder="1"/>
    </xf>
    <xf numFmtId="3" fontId="3" fillId="0" borderId="19" xfId="42" applyNumberFormat="1" applyFont="1" applyFill="1" applyBorder="1" applyAlignment="1">
      <alignment horizontal="right" readingOrder="1"/>
    </xf>
    <xf numFmtId="3" fontId="4" fillId="0" borderId="13" xfId="42" applyNumberFormat="1" applyFont="1" applyFill="1" applyBorder="1" applyAlignment="1">
      <alignment horizontal="right" vertical="center" readingOrder="1"/>
    </xf>
    <xf numFmtId="3" fontId="3" fillId="0" borderId="19" xfId="0" applyNumberFormat="1" applyFont="1" applyBorder="1" applyAlignment="1">
      <alignment horizontal="right" readingOrder="1"/>
    </xf>
    <xf numFmtId="3" fontId="3" fillId="0" borderId="20" xfId="42" applyNumberFormat="1" applyFont="1" applyFill="1" applyBorder="1" applyAlignment="1">
      <alignment horizontal="right" readingOrder="1"/>
    </xf>
    <xf numFmtId="3" fontId="3" fillId="0" borderId="13" xfId="42" applyNumberFormat="1" applyFont="1" applyFill="1" applyBorder="1" applyAlignment="1">
      <alignment horizontal="right" readingOrder="1"/>
    </xf>
    <xf numFmtId="3" fontId="4" fillId="33" borderId="21" xfId="42" applyNumberFormat="1" applyFont="1" applyFill="1" applyBorder="1" applyAlignment="1">
      <alignment horizontal="center" vertical="center" readingOrder="1"/>
    </xf>
    <xf numFmtId="181" fontId="3" fillId="0" borderId="17" xfId="42" applyNumberFormat="1" applyFont="1" applyBorder="1" applyAlignment="1">
      <alignment horizontal="right"/>
    </xf>
    <xf numFmtId="181" fontId="3" fillId="0" borderId="18" xfId="42" applyNumberFormat="1" applyFont="1" applyBorder="1" applyAlignment="1">
      <alignment horizontal="right"/>
    </xf>
    <xf numFmtId="181" fontId="4" fillId="0" borderId="19" xfId="42" applyNumberFormat="1" applyFont="1" applyBorder="1" applyAlignment="1">
      <alignment horizontal="right"/>
    </xf>
    <xf numFmtId="181" fontId="3" fillId="0" borderId="19" xfId="42" applyNumberFormat="1" applyFont="1" applyFill="1" applyBorder="1" applyAlignment="1">
      <alignment horizontal="right"/>
    </xf>
    <xf numFmtId="181" fontId="4" fillId="0" borderId="13" xfId="42" applyNumberFormat="1" applyFont="1" applyFill="1" applyBorder="1" applyAlignment="1">
      <alignment horizontal="right" vertical="center"/>
    </xf>
    <xf numFmtId="181" fontId="3" fillId="0" borderId="19" xfId="42" applyNumberFormat="1" applyFont="1" applyBorder="1" applyAlignment="1">
      <alignment horizontal="right"/>
    </xf>
    <xf numFmtId="181" fontId="3" fillId="0" borderId="20" xfId="42" applyNumberFormat="1" applyFont="1" applyFill="1" applyBorder="1" applyAlignment="1">
      <alignment horizontal="right"/>
    </xf>
    <xf numFmtId="181" fontId="3" fillId="0" borderId="13" xfId="42" applyNumberFormat="1" applyFont="1" applyFill="1" applyBorder="1" applyAlignment="1">
      <alignment horizontal="right"/>
    </xf>
    <xf numFmtId="181" fontId="4" fillId="33" borderId="21" xfId="4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readingOrder="2"/>
    </xf>
    <xf numFmtId="3" fontId="3" fillId="0" borderId="13" xfId="0" applyNumberFormat="1" applyFont="1" applyBorder="1" applyAlignment="1">
      <alignment horizontal="right" readingOrder="1"/>
    </xf>
    <xf numFmtId="3" fontId="4" fillId="0" borderId="13" xfId="0" applyNumberFormat="1" applyFont="1" applyBorder="1" applyAlignment="1">
      <alignment horizontal="right" readingOrder="1"/>
    </xf>
    <xf numFmtId="0" fontId="40" fillId="0" borderId="13" xfId="0" applyFont="1" applyFill="1" applyBorder="1" applyAlignment="1">
      <alignment horizontal="left" vertical="center"/>
    </xf>
    <xf numFmtId="3" fontId="4" fillId="33" borderId="22" xfId="42" applyNumberFormat="1" applyFont="1" applyFill="1" applyBorder="1" applyAlignment="1">
      <alignment horizontal="center" vertical="center" readingOrder="1"/>
    </xf>
    <xf numFmtId="3" fontId="4" fillId="33" borderId="23" xfId="42" applyNumberFormat="1" applyFont="1" applyFill="1" applyBorder="1" applyAlignment="1">
      <alignment horizontal="center" vertical="center" readingOrder="2"/>
    </xf>
    <xf numFmtId="3" fontId="4" fillId="33" borderId="24" xfId="42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4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wrapText="1" readingOrder="2"/>
    </xf>
    <xf numFmtId="0" fontId="4" fillId="33" borderId="31" xfId="0" applyFont="1" applyFill="1" applyBorder="1" applyAlignment="1">
      <alignment horizontal="center" vertical="center" wrapText="1" readingOrder="2"/>
    </xf>
    <xf numFmtId="0" fontId="3" fillId="34" borderId="32" xfId="0" applyFont="1" applyFill="1" applyBorder="1" applyAlignment="1">
      <alignment horizontal="center" readingOrder="2"/>
    </xf>
    <xf numFmtId="0" fontId="3" fillId="34" borderId="33" xfId="0" applyFont="1" applyFill="1" applyBorder="1" applyAlignment="1">
      <alignment horizontal="center" readingOrder="2"/>
    </xf>
    <xf numFmtId="0" fontId="3" fillId="34" borderId="34" xfId="0" applyFont="1" applyFill="1" applyBorder="1" applyAlignment="1">
      <alignment horizontal="center" readingOrder="2"/>
    </xf>
    <xf numFmtId="0" fontId="4" fillId="33" borderId="35" xfId="0" applyFont="1" applyFill="1" applyBorder="1" applyAlignment="1">
      <alignment horizontal="center" vertical="center" readingOrder="2"/>
    </xf>
    <xf numFmtId="0" fontId="4" fillId="33" borderId="36" xfId="0" applyFont="1" applyFill="1" applyBorder="1" applyAlignment="1">
      <alignment horizontal="center" vertical="center" readingOrder="2"/>
    </xf>
    <xf numFmtId="3" fontId="4" fillId="33" borderId="37" xfId="42" applyNumberFormat="1" applyFont="1" applyFill="1" applyBorder="1" applyAlignment="1">
      <alignment horizontal="center" vertical="center" readingOrder="2"/>
    </xf>
    <xf numFmtId="3" fontId="4" fillId="33" borderId="22" xfId="42" applyNumberFormat="1" applyFont="1" applyFill="1" applyBorder="1" applyAlignment="1">
      <alignment horizontal="center" vertical="center" readingOrder="2"/>
    </xf>
    <xf numFmtId="0" fontId="4" fillId="33" borderId="38" xfId="0" applyFont="1" applyFill="1" applyBorder="1" applyAlignment="1">
      <alignment horizontal="center" vertical="center" readingOrder="2"/>
    </xf>
    <xf numFmtId="0" fontId="3" fillId="33" borderId="14" xfId="0" applyFont="1" applyFill="1" applyBorder="1" applyAlignment="1">
      <alignment horizontal="center" vertical="center" readingOrder="2"/>
    </xf>
    <xf numFmtId="0" fontId="3" fillId="33" borderId="13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 wrapText="1" readingOrder="2"/>
    </xf>
    <xf numFmtId="0" fontId="4" fillId="33" borderId="13" xfId="0" applyFont="1" applyFill="1" applyBorder="1" applyAlignment="1">
      <alignment horizontal="center" vertical="center" wrapText="1" readingOrder="2"/>
    </xf>
    <xf numFmtId="0" fontId="3" fillId="34" borderId="35" xfId="0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39" xfId="0" applyFont="1" applyFill="1" applyBorder="1" applyAlignment="1">
      <alignment horizontal="center" vertical="center" readingOrder="2"/>
    </xf>
    <xf numFmtId="0" fontId="4" fillId="33" borderId="18" xfId="0" applyFont="1" applyFill="1" applyBorder="1" applyAlignment="1">
      <alignment horizontal="center" vertical="center" readingOrder="2"/>
    </xf>
    <xf numFmtId="0" fontId="4" fillId="33" borderId="18" xfId="0" applyFont="1" applyFill="1" applyBorder="1" applyAlignment="1">
      <alignment horizontal="center" vertical="center" wrapText="1" readingOrder="2"/>
    </xf>
    <xf numFmtId="0" fontId="3" fillId="34" borderId="18" xfId="0" applyFont="1" applyFill="1" applyBorder="1" applyAlignment="1">
      <alignment horizontal="center" readingOrder="2"/>
    </xf>
    <xf numFmtId="0" fontId="4" fillId="33" borderId="40" xfId="0" applyFont="1" applyFill="1" applyBorder="1" applyAlignment="1">
      <alignment horizontal="center" vertical="center" readingOrder="2"/>
    </xf>
    <xf numFmtId="0" fontId="3" fillId="33" borderId="41" xfId="0" applyFont="1" applyFill="1" applyBorder="1" applyAlignment="1">
      <alignment horizontal="center" vertical="center" readingOrder="2"/>
    </xf>
    <xf numFmtId="0" fontId="3" fillId="34" borderId="42" xfId="0" applyFont="1" applyFill="1" applyBorder="1" applyAlignment="1">
      <alignment horizontal="center" readingOrder="2"/>
    </xf>
    <xf numFmtId="0" fontId="3" fillId="0" borderId="41" xfId="0" applyFont="1" applyFill="1" applyBorder="1" applyAlignment="1">
      <alignment horizontal="center" vertical="center" readingOrder="2"/>
    </xf>
    <xf numFmtId="3" fontId="4" fillId="0" borderId="42" xfId="42" applyNumberFormat="1" applyFont="1" applyFill="1" applyBorder="1" applyAlignment="1">
      <alignment horizontal="right" vertical="center" readingOrder="1"/>
    </xf>
    <xf numFmtId="3" fontId="4" fillId="33" borderId="43" xfId="42" applyNumberFormat="1" applyFont="1" applyFill="1" applyBorder="1" applyAlignment="1">
      <alignment horizontal="center" vertical="center" readingOrder="2"/>
    </xf>
    <xf numFmtId="3" fontId="4" fillId="33" borderId="10" xfId="42" applyNumberFormat="1" applyFont="1" applyFill="1" applyBorder="1" applyAlignment="1">
      <alignment horizontal="center" vertical="center" readingOrder="2"/>
    </xf>
    <xf numFmtId="3" fontId="4" fillId="33" borderId="10" xfId="42" applyNumberFormat="1" applyFont="1" applyFill="1" applyBorder="1" applyAlignment="1">
      <alignment horizontal="center" vertical="center" readingOrder="1"/>
    </xf>
    <xf numFmtId="3" fontId="4" fillId="33" borderId="44" xfId="42" applyNumberFormat="1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66675</xdr:rowOff>
    </xdr:from>
    <xdr:to>
      <xdr:col>7</xdr:col>
      <xdr:colOff>390525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66675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1181100</xdr:colOff>
      <xdr:row>0</xdr:row>
      <xdr:rowOff>85725</xdr:rowOff>
    </xdr:from>
    <xdr:to>
      <xdr:col>7</xdr:col>
      <xdr:colOff>314325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0</xdr:row>
      <xdr:rowOff>85725</xdr:rowOff>
    </xdr:from>
    <xdr:to>
      <xdr:col>7</xdr:col>
      <xdr:colOff>276225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57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85725</xdr:rowOff>
    </xdr:from>
    <xdr:to>
      <xdr:col>7</xdr:col>
      <xdr:colOff>276225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21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44"/>
  <sheetViews>
    <sheetView rightToLeft="1"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63" t="s">
        <v>43</v>
      </c>
      <c r="D3" s="64"/>
      <c r="E3" s="64"/>
      <c r="F3" s="64"/>
      <c r="G3" s="64"/>
      <c r="H3" s="64"/>
      <c r="I3" s="64"/>
      <c r="J3" s="64"/>
      <c r="K3" s="64"/>
      <c r="L3" s="2"/>
      <c r="M3" s="2"/>
      <c r="N3" s="2"/>
    </row>
    <row r="4" spans="3:11" ht="18" customHeight="1">
      <c r="C4" s="65" t="s">
        <v>2</v>
      </c>
      <c r="D4" s="66" t="s">
        <v>37</v>
      </c>
      <c r="E4" s="67" t="s">
        <v>6</v>
      </c>
      <c r="F4" s="68" t="s">
        <v>3</v>
      </c>
      <c r="G4" s="68"/>
      <c r="H4" s="68"/>
      <c r="I4" s="66" t="s">
        <v>4</v>
      </c>
      <c r="J4" s="66"/>
      <c r="K4" s="69"/>
    </row>
    <row r="5" spans="3:11" ht="18" customHeight="1">
      <c r="C5" s="70"/>
      <c r="D5" s="59"/>
      <c r="E5" s="61"/>
      <c r="F5" s="31" t="s">
        <v>38</v>
      </c>
      <c r="G5" s="32" t="s">
        <v>39</v>
      </c>
      <c r="H5" s="32" t="s">
        <v>40</v>
      </c>
      <c r="I5" s="32" t="s">
        <v>38</v>
      </c>
      <c r="J5" s="32" t="s">
        <v>39</v>
      </c>
      <c r="K5" s="71" t="s">
        <v>40</v>
      </c>
    </row>
    <row r="6" spans="3:11" ht="15">
      <c r="C6" s="72">
        <v>1</v>
      </c>
      <c r="D6" s="7" t="s">
        <v>7</v>
      </c>
      <c r="E6" s="33">
        <v>13931256</v>
      </c>
      <c r="F6" s="33">
        <v>2762</v>
      </c>
      <c r="G6" s="33">
        <v>21844455</v>
      </c>
      <c r="H6" s="34">
        <v>71269029554095</v>
      </c>
      <c r="I6" s="20">
        <v>3240</v>
      </c>
      <c r="J6" s="20">
        <v>1346399</v>
      </c>
      <c r="K6" s="73">
        <v>58110582127045</v>
      </c>
    </row>
    <row r="7" spans="3:11" ht="15">
      <c r="C7" s="72">
        <f aca="true" t="shared" si="0" ref="C7:C37">C6+1</f>
        <v>2</v>
      </c>
      <c r="D7" s="7" t="s">
        <v>8</v>
      </c>
      <c r="E7" s="33">
        <v>9425321</v>
      </c>
      <c r="F7" s="33">
        <v>1963</v>
      </c>
      <c r="G7" s="33">
        <v>15430721</v>
      </c>
      <c r="H7" s="34">
        <v>49876273155590</v>
      </c>
      <c r="I7" s="20">
        <v>2178</v>
      </c>
      <c r="J7" s="20">
        <v>1048489</v>
      </c>
      <c r="K7" s="73">
        <v>47332076193564</v>
      </c>
    </row>
    <row r="8" spans="3:11" ht="15">
      <c r="C8" s="72">
        <f t="shared" si="0"/>
        <v>3</v>
      </c>
      <c r="D8" s="7" t="s">
        <v>9</v>
      </c>
      <c r="E8" s="33">
        <v>4722850</v>
      </c>
      <c r="F8" s="33">
        <v>1039</v>
      </c>
      <c r="G8" s="33">
        <v>7903843</v>
      </c>
      <c r="H8" s="34">
        <v>23907985038654</v>
      </c>
      <c r="I8" s="20">
        <v>1122</v>
      </c>
      <c r="J8" s="20">
        <v>400148</v>
      </c>
      <c r="K8" s="73">
        <v>14276422622248</v>
      </c>
    </row>
    <row r="9" spans="3:11" ht="15">
      <c r="C9" s="72">
        <f t="shared" si="0"/>
        <v>4</v>
      </c>
      <c r="D9" s="7" t="s">
        <v>10</v>
      </c>
      <c r="E9" s="33">
        <v>20416306</v>
      </c>
      <c r="F9" s="33">
        <v>3485</v>
      </c>
      <c r="G9" s="33">
        <v>31802231</v>
      </c>
      <c r="H9" s="34">
        <v>123470363139568</v>
      </c>
      <c r="I9" s="20">
        <v>5127</v>
      </c>
      <c r="J9" s="20">
        <v>2149940</v>
      </c>
      <c r="K9" s="73">
        <v>117635597053081</v>
      </c>
    </row>
    <row r="10" spans="3:11" ht="15">
      <c r="C10" s="72">
        <f t="shared" si="0"/>
        <v>5</v>
      </c>
      <c r="D10" s="7" t="s">
        <v>11</v>
      </c>
      <c r="E10" s="33">
        <v>2669001</v>
      </c>
      <c r="F10" s="33">
        <v>560</v>
      </c>
      <c r="G10" s="33">
        <v>4136038</v>
      </c>
      <c r="H10" s="34">
        <v>12114454509278</v>
      </c>
      <c r="I10" s="20">
        <v>683</v>
      </c>
      <c r="J10" s="20">
        <v>257322</v>
      </c>
      <c r="K10" s="73">
        <v>8260709673750</v>
      </c>
    </row>
    <row r="11" spans="3:11" ht="15">
      <c r="C11" s="72">
        <f t="shared" si="0"/>
        <v>6</v>
      </c>
      <c r="D11" s="7" t="s">
        <v>12</v>
      </c>
      <c r="E11" s="33">
        <v>5455414</v>
      </c>
      <c r="F11" s="33">
        <v>843</v>
      </c>
      <c r="G11" s="33">
        <v>6631605</v>
      </c>
      <c r="H11" s="34">
        <v>24872479630180</v>
      </c>
      <c r="I11" s="20">
        <v>1262</v>
      </c>
      <c r="J11" s="20">
        <v>486743</v>
      </c>
      <c r="K11" s="73">
        <v>26267913649058</v>
      </c>
    </row>
    <row r="12" spans="3:11" ht="15">
      <c r="C12" s="72">
        <f t="shared" si="0"/>
        <v>7</v>
      </c>
      <c r="D12" s="7" t="s">
        <v>5</v>
      </c>
      <c r="E12" s="33">
        <v>89145544</v>
      </c>
      <c r="F12" s="33">
        <v>13840</v>
      </c>
      <c r="G12" s="33">
        <v>102710422</v>
      </c>
      <c r="H12" s="34">
        <v>427072783711389</v>
      </c>
      <c r="I12" s="20">
        <v>13833</v>
      </c>
      <c r="J12" s="20">
        <v>4482995</v>
      </c>
      <c r="K12" s="73">
        <v>383058007049560</v>
      </c>
    </row>
    <row r="13" spans="3:11" ht="15">
      <c r="C13" s="72">
        <f t="shared" si="0"/>
        <v>8</v>
      </c>
      <c r="D13" s="7" t="s">
        <v>13</v>
      </c>
      <c r="E13" s="33">
        <v>4152069</v>
      </c>
      <c r="F13" s="33">
        <v>718</v>
      </c>
      <c r="G13" s="33">
        <v>5245214</v>
      </c>
      <c r="H13" s="34">
        <v>16705520302636</v>
      </c>
      <c r="I13" s="20">
        <v>911</v>
      </c>
      <c r="J13" s="20">
        <v>419725</v>
      </c>
      <c r="K13" s="73">
        <v>15575085535322</v>
      </c>
    </row>
    <row r="14" spans="3:11" ht="15">
      <c r="C14" s="72">
        <f t="shared" si="0"/>
        <v>9</v>
      </c>
      <c r="D14" s="7" t="s">
        <v>14</v>
      </c>
      <c r="E14" s="33">
        <v>3420175</v>
      </c>
      <c r="F14" s="33">
        <v>665</v>
      </c>
      <c r="G14" s="33">
        <v>4325231</v>
      </c>
      <c r="H14" s="34">
        <v>12616423770470</v>
      </c>
      <c r="I14" s="20">
        <v>839</v>
      </c>
      <c r="J14" s="20">
        <v>311046</v>
      </c>
      <c r="K14" s="73">
        <v>9005002582966</v>
      </c>
    </row>
    <row r="15" spans="3:11" ht="15">
      <c r="C15" s="72">
        <f t="shared" si="0"/>
        <v>10</v>
      </c>
      <c r="D15" s="7" t="s">
        <v>41</v>
      </c>
      <c r="E15" s="33">
        <v>21939876</v>
      </c>
      <c r="F15" s="33">
        <v>4446</v>
      </c>
      <c r="G15" s="33">
        <v>35190666</v>
      </c>
      <c r="H15" s="34">
        <v>125438207361944</v>
      </c>
      <c r="I15" s="20">
        <v>4846</v>
      </c>
      <c r="J15" s="20">
        <v>1807654</v>
      </c>
      <c r="K15" s="73">
        <v>94202585751463</v>
      </c>
    </row>
    <row r="16" spans="3:11" ht="15">
      <c r="C16" s="72">
        <f t="shared" si="0"/>
        <v>11</v>
      </c>
      <c r="D16" s="7" t="s">
        <v>15</v>
      </c>
      <c r="E16" s="33">
        <v>3654162</v>
      </c>
      <c r="F16" s="33">
        <v>602</v>
      </c>
      <c r="G16" s="33">
        <v>4450517</v>
      </c>
      <c r="H16" s="34">
        <v>12407218399015</v>
      </c>
      <c r="I16" s="20">
        <v>796</v>
      </c>
      <c r="J16" s="20">
        <v>311853</v>
      </c>
      <c r="K16" s="73">
        <v>9144582770223</v>
      </c>
    </row>
    <row r="17" spans="3:11" ht="15">
      <c r="C17" s="72">
        <f t="shared" si="0"/>
        <v>12</v>
      </c>
      <c r="D17" s="7" t="s">
        <v>16</v>
      </c>
      <c r="E17" s="33">
        <v>16671954</v>
      </c>
      <c r="F17" s="33">
        <v>2785</v>
      </c>
      <c r="G17" s="33">
        <v>26934645</v>
      </c>
      <c r="H17" s="34">
        <v>89587499701905</v>
      </c>
      <c r="I17" s="20">
        <v>3141</v>
      </c>
      <c r="J17" s="20">
        <v>1338020</v>
      </c>
      <c r="K17" s="73">
        <v>76519847531169</v>
      </c>
    </row>
    <row r="18" spans="3:11" ht="15">
      <c r="C18" s="72">
        <f t="shared" si="0"/>
        <v>13</v>
      </c>
      <c r="D18" s="7" t="s">
        <v>17</v>
      </c>
      <c r="E18" s="33">
        <v>4237916</v>
      </c>
      <c r="F18" s="33">
        <v>850</v>
      </c>
      <c r="G18" s="33">
        <v>6248134</v>
      </c>
      <c r="H18" s="34">
        <v>19747541534080</v>
      </c>
      <c r="I18" s="20">
        <v>1111</v>
      </c>
      <c r="J18" s="20">
        <v>460690</v>
      </c>
      <c r="K18" s="73">
        <v>15770730521786</v>
      </c>
    </row>
    <row r="19" spans="3:11" ht="15">
      <c r="C19" s="72">
        <f t="shared" si="0"/>
        <v>14</v>
      </c>
      <c r="D19" s="35" t="s">
        <v>18</v>
      </c>
      <c r="E19" s="33">
        <v>10866752</v>
      </c>
      <c r="F19" s="33">
        <v>1475</v>
      </c>
      <c r="G19" s="33">
        <v>14271904</v>
      </c>
      <c r="H19" s="34">
        <v>53502802616702</v>
      </c>
      <c r="I19" s="20">
        <v>1540</v>
      </c>
      <c r="J19" s="20">
        <v>644978</v>
      </c>
      <c r="K19" s="73">
        <v>52353623623215</v>
      </c>
    </row>
    <row r="20" spans="3:11" ht="15">
      <c r="C20" s="72">
        <f t="shared" si="0"/>
        <v>15</v>
      </c>
      <c r="D20" s="7" t="s">
        <v>19</v>
      </c>
      <c r="E20" s="33">
        <v>3708988</v>
      </c>
      <c r="F20" s="33">
        <v>741</v>
      </c>
      <c r="G20" s="33">
        <v>5280954</v>
      </c>
      <c r="H20" s="34">
        <v>15772816617377</v>
      </c>
      <c r="I20" s="20">
        <v>959</v>
      </c>
      <c r="J20" s="20">
        <v>386470</v>
      </c>
      <c r="K20" s="73">
        <v>12649596027550</v>
      </c>
    </row>
    <row r="21" spans="3:11" ht="15">
      <c r="C21" s="72">
        <f t="shared" si="0"/>
        <v>16</v>
      </c>
      <c r="D21" s="7" t="s">
        <v>20</v>
      </c>
      <c r="E21" s="33">
        <v>6387883</v>
      </c>
      <c r="F21" s="33">
        <v>1149</v>
      </c>
      <c r="G21" s="33">
        <v>11508705</v>
      </c>
      <c r="H21" s="34">
        <v>34113115676665</v>
      </c>
      <c r="I21" s="20">
        <v>1182</v>
      </c>
      <c r="J21" s="20">
        <v>593434</v>
      </c>
      <c r="K21" s="73">
        <v>48323216347847</v>
      </c>
    </row>
    <row r="22" spans="3:11" ht="15">
      <c r="C22" s="72">
        <f t="shared" si="0"/>
        <v>17</v>
      </c>
      <c r="D22" s="7" t="s">
        <v>21</v>
      </c>
      <c r="E22" s="33">
        <v>18202049</v>
      </c>
      <c r="F22" s="33">
        <v>3240</v>
      </c>
      <c r="G22" s="33">
        <v>26622434</v>
      </c>
      <c r="H22" s="34">
        <v>94280687537868</v>
      </c>
      <c r="I22" s="20">
        <v>4268</v>
      </c>
      <c r="J22" s="20">
        <v>1551284</v>
      </c>
      <c r="K22" s="73">
        <v>79925153786449</v>
      </c>
    </row>
    <row r="23" spans="3:11" ht="15">
      <c r="C23" s="72">
        <f t="shared" si="0"/>
        <v>18</v>
      </c>
      <c r="D23" s="7" t="s">
        <v>22</v>
      </c>
      <c r="E23" s="33">
        <v>5349285</v>
      </c>
      <c r="F23" s="33">
        <v>1030</v>
      </c>
      <c r="G23" s="33">
        <v>8627058</v>
      </c>
      <c r="H23" s="34">
        <v>25603685013793</v>
      </c>
      <c r="I23" s="20">
        <v>1118</v>
      </c>
      <c r="J23" s="20">
        <v>413910</v>
      </c>
      <c r="K23" s="73">
        <v>18944632485834</v>
      </c>
    </row>
    <row r="24" spans="3:11" ht="15">
      <c r="C24" s="72">
        <f t="shared" si="0"/>
        <v>19</v>
      </c>
      <c r="D24" s="7" t="s">
        <v>23</v>
      </c>
      <c r="E24" s="33">
        <v>5042522</v>
      </c>
      <c r="F24" s="33">
        <v>1021</v>
      </c>
      <c r="G24" s="33">
        <v>7635642</v>
      </c>
      <c r="H24" s="34">
        <v>24113658099442</v>
      </c>
      <c r="I24" s="20">
        <v>1019</v>
      </c>
      <c r="J24" s="20">
        <v>367412</v>
      </c>
      <c r="K24" s="73">
        <v>19478285674589</v>
      </c>
    </row>
    <row r="25" spans="3:11" ht="15">
      <c r="C25" s="72">
        <f t="shared" si="0"/>
        <v>20</v>
      </c>
      <c r="D25" s="7" t="s">
        <v>24</v>
      </c>
      <c r="E25" s="33">
        <v>5150918</v>
      </c>
      <c r="F25" s="33">
        <v>1011</v>
      </c>
      <c r="G25" s="33">
        <v>7818098</v>
      </c>
      <c r="H25" s="34">
        <v>24507377365302</v>
      </c>
      <c r="I25" s="20">
        <v>1156</v>
      </c>
      <c r="J25" s="20">
        <v>531695</v>
      </c>
      <c r="K25" s="73">
        <v>23084812206910</v>
      </c>
    </row>
    <row r="26" spans="3:11" ht="15">
      <c r="C26" s="72">
        <f t="shared" si="0"/>
        <v>21</v>
      </c>
      <c r="D26" s="7" t="s">
        <v>25</v>
      </c>
      <c r="E26" s="33">
        <v>10402064</v>
      </c>
      <c r="F26" s="33">
        <v>1869</v>
      </c>
      <c r="G26" s="33">
        <v>15970661</v>
      </c>
      <c r="H26" s="34">
        <v>52219898721699</v>
      </c>
      <c r="I26" s="20">
        <v>2406</v>
      </c>
      <c r="J26" s="20">
        <v>1141237</v>
      </c>
      <c r="K26" s="73">
        <v>42470959307309</v>
      </c>
    </row>
    <row r="27" spans="3:11" ht="15">
      <c r="C27" s="72">
        <f t="shared" si="0"/>
        <v>22</v>
      </c>
      <c r="D27" s="7" t="s">
        <v>26</v>
      </c>
      <c r="E27" s="33">
        <v>6977207</v>
      </c>
      <c r="F27" s="33">
        <v>1199</v>
      </c>
      <c r="G27" s="33">
        <v>11658544</v>
      </c>
      <c r="H27" s="34">
        <v>33083166538778</v>
      </c>
      <c r="I27" s="20">
        <v>1522</v>
      </c>
      <c r="J27" s="20">
        <v>622602</v>
      </c>
      <c r="K27" s="73">
        <v>30089890178444</v>
      </c>
    </row>
    <row r="28" spans="3:11" ht="15">
      <c r="C28" s="72">
        <f t="shared" si="0"/>
        <v>23</v>
      </c>
      <c r="D28" s="7" t="s">
        <v>27</v>
      </c>
      <c r="E28" s="33">
        <v>2982099</v>
      </c>
      <c r="F28" s="33">
        <v>499</v>
      </c>
      <c r="G28" s="33">
        <v>4159644</v>
      </c>
      <c r="H28" s="34">
        <v>11214646638979</v>
      </c>
      <c r="I28" s="20">
        <v>467</v>
      </c>
      <c r="J28" s="20">
        <v>234465</v>
      </c>
      <c r="K28" s="73">
        <v>7591834152626</v>
      </c>
    </row>
    <row r="29" spans="3:11" ht="15">
      <c r="C29" s="72">
        <f t="shared" si="0"/>
        <v>24</v>
      </c>
      <c r="D29" s="7" t="s">
        <v>28</v>
      </c>
      <c r="E29" s="33">
        <v>6655177</v>
      </c>
      <c r="F29" s="33">
        <v>1170</v>
      </c>
      <c r="G29" s="33">
        <v>9617151</v>
      </c>
      <c r="H29" s="34">
        <v>25092947664579</v>
      </c>
      <c r="I29" s="20">
        <v>1539</v>
      </c>
      <c r="J29" s="20">
        <v>644701</v>
      </c>
      <c r="K29" s="73">
        <v>19196411352201</v>
      </c>
    </row>
    <row r="30" spans="3:11" ht="15">
      <c r="C30" s="72">
        <f t="shared" si="0"/>
        <v>25</v>
      </c>
      <c r="D30" s="7" t="s">
        <v>29</v>
      </c>
      <c r="E30" s="33">
        <v>9567119</v>
      </c>
      <c r="F30" s="33">
        <v>1964</v>
      </c>
      <c r="G30" s="33">
        <v>16380595</v>
      </c>
      <c r="H30" s="34">
        <v>46232514932405</v>
      </c>
      <c r="I30" s="20">
        <v>2760</v>
      </c>
      <c r="J30" s="20">
        <v>1198025</v>
      </c>
      <c r="K30" s="73">
        <v>36121295194732</v>
      </c>
    </row>
    <row r="31" spans="3:11" ht="15">
      <c r="C31" s="72">
        <f t="shared" si="0"/>
        <v>26</v>
      </c>
      <c r="D31" s="7" t="s">
        <v>30</v>
      </c>
      <c r="E31" s="33">
        <v>5822414</v>
      </c>
      <c r="F31" s="33">
        <v>1005</v>
      </c>
      <c r="G31" s="33">
        <v>9779307</v>
      </c>
      <c r="H31" s="34">
        <v>28521452584841</v>
      </c>
      <c r="I31" s="20">
        <v>1265</v>
      </c>
      <c r="J31" s="20">
        <v>645573</v>
      </c>
      <c r="K31" s="73">
        <v>20454787071202</v>
      </c>
    </row>
    <row r="32" spans="3:11" ht="15">
      <c r="C32" s="72">
        <f t="shared" si="0"/>
        <v>27</v>
      </c>
      <c r="D32" s="7" t="s">
        <v>31</v>
      </c>
      <c r="E32" s="33">
        <v>12734299</v>
      </c>
      <c r="F32" s="33">
        <v>2564</v>
      </c>
      <c r="G32" s="33">
        <v>21188768</v>
      </c>
      <c r="H32" s="34">
        <v>72346329696722</v>
      </c>
      <c r="I32" s="20">
        <v>3495</v>
      </c>
      <c r="J32" s="20">
        <v>1569036</v>
      </c>
      <c r="K32" s="73">
        <v>63051453103522</v>
      </c>
    </row>
    <row r="33" spans="3:11" ht="15">
      <c r="C33" s="72">
        <f t="shared" si="0"/>
        <v>28</v>
      </c>
      <c r="D33" s="7" t="s">
        <v>32</v>
      </c>
      <c r="E33" s="33">
        <v>5918635</v>
      </c>
      <c r="F33" s="33">
        <v>1110</v>
      </c>
      <c r="G33" s="33">
        <v>9081942</v>
      </c>
      <c r="H33" s="34">
        <v>29693564645444</v>
      </c>
      <c r="I33" s="20">
        <v>1395</v>
      </c>
      <c r="J33" s="20">
        <v>626369</v>
      </c>
      <c r="K33" s="73">
        <v>23678387505105</v>
      </c>
    </row>
    <row r="34" spans="3:11" ht="15">
      <c r="C34" s="72">
        <f t="shared" si="0"/>
        <v>29</v>
      </c>
      <c r="D34" s="7" t="s">
        <v>33</v>
      </c>
      <c r="E34" s="33">
        <v>1495108</v>
      </c>
      <c r="F34" s="33">
        <v>385</v>
      </c>
      <c r="G34" s="33">
        <v>1563361</v>
      </c>
      <c r="H34" s="34">
        <v>3781406723241</v>
      </c>
      <c r="I34" s="20">
        <v>321</v>
      </c>
      <c r="J34" s="20">
        <v>104795</v>
      </c>
      <c r="K34" s="73">
        <v>3981738893247</v>
      </c>
    </row>
    <row r="35" spans="3:11" ht="15">
      <c r="C35" s="72">
        <f t="shared" si="0"/>
        <v>30</v>
      </c>
      <c r="D35" s="7" t="s">
        <v>34</v>
      </c>
      <c r="E35" s="33">
        <v>6523063</v>
      </c>
      <c r="F35" s="33">
        <v>1167</v>
      </c>
      <c r="G35" s="33">
        <v>11081105</v>
      </c>
      <c r="H35" s="34">
        <v>35400774981890</v>
      </c>
      <c r="I35" s="20">
        <v>1384</v>
      </c>
      <c r="J35" s="20">
        <v>590959</v>
      </c>
      <c r="K35" s="73">
        <v>31454168681208</v>
      </c>
    </row>
    <row r="36" spans="3:11" ht="15">
      <c r="C36" s="72">
        <f t="shared" si="0"/>
        <v>31</v>
      </c>
      <c r="D36" s="7" t="s">
        <v>35</v>
      </c>
      <c r="E36" s="33">
        <v>5979055</v>
      </c>
      <c r="F36" s="33">
        <v>1188</v>
      </c>
      <c r="G36" s="33">
        <v>10461876</v>
      </c>
      <c r="H36" s="34">
        <v>31492621257895</v>
      </c>
      <c r="I36" s="20">
        <v>1598</v>
      </c>
      <c r="J36" s="20">
        <v>687092</v>
      </c>
      <c r="K36" s="73">
        <v>26731494355159</v>
      </c>
    </row>
    <row r="37" spans="3:11" ht="15">
      <c r="C37" s="72">
        <f t="shared" si="0"/>
        <v>32</v>
      </c>
      <c r="D37" s="7" t="s">
        <v>36</v>
      </c>
      <c r="E37" s="33">
        <v>5100068</v>
      </c>
      <c r="F37" s="33">
        <v>1102</v>
      </c>
      <c r="G37" s="33">
        <v>7796645</v>
      </c>
      <c r="H37" s="34">
        <v>31047932214114</v>
      </c>
      <c r="I37" s="20">
        <v>1655</v>
      </c>
      <c r="J37" s="20">
        <v>473838</v>
      </c>
      <c r="K37" s="73">
        <v>22891376622090</v>
      </c>
    </row>
    <row r="38" spans="3:11" s="12" customFormat="1" ht="27" customHeight="1" thickBot="1">
      <c r="C38" s="74" t="s">
        <v>42</v>
      </c>
      <c r="D38" s="75"/>
      <c r="E38" s="76">
        <f>SUM(E6:E37)</f>
        <v>334706549</v>
      </c>
      <c r="F38" s="76">
        <f aca="true" t="shared" si="1" ref="F38:K38">SUM(F6:F37)</f>
        <v>59447</v>
      </c>
      <c r="G38" s="76">
        <f t="shared" si="1"/>
        <v>483358116</v>
      </c>
      <c r="H38" s="76">
        <f t="shared" si="1"/>
        <v>1681107179336540</v>
      </c>
      <c r="I38" s="76">
        <f t="shared" si="1"/>
        <v>70138</v>
      </c>
      <c r="J38" s="76">
        <f t="shared" si="1"/>
        <v>27848899</v>
      </c>
      <c r="K38" s="77">
        <f t="shared" si="1"/>
        <v>1457632259630474</v>
      </c>
    </row>
    <row r="39" spans="5:8" ht="15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00390625" style="1" bestFit="1" customWidth="1"/>
    <col min="4" max="4" width="27.140625" style="1" bestFit="1" customWidth="1"/>
    <col min="5" max="5" width="12.57421875" style="1" bestFit="1" customWidth="1"/>
    <col min="6" max="6" width="7.7109375" style="1" bestFit="1" customWidth="1"/>
    <col min="7" max="7" width="22.00390625" style="1" bestFit="1" customWidth="1"/>
    <col min="8" max="8" width="26.57421875" style="1" bestFit="1" customWidth="1"/>
    <col min="9" max="9" width="7.57421875" style="1" bestFit="1" customWidth="1"/>
    <col min="10" max="10" width="22.00390625" style="1" bestFit="1" customWidth="1"/>
    <col min="11" max="11" width="26.14062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46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14349330</v>
      </c>
      <c r="F6" s="13">
        <v>2647</v>
      </c>
      <c r="G6" s="14">
        <v>18976341</v>
      </c>
      <c r="H6" s="15">
        <v>55201459478268</v>
      </c>
      <c r="I6" s="16">
        <v>2982</v>
      </c>
      <c r="J6" s="16">
        <v>1280244</v>
      </c>
      <c r="K6" s="17">
        <v>58452343686203</v>
      </c>
    </row>
    <row r="7" spans="3:11" ht="15">
      <c r="C7" s="8">
        <f aca="true" t="shared" si="0" ref="C7:C37">C6+1</f>
        <v>2</v>
      </c>
      <c r="D7" s="7" t="s">
        <v>8</v>
      </c>
      <c r="E7" s="18">
        <v>9731549</v>
      </c>
      <c r="F7" s="18">
        <v>1915</v>
      </c>
      <c r="G7" s="18">
        <v>13827139</v>
      </c>
      <c r="H7" s="15">
        <v>40337088231061</v>
      </c>
      <c r="I7" s="19">
        <v>2283</v>
      </c>
      <c r="J7" s="20">
        <v>1053160</v>
      </c>
      <c r="K7" s="17">
        <v>53601532951872</v>
      </c>
    </row>
    <row r="8" spans="3:11" ht="15">
      <c r="C8" s="8">
        <f t="shared" si="0"/>
        <v>3</v>
      </c>
      <c r="D8" s="7" t="s">
        <v>9</v>
      </c>
      <c r="E8" s="18">
        <v>4443651</v>
      </c>
      <c r="F8" s="18">
        <v>948</v>
      </c>
      <c r="G8" s="18">
        <v>6961751</v>
      </c>
      <c r="H8" s="15">
        <v>19918339150626</v>
      </c>
      <c r="I8" s="19">
        <v>1125</v>
      </c>
      <c r="J8" s="20">
        <v>397297</v>
      </c>
      <c r="K8" s="17">
        <v>14821915414741</v>
      </c>
    </row>
    <row r="9" spans="3:11" ht="15">
      <c r="C9" s="8">
        <f t="shared" si="0"/>
        <v>4</v>
      </c>
      <c r="D9" s="7" t="s">
        <v>10</v>
      </c>
      <c r="E9" s="18">
        <v>21873702</v>
      </c>
      <c r="F9" s="18">
        <v>3484</v>
      </c>
      <c r="G9" s="18">
        <v>28636139</v>
      </c>
      <c r="H9" s="15">
        <v>93566048987487</v>
      </c>
      <c r="I9" s="19">
        <v>4923</v>
      </c>
      <c r="J9" s="20">
        <v>2165178</v>
      </c>
      <c r="K9" s="17">
        <v>114866182080569</v>
      </c>
    </row>
    <row r="10" spans="3:11" ht="15">
      <c r="C10" s="8">
        <f t="shared" si="0"/>
        <v>5</v>
      </c>
      <c r="D10" s="7" t="s">
        <v>11</v>
      </c>
      <c r="E10" s="18">
        <v>2735457</v>
      </c>
      <c r="F10" s="18">
        <v>556</v>
      </c>
      <c r="G10" s="18">
        <v>3817256</v>
      </c>
      <c r="H10" s="15">
        <v>10120658664690</v>
      </c>
      <c r="I10" s="19">
        <v>668</v>
      </c>
      <c r="J10" s="20">
        <v>259310</v>
      </c>
      <c r="K10" s="17">
        <v>9523123885508</v>
      </c>
    </row>
    <row r="11" spans="3:11" ht="15">
      <c r="C11" s="8">
        <f t="shared" si="0"/>
        <v>6</v>
      </c>
      <c r="D11" s="7" t="s">
        <v>12</v>
      </c>
      <c r="E11" s="18">
        <v>5608545</v>
      </c>
      <c r="F11" s="18">
        <v>849</v>
      </c>
      <c r="G11" s="18">
        <v>5801715</v>
      </c>
      <c r="H11" s="15">
        <v>19662755931629</v>
      </c>
      <c r="I11" s="19">
        <v>1170</v>
      </c>
      <c r="J11" s="20">
        <v>455192</v>
      </c>
      <c r="K11" s="17">
        <v>30663200809222</v>
      </c>
    </row>
    <row r="12" spans="3:11" ht="15">
      <c r="C12" s="8">
        <f t="shared" si="0"/>
        <v>7</v>
      </c>
      <c r="D12" s="7" t="s">
        <v>5</v>
      </c>
      <c r="E12" s="18">
        <v>94908398</v>
      </c>
      <c r="F12" s="18">
        <v>13668</v>
      </c>
      <c r="G12" s="18">
        <v>108537607</v>
      </c>
      <c r="H12" s="15">
        <v>324104344811097</v>
      </c>
      <c r="I12" s="19">
        <v>14813</v>
      </c>
      <c r="J12" s="20">
        <v>4364668</v>
      </c>
      <c r="K12" s="17">
        <v>449710463250286</v>
      </c>
    </row>
    <row r="13" spans="3:11" ht="15">
      <c r="C13" s="8">
        <f t="shared" si="0"/>
        <v>8</v>
      </c>
      <c r="D13" s="7" t="s">
        <v>13</v>
      </c>
      <c r="E13" s="18">
        <v>3778361</v>
      </c>
      <c r="F13" s="18">
        <v>682</v>
      </c>
      <c r="G13" s="18">
        <v>5000978</v>
      </c>
      <c r="H13" s="15">
        <v>18420541641566</v>
      </c>
      <c r="I13" s="19">
        <v>867</v>
      </c>
      <c r="J13" s="20">
        <v>407078</v>
      </c>
      <c r="K13" s="17">
        <v>13256266072592</v>
      </c>
    </row>
    <row r="14" spans="3:11" ht="15">
      <c r="C14" s="8">
        <f t="shared" si="0"/>
        <v>9</v>
      </c>
      <c r="D14" s="7" t="s">
        <v>14</v>
      </c>
      <c r="E14" s="18">
        <v>3470093</v>
      </c>
      <c r="F14" s="18">
        <v>640</v>
      </c>
      <c r="G14" s="18">
        <v>3842977</v>
      </c>
      <c r="H14" s="15">
        <v>9709905368614</v>
      </c>
      <c r="I14" s="19">
        <v>854</v>
      </c>
      <c r="J14" s="20">
        <v>271288</v>
      </c>
      <c r="K14" s="17">
        <v>7770123760489</v>
      </c>
    </row>
    <row r="15" spans="3:11" ht="15">
      <c r="C15" s="8">
        <f t="shared" si="0"/>
        <v>10</v>
      </c>
      <c r="D15" s="7" t="s">
        <v>41</v>
      </c>
      <c r="E15" s="18">
        <v>22565603</v>
      </c>
      <c r="F15" s="18">
        <v>4403</v>
      </c>
      <c r="G15" s="18">
        <v>30855275</v>
      </c>
      <c r="H15" s="15">
        <v>88698103773188</v>
      </c>
      <c r="I15" s="19">
        <v>4903</v>
      </c>
      <c r="J15" s="20">
        <v>1922847</v>
      </c>
      <c r="K15" s="17">
        <v>101592838375105</v>
      </c>
    </row>
    <row r="16" spans="3:11" ht="15">
      <c r="C16" s="8">
        <f t="shared" si="0"/>
        <v>11</v>
      </c>
      <c r="D16" s="7" t="s">
        <v>15</v>
      </c>
      <c r="E16" s="18">
        <v>3309536</v>
      </c>
      <c r="F16" s="18">
        <v>542</v>
      </c>
      <c r="G16" s="18">
        <v>3943583</v>
      </c>
      <c r="H16" s="15">
        <v>12708467711953</v>
      </c>
      <c r="I16" s="19">
        <v>728</v>
      </c>
      <c r="J16" s="20">
        <v>260374</v>
      </c>
      <c r="K16" s="17">
        <v>8172753765114</v>
      </c>
    </row>
    <row r="17" spans="3:11" ht="15">
      <c r="C17" s="8">
        <f t="shared" si="0"/>
        <v>12</v>
      </c>
      <c r="D17" s="7" t="s">
        <v>16</v>
      </c>
      <c r="E17" s="18">
        <v>17130872</v>
      </c>
      <c r="F17" s="18">
        <v>2831</v>
      </c>
      <c r="G17" s="18">
        <v>21470986</v>
      </c>
      <c r="H17" s="15">
        <v>71060437630102</v>
      </c>
      <c r="I17" s="19">
        <v>3195</v>
      </c>
      <c r="J17" s="20">
        <v>1292965</v>
      </c>
      <c r="K17" s="17">
        <v>74249660640387</v>
      </c>
    </row>
    <row r="18" spans="3:11" ht="15">
      <c r="C18" s="8">
        <f t="shared" si="0"/>
        <v>13</v>
      </c>
      <c r="D18" s="7" t="s">
        <v>17</v>
      </c>
      <c r="E18" s="18">
        <v>4006786</v>
      </c>
      <c r="F18" s="18">
        <v>789</v>
      </c>
      <c r="G18" s="18">
        <v>5450278</v>
      </c>
      <c r="H18" s="15">
        <v>14232491936543</v>
      </c>
      <c r="I18" s="19">
        <v>1147</v>
      </c>
      <c r="J18" s="20">
        <v>469856</v>
      </c>
      <c r="K18" s="17">
        <v>14397439905678</v>
      </c>
    </row>
    <row r="19" spans="3:11" ht="15">
      <c r="C19" s="8">
        <f t="shared" si="0"/>
        <v>14</v>
      </c>
      <c r="D19" s="9" t="s">
        <v>18</v>
      </c>
      <c r="E19" s="18">
        <v>11324996</v>
      </c>
      <c r="F19" s="18">
        <v>1516</v>
      </c>
      <c r="G19" s="18">
        <v>14257846</v>
      </c>
      <c r="H19" s="15">
        <v>36517654923047</v>
      </c>
      <c r="I19" s="19">
        <v>1537</v>
      </c>
      <c r="J19" s="20">
        <v>690831</v>
      </c>
      <c r="K19" s="17">
        <v>59482429579489</v>
      </c>
    </row>
    <row r="20" spans="3:11" ht="15">
      <c r="C20" s="8">
        <f t="shared" si="0"/>
        <v>15</v>
      </c>
      <c r="D20" s="7" t="s">
        <v>19</v>
      </c>
      <c r="E20" s="18">
        <v>3712013</v>
      </c>
      <c r="F20" s="18">
        <v>720</v>
      </c>
      <c r="G20" s="18">
        <v>4703199</v>
      </c>
      <c r="H20" s="15">
        <v>10932139674586</v>
      </c>
      <c r="I20" s="19">
        <v>932</v>
      </c>
      <c r="J20" s="20">
        <v>349960</v>
      </c>
      <c r="K20" s="17">
        <v>10585060185148</v>
      </c>
    </row>
    <row r="21" spans="3:11" ht="15">
      <c r="C21" s="8">
        <f t="shared" si="0"/>
        <v>16</v>
      </c>
      <c r="D21" s="7" t="s">
        <v>20</v>
      </c>
      <c r="E21" s="18">
        <v>6610742</v>
      </c>
      <c r="F21" s="18">
        <v>1158</v>
      </c>
      <c r="G21" s="18">
        <v>10577280</v>
      </c>
      <c r="H21" s="15">
        <v>30430815737659</v>
      </c>
      <c r="I21" s="19">
        <v>1201</v>
      </c>
      <c r="J21" s="20">
        <v>579555</v>
      </c>
      <c r="K21" s="17">
        <v>46678536205572</v>
      </c>
    </row>
    <row r="22" spans="3:11" ht="15">
      <c r="C22" s="8">
        <f t="shared" si="0"/>
        <v>17</v>
      </c>
      <c r="D22" s="7" t="s">
        <v>21</v>
      </c>
      <c r="E22" s="18">
        <v>19026741</v>
      </c>
      <c r="F22" s="18">
        <v>3213</v>
      </c>
      <c r="G22" s="18">
        <v>24032481</v>
      </c>
      <c r="H22" s="15">
        <v>80363836728900</v>
      </c>
      <c r="I22" s="19">
        <v>4374</v>
      </c>
      <c r="J22" s="20">
        <v>1629683</v>
      </c>
      <c r="K22" s="17">
        <v>93078653653379</v>
      </c>
    </row>
    <row r="23" spans="3:11" ht="15">
      <c r="C23" s="8">
        <f t="shared" si="0"/>
        <v>18</v>
      </c>
      <c r="D23" s="7" t="s">
        <v>22</v>
      </c>
      <c r="E23" s="18">
        <v>5458169</v>
      </c>
      <c r="F23" s="18">
        <v>971</v>
      </c>
      <c r="G23" s="18">
        <v>8199053</v>
      </c>
      <c r="H23" s="15">
        <v>24347078821243</v>
      </c>
      <c r="I23" s="19">
        <v>1099</v>
      </c>
      <c r="J23" s="20">
        <v>411766</v>
      </c>
      <c r="K23" s="17">
        <v>17911051532842</v>
      </c>
    </row>
    <row r="24" spans="3:11" ht="15">
      <c r="C24" s="8">
        <f t="shared" si="0"/>
        <v>19</v>
      </c>
      <c r="D24" s="7" t="s">
        <v>23</v>
      </c>
      <c r="E24" s="18">
        <v>5220718</v>
      </c>
      <c r="F24" s="18">
        <v>1029</v>
      </c>
      <c r="G24" s="18">
        <v>6714501</v>
      </c>
      <c r="H24" s="15">
        <v>18281119732446</v>
      </c>
      <c r="I24" s="19">
        <v>1026</v>
      </c>
      <c r="J24" s="20">
        <v>436612</v>
      </c>
      <c r="K24" s="17">
        <v>23112308983976</v>
      </c>
    </row>
    <row r="25" spans="3:11" ht="15">
      <c r="C25" s="8">
        <f t="shared" si="0"/>
        <v>20</v>
      </c>
      <c r="D25" s="7" t="s">
        <v>24</v>
      </c>
      <c r="E25" s="18">
        <v>5224523</v>
      </c>
      <c r="F25" s="18">
        <v>974</v>
      </c>
      <c r="G25" s="18">
        <v>7336835</v>
      </c>
      <c r="H25" s="15">
        <v>20529499732800</v>
      </c>
      <c r="I25" s="19">
        <v>1132</v>
      </c>
      <c r="J25" s="20">
        <v>540292</v>
      </c>
      <c r="K25" s="17">
        <v>30638644415813</v>
      </c>
    </row>
    <row r="26" spans="3:11" ht="15">
      <c r="C26" s="8">
        <f t="shared" si="0"/>
        <v>21</v>
      </c>
      <c r="D26" s="7" t="s">
        <v>25</v>
      </c>
      <c r="E26" s="18">
        <v>10563888</v>
      </c>
      <c r="F26" s="18">
        <v>1847</v>
      </c>
      <c r="G26" s="18">
        <v>14988630</v>
      </c>
      <c r="H26" s="15">
        <v>44152081151780</v>
      </c>
      <c r="I26" s="19">
        <v>2446</v>
      </c>
      <c r="J26" s="20">
        <v>1110743</v>
      </c>
      <c r="K26" s="17">
        <v>38454170023808</v>
      </c>
    </row>
    <row r="27" spans="3:11" ht="15">
      <c r="C27" s="8">
        <f t="shared" si="0"/>
        <v>22</v>
      </c>
      <c r="D27" s="7" t="s">
        <v>26</v>
      </c>
      <c r="E27" s="18">
        <v>7286827</v>
      </c>
      <c r="F27" s="18">
        <v>1208</v>
      </c>
      <c r="G27" s="18">
        <v>11298614</v>
      </c>
      <c r="H27" s="15">
        <v>28089603679779</v>
      </c>
      <c r="I27" s="19">
        <v>1571</v>
      </c>
      <c r="J27" s="20">
        <v>691622</v>
      </c>
      <c r="K27" s="17">
        <v>37026143745435</v>
      </c>
    </row>
    <row r="28" spans="3:11" ht="15">
      <c r="C28" s="8">
        <f t="shared" si="0"/>
        <v>23</v>
      </c>
      <c r="D28" s="7" t="s">
        <v>27</v>
      </c>
      <c r="E28" s="18">
        <v>2902753</v>
      </c>
      <c r="F28" s="18">
        <v>476</v>
      </c>
      <c r="G28" s="18">
        <v>3768602</v>
      </c>
      <c r="H28" s="15">
        <v>10253409866906</v>
      </c>
      <c r="I28" s="19">
        <v>486</v>
      </c>
      <c r="J28" s="20">
        <v>204242</v>
      </c>
      <c r="K28" s="17">
        <v>6589369799048</v>
      </c>
    </row>
    <row r="29" spans="3:11" ht="15">
      <c r="C29" s="8">
        <f t="shared" si="0"/>
        <v>24</v>
      </c>
      <c r="D29" s="7" t="s">
        <v>28</v>
      </c>
      <c r="E29" s="18">
        <v>6809129</v>
      </c>
      <c r="F29" s="18">
        <v>1126</v>
      </c>
      <c r="G29" s="18">
        <v>9073198</v>
      </c>
      <c r="H29" s="15">
        <v>27053881148347</v>
      </c>
      <c r="I29" s="19">
        <v>1551</v>
      </c>
      <c r="J29" s="20">
        <v>713409</v>
      </c>
      <c r="K29" s="17">
        <v>24203629837773</v>
      </c>
    </row>
    <row r="30" spans="3:11" ht="15">
      <c r="C30" s="8">
        <f t="shared" si="0"/>
        <v>25</v>
      </c>
      <c r="D30" s="7" t="s">
        <v>29</v>
      </c>
      <c r="E30" s="18">
        <v>9817541</v>
      </c>
      <c r="F30" s="18">
        <v>1919</v>
      </c>
      <c r="G30" s="18">
        <v>16008739</v>
      </c>
      <c r="H30" s="15">
        <v>49305209575259</v>
      </c>
      <c r="I30" s="19">
        <v>2571</v>
      </c>
      <c r="J30" s="20">
        <v>1335106</v>
      </c>
      <c r="K30" s="17">
        <v>44408968031171</v>
      </c>
    </row>
    <row r="31" spans="3:11" ht="15">
      <c r="C31" s="8">
        <f t="shared" si="0"/>
        <v>26</v>
      </c>
      <c r="D31" s="7" t="s">
        <v>30</v>
      </c>
      <c r="E31" s="18">
        <v>5892598</v>
      </c>
      <c r="F31" s="18">
        <v>984</v>
      </c>
      <c r="G31" s="18">
        <v>8835340</v>
      </c>
      <c r="H31" s="15">
        <v>23693318338702</v>
      </c>
      <c r="I31" s="19">
        <v>1332</v>
      </c>
      <c r="J31" s="20">
        <v>636138</v>
      </c>
      <c r="K31" s="17">
        <v>21938830462287</v>
      </c>
    </row>
    <row r="32" spans="3:11" ht="15">
      <c r="C32" s="8">
        <f t="shared" si="0"/>
        <v>27</v>
      </c>
      <c r="D32" s="7" t="s">
        <v>31</v>
      </c>
      <c r="E32" s="18">
        <v>12824560</v>
      </c>
      <c r="F32" s="18">
        <v>2534</v>
      </c>
      <c r="G32" s="18">
        <v>20059350</v>
      </c>
      <c r="H32" s="15">
        <v>69230143017324</v>
      </c>
      <c r="I32" s="19">
        <v>3137</v>
      </c>
      <c r="J32" s="20">
        <v>1610558</v>
      </c>
      <c r="K32" s="17">
        <v>66604587796280</v>
      </c>
    </row>
    <row r="33" spans="3:11" ht="15">
      <c r="C33" s="8">
        <f t="shared" si="0"/>
        <v>28</v>
      </c>
      <c r="D33" s="7" t="s">
        <v>32</v>
      </c>
      <c r="E33" s="18">
        <v>5940399</v>
      </c>
      <c r="F33" s="18">
        <v>1079</v>
      </c>
      <c r="G33" s="18">
        <v>8205196</v>
      </c>
      <c r="H33" s="15">
        <v>21000204728069</v>
      </c>
      <c r="I33" s="19">
        <v>1445</v>
      </c>
      <c r="J33" s="20">
        <v>606327</v>
      </c>
      <c r="K33" s="17">
        <v>21924388515194</v>
      </c>
    </row>
    <row r="34" spans="3:11" ht="15">
      <c r="C34" s="8">
        <f t="shared" si="0"/>
        <v>29</v>
      </c>
      <c r="D34" s="7" t="s">
        <v>33</v>
      </c>
      <c r="E34" s="18">
        <v>882027</v>
      </c>
      <c r="F34" s="18">
        <v>288</v>
      </c>
      <c r="G34" s="18">
        <v>916226</v>
      </c>
      <c r="H34" s="15">
        <v>3624025054467</v>
      </c>
      <c r="I34" s="19">
        <v>253</v>
      </c>
      <c r="J34" s="20">
        <v>83956</v>
      </c>
      <c r="K34" s="17">
        <v>6114763392634</v>
      </c>
    </row>
    <row r="35" spans="3:11" ht="15">
      <c r="C35" s="8">
        <f t="shared" si="0"/>
        <v>30</v>
      </c>
      <c r="D35" s="7" t="s">
        <v>34</v>
      </c>
      <c r="E35" s="18">
        <v>6764472</v>
      </c>
      <c r="F35" s="18">
        <v>1163</v>
      </c>
      <c r="G35" s="18">
        <v>9903707</v>
      </c>
      <c r="H35" s="15">
        <v>30845166945957</v>
      </c>
      <c r="I35" s="19">
        <v>1400</v>
      </c>
      <c r="J35" s="20">
        <v>640514</v>
      </c>
      <c r="K35" s="17">
        <v>38628740185869</v>
      </c>
    </row>
    <row r="36" spans="3:11" ht="15">
      <c r="C36" s="8">
        <f t="shared" si="0"/>
        <v>31</v>
      </c>
      <c r="D36" s="7" t="s">
        <v>35</v>
      </c>
      <c r="E36" s="18">
        <v>6001443</v>
      </c>
      <c r="F36" s="18">
        <v>1113</v>
      </c>
      <c r="G36" s="18">
        <v>8455909</v>
      </c>
      <c r="H36" s="15">
        <v>26070215290799</v>
      </c>
      <c r="I36" s="19">
        <v>1431</v>
      </c>
      <c r="J36" s="20">
        <v>655689</v>
      </c>
      <c r="K36" s="17">
        <v>25473166393154</v>
      </c>
    </row>
    <row r="37" spans="3:11" ht="15.75" thickBot="1">
      <c r="C37" s="8">
        <f t="shared" si="0"/>
        <v>32</v>
      </c>
      <c r="D37" s="7" t="s">
        <v>36</v>
      </c>
      <c r="E37" s="18">
        <v>5267416</v>
      </c>
      <c r="F37" s="18">
        <v>1113</v>
      </c>
      <c r="G37" s="18">
        <v>7110937</v>
      </c>
      <c r="H37" s="15">
        <v>21427113150135</v>
      </c>
      <c r="I37" s="19">
        <v>1649</v>
      </c>
      <c r="J37" s="20">
        <v>536035</v>
      </c>
      <c r="K37" s="17">
        <v>24698019684903</v>
      </c>
    </row>
    <row r="38" spans="3:11" s="12" customFormat="1" ht="27" customHeight="1" thickBot="1">
      <c r="C38" s="37" t="s">
        <v>42</v>
      </c>
      <c r="D38" s="38"/>
      <c r="E38" s="21">
        <f aca="true" t="shared" si="1" ref="E38:J38">SUM(E6:E37)</f>
        <v>345442838</v>
      </c>
      <c r="F38" s="21">
        <f t="shared" si="1"/>
        <v>58385</v>
      </c>
      <c r="G38" s="21">
        <f t="shared" si="1"/>
        <v>451567668</v>
      </c>
      <c r="H38" s="21">
        <f t="shared" si="1"/>
        <v>1353887160615029</v>
      </c>
      <c r="I38" s="21">
        <f t="shared" si="1"/>
        <v>70231</v>
      </c>
      <c r="J38" s="21">
        <f t="shared" si="1"/>
        <v>28062495</v>
      </c>
      <c r="K38" s="21">
        <v>1017568625138809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C1">
      <selection activeCell="E8" sqref="E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45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13993159</v>
      </c>
      <c r="F6" s="13">
        <v>2576</v>
      </c>
      <c r="G6" s="14">
        <v>19224847</v>
      </c>
      <c r="H6" s="15">
        <v>51938099213629</v>
      </c>
      <c r="I6" s="16">
        <v>3199</v>
      </c>
      <c r="J6" s="16">
        <v>1553359</v>
      </c>
      <c r="K6" s="17">
        <v>77491363470657</v>
      </c>
    </row>
    <row r="7" spans="3:11" ht="15">
      <c r="C7" s="8">
        <f aca="true" t="shared" si="0" ref="C7:C37">C6+1</f>
        <v>2</v>
      </c>
      <c r="D7" s="7" t="s">
        <v>8</v>
      </c>
      <c r="E7" s="18">
        <v>9219913</v>
      </c>
      <c r="F7" s="18">
        <v>1788</v>
      </c>
      <c r="G7" s="18">
        <v>12883194</v>
      </c>
      <c r="H7" s="15">
        <v>35151922030996</v>
      </c>
      <c r="I7" s="19">
        <v>2196</v>
      </c>
      <c r="J7" s="20">
        <v>1211446</v>
      </c>
      <c r="K7" s="17">
        <v>69359504942743</v>
      </c>
    </row>
    <row r="8" spans="3:11" ht="15">
      <c r="C8" s="8">
        <f t="shared" si="0"/>
        <v>3</v>
      </c>
      <c r="D8" s="7" t="s">
        <v>9</v>
      </c>
      <c r="E8" s="18">
        <v>5534753</v>
      </c>
      <c r="F8" s="18">
        <v>1075</v>
      </c>
      <c r="G8" s="18">
        <v>8755552</v>
      </c>
      <c r="H8" s="15">
        <v>22081980082687</v>
      </c>
      <c r="I8" s="19">
        <v>1341</v>
      </c>
      <c r="J8" s="20">
        <v>504244</v>
      </c>
      <c r="K8" s="17">
        <v>20709426668129</v>
      </c>
    </row>
    <row r="9" spans="3:11" ht="15">
      <c r="C9" s="8">
        <f t="shared" si="0"/>
        <v>4</v>
      </c>
      <c r="D9" s="7" t="s">
        <v>10</v>
      </c>
      <c r="E9" s="18">
        <v>20621657</v>
      </c>
      <c r="F9" s="18">
        <v>3359</v>
      </c>
      <c r="G9" s="18">
        <v>28386942</v>
      </c>
      <c r="H9" s="15">
        <v>90371235857335</v>
      </c>
      <c r="I9" s="19">
        <v>4746</v>
      </c>
      <c r="J9" s="20">
        <v>2526469</v>
      </c>
      <c r="K9" s="17">
        <v>145237634947575</v>
      </c>
    </row>
    <row r="10" spans="3:11" ht="15">
      <c r="C10" s="8">
        <f t="shared" si="0"/>
        <v>5</v>
      </c>
      <c r="D10" s="7" t="s">
        <v>11</v>
      </c>
      <c r="E10" s="18">
        <v>2712083</v>
      </c>
      <c r="F10" s="18">
        <v>548</v>
      </c>
      <c r="G10" s="18">
        <v>4037110</v>
      </c>
      <c r="H10" s="15">
        <v>11109748794037</v>
      </c>
      <c r="I10" s="19">
        <v>662</v>
      </c>
      <c r="J10" s="20">
        <v>307160</v>
      </c>
      <c r="K10" s="17">
        <v>11953548841215</v>
      </c>
    </row>
    <row r="11" spans="3:11" ht="15">
      <c r="C11" s="8">
        <f t="shared" si="0"/>
        <v>6</v>
      </c>
      <c r="D11" s="7" t="s">
        <v>12</v>
      </c>
      <c r="E11" s="18">
        <v>5506759</v>
      </c>
      <c r="F11" s="18">
        <v>842</v>
      </c>
      <c r="G11" s="18">
        <v>6347705</v>
      </c>
      <c r="H11" s="15">
        <v>22058416675796</v>
      </c>
      <c r="I11" s="19">
        <v>1173</v>
      </c>
      <c r="J11" s="20">
        <v>590461</v>
      </c>
      <c r="K11" s="17">
        <v>39686110658834</v>
      </c>
    </row>
    <row r="12" spans="3:11" ht="15">
      <c r="C12" s="8">
        <f t="shared" si="0"/>
        <v>7</v>
      </c>
      <c r="D12" s="7" t="s">
        <v>5</v>
      </c>
      <c r="E12" s="18">
        <v>92746494</v>
      </c>
      <c r="F12" s="18">
        <v>13149</v>
      </c>
      <c r="G12" s="18">
        <v>108515871</v>
      </c>
      <c r="H12" s="15">
        <v>319694133482365</v>
      </c>
      <c r="I12" s="19">
        <v>14617</v>
      </c>
      <c r="J12" s="20">
        <v>5525131</v>
      </c>
      <c r="K12" s="17">
        <v>590524445662969</v>
      </c>
    </row>
    <row r="13" spans="3:11" ht="15">
      <c r="C13" s="8">
        <f t="shared" si="0"/>
        <v>8</v>
      </c>
      <c r="D13" s="7" t="s">
        <v>13</v>
      </c>
      <c r="E13" s="18">
        <v>5990460</v>
      </c>
      <c r="F13" s="18">
        <v>1286</v>
      </c>
      <c r="G13" s="18">
        <v>12121343</v>
      </c>
      <c r="H13" s="15">
        <v>31394832796949</v>
      </c>
      <c r="I13" s="19">
        <v>1177</v>
      </c>
      <c r="J13" s="20">
        <v>523907</v>
      </c>
      <c r="K13" s="17">
        <v>19009911438459</v>
      </c>
    </row>
    <row r="14" spans="3:11" ht="15">
      <c r="C14" s="8">
        <f t="shared" si="0"/>
        <v>9</v>
      </c>
      <c r="D14" s="7" t="s">
        <v>14</v>
      </c>
      <c r="E14" s="18">
        <v>3593684</v>
      </c>
      <c r="F14" s="18">
        <v>681</v>
      </c>
      <c r="G14" s="18">
        <v>4305967</v>
      </c>
      <c r="H14" s="15">
        <v>14135386606133</v>
      </c>
      <c r="I14" s="19">
        <v>867</v>
      </c>
      <c r="J14" s="20">
        <v>313007</v>
      </c>
      <c r="K14" s="17">
        <v>9098774891814</v>
      </c>
    </row>
    <row r="15" spans="3:11" ht="15">
      <c r="C15" s="8">
        <f t="shared" si="0"/>
        <v>10</v>
      </c>
      <c r="D15" s="7" t="s">
        <v>41</v>
      </c>
      <c r="E15" s="18">
        <v>21182821</v>
      </c>
      <c r="F15" s="18">
        <v>4110</v>
      </c>
      <c r="G15" s="18">
        <v>28488405</v>
      </c>
      <c r="H15" s="15">
        <v>84918008764183</v>
      </c>
      <c r="I15" s="19">
        <v>4783</v>
      </c>
      <c r="J15" s="20">
        <v>2188946</v>
      </c>
      <c r="K15" s="17">
        <v>131241372370922</v>
      </c>
    </row>
    <row r="16" spans="3:11" ht="15">
      <c r="C16" s="8">
        <f t="shared" si="0"/>
        <v>11</v>
      </c>
      <c r="D16" s="7" t="s">
        <v>15</v>
      </c>
      <c r="E16" s="18">
        <v>4378503</v>
      </c>
      <c r="F16" s="18">
        <v>782</v>
      </c>
      <c r="G16" s="18">
        <v>6687097</v>
      </c>
      <c r="H16" s="15">
        <v>14957228474761</v>
      </c>
      <c r="I16" s="19">
        <v>865</v>
      </c>
      <c r="J16" s="20">
        <v>352507</v>
      </c>
      <c r="K16" s="17">
        <v>11769288151992</v>
      </c>
    </row>
    <row r="17" spans="3:11" ht="15">
      <c r="C17" s="8">
        <f t="shared" si="0"/>
        <v>12</v>
      </c>
      <c r="D17" s="7" t="s">
        <v>16</v>
      </c>
      <c r="E17" s="18">
        <v>16022923</v>
      </c>
      <c r="F17" s="18">
        <v>2643</v>
      </c>
      <c r="G17" s="18">
        <v>20562233</v>
      </c>
      <c r="H17" s="15">
        <v>69242629594166</v>
      </c>
      <c r="I17" s="19">
        <v>3098</v>
      </c>
      <c r="J17" s="20">
        <v>1635171</v>
      </c>
      <c r="K17" s="17">
        <v>95022667138258</v>
      </c>
    </row>
    <row r="18" spans="3:11" ht="15">
      <c r="C18" s="8">
        <f t="shared" si="0"/>
        <v>13</v>
      </c>
      <c r="D18" s="7" t="s">
        <v>17</v>
      </c>
      <c r="E18" s="18">
        <v>4694645</v>
      </c>
      <c r="F18" s="18">
        <v>920</v>
      </c>
      <c r="G18" s="18">
        <v>7619417</v>
      </c>
      <c r="H18" s="15">
        <v>20623604598966</v>
      </c>
      <c r="I18" s="19">
        <v>1192</v>
      </c>
      <c r="J18" s="20">
        <v>565896</v>
      </c>
      <c r="K18" s="17">
        <v>17898816092525</v>
      </c>
    </row>
    <row r="19" spans="3:11" ht="15">
      <c r="C19" s="8">
        <f t="shared" si="0"/>
        <v>14</v>
      </c>
      <c r="D19" s="9" t="s">
        <v>18</v>
      </c>
      <c r="E19" s="18">
        <v>10698892</v>
      </c>
      <c r="F19" s="18">
        <v>1385</v>
      </c>
      <c r="G19" s="18">
        <v>13050447</v>
      </c>
      <c r="H19" s="15">
        <v>34866050431741</v>
      </c>
      <c r="I19" s="19">
        <v>1482</v>
      </c>
      <c r="J19" s="20">
        <v>820877</v>
      </c>
      <c r="K19" s="17">
        <v>74936492677666</v>
      </c>
    </row>
    <row r="20" spans="3:11" ht="15">
      <c r="C20" s="8">
        <f t="shared" si="0"/>
        <v>15</v>
      </c>
      <c r="D20" s="7" t="s">
        <v>19</v>
      </c>
      <c r="E20" s="18">
        <v>3776483</v>
      </c>
      <c r="F20" s="18">
        <v>738</v>
      </c>
      <c r="G20" s="18">
        <v>5030273</v>
      </c>
      <c r="H20" s="15">
        <v>11635099907032</v>
      </c>
      <c r="I20" s="19">
        <v>948</v>
      </c>
      <c r="J20" s="20">
        <v>410757</v>
      </c>
      <c r="K20" s="17">
        <v>14000878217459</v>
      </c>
    </row>
    <row r="21" spans="3:11" ht="15">
      <c r="C21" s="8">
        <f t="shared" si="0"/>
        <v>16</v>
      </c>
      <c r="D21" s="7" t="s">
        <v>20</v>
      </c>
      <c r="E21" s="18">
        <v>6455481</v>
      </c>
      <c r="F21" s="18">
        <v>1098</v>
      </c>
      <c r="G21" s="18">
        <v>10097444</v>
      </c>
      <c r="H21" s="15">
        <v>30384083763587</v>
      </c>
      <c r="I21" s="19">
        <v>1179</v>
      </c>
      <c r="J21" s="20">
        <v>707060</v>
      </c>
      <c r="K21" s="17">
        <v>68214358613191</v>
      </c>
    </row>
    <row r="22" spans="3:11" ht="15">
      <c r="C22" s="8">
        <f t="shared" si="0"/>
        <v>17</v>
      </c>
      <c r="D22" s="7" t="s">
        <v>21</v>
      </c>
      <c r="E22" s="18">
        <v>18162746</v>
      </c>
      <c r="F22" s="18">
        <v>3132</v>
      </c>
      <c r="G22" s="18">
        <v>24278983</v>
      </c>
      <c r="H22" s="15">
        <v>76476453692758</v>
      </c>
      <c r="I22" s="19">
        <v>4293</v>
      </c>
      <c r="J22" s="20">
        <v>1888273</v>
      </c>
      <c r="K22" s="17">
        <v>120796599065558</v>
      </c>
    </row>
    <row r="23" spans="3:11" ht="15">
      <c r="C23" s="8">
        <f t="shared" si="0"/>
        <v>18</v>
      </c>
      <c r="D23" s="7" t="s">
        <v>22</v>
      </c>
      <c r="E23" s="18">
        <v>6005097</v>
      </c>
      <c r="F23" s="18">
        <v>1037</v>
      </c>
      <c r="G23" s="18">
        <v>9397496</v>
      </c>
      <c r="H23" s="15">
        <v>25283148567045</v>
      </c>
      <c r="I23" s="19">
        <v>1165</v>
      </c>
      <c r="J23" s="20">
        <v>499508</v>
      </c>
      <c r="K23" s="17">
        <v>22510788183167</v>
      </c>
    </row>
    <row r="24" spans="3:11" ht="15">
      <c r="C24" s="8">
        <f t="shared" si="0"/>
        <v>19</v>
      </c>
      <c r="D24" s="7" t="s">
        <v>23</v>
      </c>
      <c r="E24" s="18">
        <v>5215230</v>
      </c>
      <c r="F24" s="18">
        <v>1011</v>
      </c>
      <c r="G24" s="18">
        <v>7570669</v>
      </c>
      <c r="H24" s="15">
        <v>18110749786964</v>
      </c>
      <c r="I24" s="19">
        <v>1028</v>
      </c>
      <c r="J24" s="20">
        <v>517985</v>
      </c>
      <c r="K24" s="17">
        <v>30801676217891</v>
      </c>
    </row>
    <row r="25" spans="3:11" ht="15">
      <c r="C25" s="8">
        <f t="shared" si="0"/>
        <v>20</v>
      </c>
      <c r="D25" s="7" t="s">
        <v>24</v>
      </c>
      <c r="E25" s="18">
        <v>5108270</v>
      </c>
      <c r="F25" s="18">
        <v>991</v>
      </c>
      <c r="G25" s="18">
        <v>7303807</v>
      </c>
      <c r="H25" s="15">
        <v>22033563747154</v>
      </c>
      <c r="I25" s="19">
        <v>1151</v>
      </c>
      <c r="J25" s="20">
        <v>623577</v>
      </c>
      <c r="K25" s="17">
        <v>41090910038174</v>
      </c>
    </row>
    <row r="26" spans="3:11" ht="15">
      <c r="C26" s="8">
        <f t="shared" si="0"/>
        <v>21</v>
      </c>
      <c r="D26" s="7" t="s">
        <v>25</v>
      </c>
      <c r="E26" s="18">
        <v>10230421</v>
      </c>
      <c r="F26" s="18">
        <v>1783</v>
      </c>
      <c r="G26" s="18">
        <v>14984158</v>
      </c>
      <c r="H26" s="15">
        <v>47738422978157</v>
      </c>
      <c r="I26" s="19">
        <v>2393</v>
      </c>
      <c r="J26" s="20">
        <v>1354255</v>
      </c>
      <c r="K26" s="17">
        <v>47924772762326</v>
      </c>
    </row>
    <row r="27" spans="3:11" ht="15">
      <c r="C27" s="8">
        <f t="shared" si="0"/>
        <v>22</v>
      </c>
      <c r="D27" s="7" t="s">
        <v>26</v>
      </c>
      <c r="E27" s="18">
        <v>7254429</v>
      </c>
      <c r="F27" s="18">
        <v>1240</v>
      </c>
      <c r="G27" s="18">
        <v>12163349</v>
      </c>
      <c r="H27" s="15">
        <v>28663106847971</v>
      </c>
      <c r="I27" s="19">
        <v>1596</v>
      </c>
      <c r="J27" s="20">
        <v>808650</v>
      </c>
      <c r="K27" s="17">
        <v>46552455476598</v>
      </c>
    </row>
    <row r="28" spans="3:11" ht="15">
      <c r="C28" s="8">
        <f t="shared" si="0"/>
        <v>23</v>
      </c>
      <c r="D28" s="7" t="s">
        <v>27</v>
      </c>
      <c r="E28" s="18">
        <v>3105837</v>
      </c>
      <c r="F28" s="18">
        <v>515</v>
      </c>
      <c r="G28" s="18">
        <v>4633764</v>
      </c>
      <c r="H28" s="15">
        <v>12541554503451</v>
      </c>
      <c r="I28" s="19">
        <v>548</v>
      </c>
      <c r="J28" s="20">
        <v>267836</v>
      </c>
      <c r="K28" s="17">
        <v>8779571603844</v>
      </c>
    </row>
    <row r="29" spans="3:11" ht="15">
      <c r="C29" s="8">
        <f t="shared" si="0"/>
        <v>24</v>
      </c>
      <c r="D29" s="7" t="s">
        <v>28</v>
      </c>
      <c r="E29" s="18">
        <v>6658235</v>
      </c>
      <c r="F29" s="18">
        <v>1055</v>
      </c>
      <c r="G29" s="18">
        <v>8448523</v>
      </c>
      <c r="H29" s="15">
        <v>21272262360693</v>
      </c>
      <c r="I29" s="19">
        <v>1496</v>
      </c>
      <c r="J29" s="20">
        <v>753748</v>
      </c>
      <c r="K29" s="17">
        <v>28547855094758</v>
      </c>
    </row>
    <row r="30" spans="3:11" ht="15">
      <c r="C30" s="8">
        <f t="shared" si="0"/>
        <v>25</v>
      </c>
      <c r="D30" s="7" t="s">
        <v>29</v>
      </c>
      <c r="E30" s="18">
        <v>9309758</v>
      </c>
      <c r="F30" s="18">
        <v>1854</v>
      </c>
      <c r="G30" s="18">
        <v>15283801</v>
      </c>
      <c r="H30" s="15">
        <v>44066313456203</v>
      </c>
      <c r="I30" s="19">
        <v>2495</v>
      </c>
      <c r="J30" s="20">
        <v>1477939</v>
      </c>
      <c r="K30" s="17">
        <v>50010574711546</v>
      </c>
    </row>
    <row r="31" spans="3:11" ht="15">
      <c r="C31" s="8">
        <f t="shared" si="0"/>
        <v>26</v>
      </c>
      <c r="D31" s="7" t="s">
        <v>30</v>
      </c>
      <c r="E31" s="18">
        <v>6210792</v>
      </c>
      <c r="F31" s="18">
        <v>1059</v>
      </c>
      <c r="G31" s="18">
        <v>10348498</v>
      </c>
      <c r="H31" s="15">
        <v>24623380354940</v>
      </c>
      <c r="I31" s="19">
        <v>1437</v>
      </c>
      <c r="J31" s="20">
        <v>749094</v>
      </c>
      <c r="K31" s="17">
        <v>27907184412935</v>
      </c>
    </row>
    <row r="32" spans="3:11" ht="15">
      <c r="C32" s="8">
        <f t="shared" si="0"/>
        <v>27</v>
      </c>
      <c r="D32" s="7" t="s">
        <v>31</v>
      </c>
      <c r="E32" s="18">
        <v>12086331</v>
      </c>
      <c r="F32" s="18">
        <v>2383</v>
      </c>
      <c r="G32" s="18">
        <v>18672499</v>
      </c>
      <c r="H32" s="15">
        <v>62835369469103</v>
      </c>
      <c r="I32" s="19">
        <v>2994</v>
      </c>
      <c r="J32" s="20">
        <v>1802733</v>
      </c>
      <c r="K32" s="17">
        <v>74705091632607</v>
      </c>
    </row>
    <row r="33" spans="3:11" ht="15">
      <c r="C33" s="8">
        <f t="shared" si="0"/>
        <v>28</v>
      </c>
      <c r="D33" s="7" t="s">
        <v>32</v>
      </c>
      <c r="E33" s="18">
        <v>6324225</v>
      </c>
      <c r="F33" s="18">
        <v>1153</v>
      </c>
      <c r="G33" s="18">
        <v>9436583</v>
      </c>
      <c r="H33" s="15">
        <v>28714254433728</v>
      </c>
      <c r="I33" s="19">
        <v>1544</v>
      </c>
      <c r="J33" s="20">
        <v>745867</v>
      </c>
      <c r="K33" s="17">
        <v>29460162967275</v>
      </c>
    </row>
    <row r="34" spans="3:11" ht="15">
      <c r="C34" s="8">
        <f t="shared" si="0"/>
        <v>29</v>
      </c>
      <c r="D34" s="7" t="s">
        <v>33</v>
      </c>
      <c r="E34" s="18">
        <v>1407249</v>
      </c>
      <c r="F34" s="18">
        <v>420</v>
      </c>
      <c r="G34" s="18">
        <v>1940204</v>
      </c>
      <c r="H34" s="15">
        <v>4816318515532</v>
      </c>
      <c r="I34" s="19">
        <v>321</v>
      </c>
      <c r="J34" s="20">
        <v>125894</v>
      </c>
      <c r="K34" s="17">
        <v>8766464058648</v>
      </c>
    </row>
    <row r="35" spans="3:11" ht="15">
      <c r="C35" s="8">
        <f t="shared" si="0"/>
        <v>30</v>
      </c>
      <c r="D35" s="7" t="s">
        <v>34</v>
      </c>
      <c r="E35" s="18">
        <v>6678879</v>
      </c>
      <c r="F35" s="18">
        <v>1164</v>
      </c>
      <c r="G35" s="18">
        <v>10765954</v>
      </c>
      <c r="H35" s="15">
        <v>31726544639688</v>
      </c>
      <c r="I35" s="19">
        <v>1411</v>
      </c>
      <c r="J35" s="20">
        <v>785506</v>
      </c>
      <c r="K35" s="17">
        <v>49882227406005</v>
      </c>
    </row>
    <row r="36" spans="3:11" ht="15">
      <c r="C36" s="8">
        <f t="shared" si="0"/>
        <v>31</v>
      </c>
      <c r="D36" s="7" t="s">
        <v>35</v>
      </c>
      <c r="E36" s="18">
        <v>5930952</v>
      </c>
      <c r="F36" s="18">
        <v>1115</v>
      </c>
      <c r="G36" s="18">
        <v>8686282</v>
      </c>
      <c r="H36" s="15">
        <v>24555120514556</v>
      </c>
      <c r="I36" s="19">
        <v>1414</v>
      </c>
      <c r="J36" s="20">
        <v>772941</v>
      </c>
      <c r="K36" s="17">
        <v>31736127300574</v>
      </c>
    </row>
    <row r="37" spans="3:11" ht="15.75" thickBot="1">
      <c r="C37" s="8">
        <f t="shared" si="0"/>
        <v>32</v>
      </c>
      <c r="D37" s="7" t="s">
        <v>36</v>
      </c>
      <c r="E37" s="18">
        <v>5034964</v>
      </c>
      <c r="F37" s="18">
        <v>1082</v>
      </c>
      <c r="G37" s="18">
        <v>7516983</v>
      </c>
      <c r="H37" s="15">
        <v>22419029650968</v>
      </c>
      <c r="I37" s="19">
        <v>1658</v>
      </c>
      <c r="J37" s="20">
        <v>600147</v>
      </c>
      <c r="K37" s="17">
        <v>30558322256232</v>
      </c>
    </row>
    <row r="38" spans="3:11" s="12" customFormat="1" ht="27" customHeight="1" thickBot="1">
      <c r="C38" s="37" t="s">
        <v>42</v>
      </c>
      <c r="D38" s="38"/>
      <c r="E38" s="21">
        <f>SUM(E6:E37)</f>
        <v>341852125</v>
      </c>
      <c r="F38" s="21">
        <f aca="true" t="shared" si="1" ref="F38:K38">SUM(F6:F37)</f>
        <v>57974</v>
      </c>
      <c r="G38" s="21">
        <f t="shared" si="1"/>
        <v>467545400</v>
      </c>
      <c r="H38" s="21">
        <f t="shared" si="1"/>
        <v>1360438054593274</v>
      </c>
      <c r="I38" s="21">
        <f t="shared" si="1"/>
        <v>70469</v>
      </c>
      <c r="J38" s="21">
        <f t="shared" si="1"/>
        <v>33510351</v>
      </c>
      <c r="K38" s="21">
        <f t="shared" si="1"/>
        <v>2046185377972546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1.71093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44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13846969</v>
      </c>
      <c r="F6" s="13">
        <v>2550</v>
      </c>
      <c r="G6" s="14">
        <v>16136369</v>
      </c>
      <c r="H6" s="15">
        <v>41138730150797</v>
      </c>
      <c r="I6" s="16">
        <v>3202</v>
      </c>
      <c r="J6" s="16">
        <v>1049161</v>
      </c>
      <c r="K6" s="17">
        <v>47329831512739</v>
      </c>
    </row>
    <row r="7" spans="3:11" ht="15">
      <c r="C7" s="8">
        <f aca="true" t="shared" si="0" ref="C7:C37">C6+1</f>
        <v>2</v>
      </c>
      <c r="D7" s="7" t="s">
        <v>8</v>
      </c>
      <c r="E7" s="18">
        <v>9144585</v>
      </c>
      <c r="F7" s="18">
        <v>1735</v>
      </c>
      <c r="G7" s="18">
        <v>11177720</v>
      </c>
      <c r="H7" s="15">
        <v>30338959297972</v>
      </c>
      <c r="I7" s="19">
        <v>2200</v>
      </c>
      <c r="J7" s="20">
        <v>861670</v>
      </c>
      <c r="K7" s="17">
        <v>46536822733841</v>
      </c>
    </row>
    <row r="8" spans="3:11" ht="15">
      <c r="C8" s="8">
        <f t="shared" si="0"/>
        <v>3</v>
      </c>
      <c r="D8" s="7" t="s">
        <v>9</v>
      </c>
      <c r="E8" s="18">
        <v>5507629</v>
      </c>
      <c r="F8" s="18">
        <v>1042</v>
      </c>
      <c r="G8" s="18">
        <v>7449404</v>
      </c>
      <c r="H8" s="15">
        <v>17940513550865</v>
      </c>
      <c r="I8" s="19">
        <v>1336</v>
      </c>
      <c r="J8" s="20">
        <v>340030</v>
      </c>
      <c r="K8" s="17">
        <v>13116162334910</v>
      </c>
    </row>
    <row r="9" spans="3:11" ht="15">
      <c r="C9" s="8">
        <f t="shared" si="0"/>
        <v>4</v>
      </c>
      <c r="D9" s="7" t="s">
        <v>10</v>
      </c>
      <c r="E9" s="18">
        <v>20428699</v>
      </c>
      <c r="F9" s="18">
        <v>3337</v>
      </c>
      <c r="G9" s="18">
        <v>22603165</v>
      </c>
      <c r="H9" s="15">
        <v>67192747678218</v>
      </c>
      <c r="I9" s="19">
        <v>4735</v>
      </c>
      <c r="J9" s="20">
        <v>1514351</v>
      </c>
      <c r="K9" s="17">
        <v>77000699376971</v>
      </c>
    </row>
    <row r="10" spans="3:11" ht="15">
      <c r="C10" s="8">
        <f t="shared" si="0"/>
        <v>5</v>
      </c>
      <c r="D10" s="7" t="s">
        <v>11</v>
      </c>
      <c r="E10" s="18">
        <v>2706944</v>
      </c>
      <c r="F10" s="18">
        <v>547</v>
      </c>
      <c r="G10" s="18">
        <v>3329927</v>
      </c>
      <c r="H10" s="15">
        <v>7650315511470</v>
      </c>
      <c r="I10" s="19">
        <v>660</v>
      </c>
      <c r="J10" s="20">
        <v>184744</v>
      </c>
      <c r="K10" s="17">
        <v>7240818455683</v>
      </c>
    </row>
    <row r="11" spans="3:11" ht="15">
      <c r="C11" s="8">
        <f t="shared" si="0"/>
        <v>6</v>
      </c>
      <c r="D11" s="7" t="s">
        <v>12</v>
      </c>
      <c r="E11" s="18">
        <v>5469361</v>
      </c>
      <c r="F11" s="18">
        <v>844</v>
      </c>
      <c r="G11" s="18">
        <v>5521719</v>
      </c>
      <c r="H11" s="15">
        <v>16530126746575</v>
      </c>
      <c r="I11" s="19">
        <v>1173</v>
      </c>
      <c r="J11" s="20">
        <v>369271</v>
      </c>
      <c r="K11" s="17">
        <v>24225184393324</v>
      </c>
    </row>
    <row r="12" spans="3:11" ht="15">
      <c r="C12" s="8">
        <f t="shared" si="0"/>
        <v>7</v>
      </c>
      <c r="D12" s="7" t="s">
        <v>5</v>
      </c>
      <c r="E12" s="18">
        <v>92362040</v>
      </c>
      <c r="F12" s="18">
        <v>13153</v>
      </c>
      <c r="G12" s="18">
        <v>80465056</v>
      </c>
      <c r="H12" s="15">
        <v>231023470352366</v>
      </c>
      <c r="I12" s="19">
        <v>14549</v>
      </c>
      <c r="J12" s="20">
        <v>3080769</v>
      </c>
      <c r="K12" s="17">
        <v>296920053224230</v>
      </c>
    </row>
    <row r="13" spans="3:11" ht="15">
      <c r="C13" s="8">
        <f t="shared" si="0"/>
        <v>8</v>
      </c>
      <c r="D13" s="7" t="s">
        <v>13</v>
      </c>
      <c r="E13" s="18">
        <v>5979143</v>
      </c>
      <c r="F13" s="18">
        <v>1281</v>
      </c>
      <c r="G13" s="18">
        <v>9302248</v>
      </c>
      <c r="H13" s="15">
        <v>18729563988151</v>
      </c>
      <c r="I13" s="19">
        <v>1173</v>
      </c>
      <c r="J13" s="20">
        <v>316351</v>
      </c>
      <c r="K13" s="17">
        <v>10482395551194</v>
      </c>
    </row>
    <row r="14" spans="3:11" ht="15">
      <c r="C14" s="8">
        <f t="shared" si="0"/>
        <v>9</v>
      </c>
      <c r="D14" s="7" t="s">
        <v>14</v>
      </c>
      <c r="E14" s="18">
        <v>3577033</v>
      </c>
      <c r="F14" s="18">
        <v>687</v>
      </c>
      <c r="G14" s="18">
        <v>3669055</v>
      </c>
      <c r="H14" s="15">
        <v>8839798802415</v>
      </c>
      <c r="I14" s="19">
        <v>870</v>
      </c>
      <c r="J14" s="20">
        <v>215859</v>
      </c>
      <c r="K14" s="17">
        <v>5607976510955</v>
      </c>
    </row>
    <row r="15" spans="3:11" ht="15">
      <c r="C15" s="8">
        <f t="shared" si="0"/>
        <v>10</v>
      </c>
      <c r="D15" s="7" t="s">
        <v>41</v>
      </c>
      <c r="E15" s="18">
        <v>20983873</v>
      </c>
      <c r="F15" s="18">
        <v>4077</v>
      </c>
      <c r="G15" s="18">
        <v>24124858</v>
      </c>
      <c r="H15" s="15">
        <v>65792092422678</v>
      </c>
      <c r="I15" s="19">
        <v>4771</v>
      </c>
      <c r="J15" s="20">
        <v>1366250</v>
      </c>
      <c r="K15" s="17">
        <v>73505190121417</v>
      </c>
    </row>
    <row r="16" spans="3:11" ht="15">
      <c r="C16" s="8">
        <f t="shared" si="0"/>
        <v>11</v>
      </c>
      <c r="D16" s="7" t="s">
        <v>15</v>
      </c>
      <c r="E16" s="18">
        <v>4359017</v>
      </c>
      <c r="F16" s="18">
        <v>782</v>
      </c>
      <c r="G16" s="18">
        <v>5741279</v>
      </c>
      <c r="H16" s="15">
        <v>13777227869376</v>
      </c>
      <c r="I16" s="19">
        <v>863</v>
      </c>
      <c r="J16" s="20">
        <v>233374</v>
      </c>
      <c r="K16" s="17">
        <v>7380352335614</v>
      </c>
    </row>
    <row r="17" spans="3:11" ht="15">
      <c r="C17" s="8">
        <f t="shared" si="0"/>
        <v>12</v>
      </c>
      <c r="D17" s="7" t="s">
        <v>16</v>
      </c>
      <c r="E17" s="18">
        <v>15902272</v>
      </c>
      <c r="F17" s="18">
        <v>2648</v>
      </c>
      <c r="G17" s="18">
        <v>17620181</v>
      </c>
      <c r="H17" s="15">
        <v>51472273568876</v>
      </c>
      <c r="I17" s="19">
        <v>3092</v>
      </c>
      <c r="J17" s="20">
        <v>956416</v>
      </c>
      <c r="K17" s="17">
        <v>56272632405246</v>
      </c>
    </row>
    <row r="18" spans="3:11" ht="15">
      <c r="C18" s="8">
        <f t="shared" si="0"/>
        <v>13</v>
      </c>
      <c r="D18" s="7" t="s">
        <v>17</v>
      </c>
      <c r="E18" s="18">
        <v>4663472</v>
      </c>
      <c r="F18" s="18">
        <v>914</v>
      </c>
      <c r="G18" s="18">
        <v>6466768</v>
      </c>
      <c r="H18" s="15">
        <v>14004817030266</v>
      </c>
      <c r="I18" s="19">
        <v>1189</v>
      </c>
      <c r="J18" s="20">
        <v>381732</v>
      </c>
      <c r="K18" s="17">
        <v>10312199864353</v>
      </c>
    </row>
    <row r="19" spans="3:11" ht="15">
      <c r="C19" s="8">
        <f t="shared" si="0"/>
        <v>14</v>
      </c>
      <c r="D19" s="9" t="s">
        <v>18</v>
      </c>
      <c r="E19" s="18">
        <v>10649617</v>
      </c>
      <c r="F19" s="18">
        <v>1374</v>
      </c>
      <c r="G19" s="18">
        <v>9879572</v>
      </c>
      <c r="H19" s="15">
        <v>24575314865404</v>
      </c>
      <c r="I19" s="19">
        <v>1493</v>
      </c>
      <c r="J19" s="20">
        <v>465086</v>
      </c>
      <c r="K19" s="17">
        <v>35928831269948</v>
      </c>
    </row>
    <row r="20" spans="3:11" ht="15">
      <c r="C20" s="8">
        <f t="shared" si="0"/>
        <v>15</v>
      </c>
      <c r="D20" s="7" t="s">
        <v>19</v>
      </c>
      <c r="E20" s="18">
        <v>3759184</v>
      </c>
      <c r="F20" s="18">
        <v>738</v>
      </c>
      <c r="G20" s="18">
        <v>4011613</v>
      </c>
      <c r="H20" s="15">
        <v>8778726014676</v>
      </c>
      <c r="I20" s="19">
        <v>944</v>
      </c>
      <c r="J20" s="20">
        <v>270572</v>
      </c>
      <c r="K20" s="17">
        <v>7425379070089</v>
      </c>
    </row>
    <row r="21" spans="3:11" ht="15">
      <c r="C21" s="8">
        <f t="shared" si="0"/>
        <v>16</v>
      </c>
      <c r="D21" s="7" t="s">
        <v>20</v>
      </c>
      <c r="E21" s="18">
        <v>6429162</v>
      </c>
      <c r="F21" s="18">
        <v>1102</v>
      </c>
      <c r="G21" s="18">
        <v>8821305</v>
      </c>
      <c r="H21" s="15">
        <v>28007546593731</v>
      </c>
      <c r="I21" s="19">
        <v>1187</v>
      </c>
      <c r="J21" s="20">
        <v>472610</v>
      </c>
      <c r="K21" s="17">
        <v>44088723156868</v>
      </c>
    </row>
    <row r="22" spans="3:11" ht="15">
      <c r="C22" s="8">
        <f t="shared" si="0"/>
        <v>17</v>
      </c>
      <c r="D22" s="7" t="s">
        <v>21</v>
      </c>
      <c r="E22" s="18">
        <v>18004884</v>
      </c>
      <c r="F22" s="18">
        <v>3121</v>
      </c>
      <c r="G22" s="18">
        <v>20202298</v>
      </c>
      <c r="H22" s="15">
        <v>59955596891962</v>
      </c>
      <c r="I22" s="19">
        <v>4282</v>
      </c>
      <c r="J22" s="20">
        <v>1182176</v>
      </c>
      <c r="K22" s="17">
        <v>68690171885381</v>
      </c>
    </row>
    <row r="23" spans="3:11" ht="15">
      <c r="C23" s="8">
        <f t="shared" si="0"/>
        <v>18</v>
      </c>
      <c r="D23" s="7" t="s">
        <v>22</v>
      </c>
      <c r="E23" s="18">
        <v>5970552</v>
      </c>
      <c r="F23" s="18">
        <v>1027</v>
      </c>
      <c r="G23" s="18">
        <v>7426654</v>
      </c>
      <c r="H23" s="15">
        <v>17016388835438</v>
      </c>
      <c r="I23" s="19">
        <v>1165</v>
      </c>
      <c r="J23" s="20">
        <v>306944</v>
      </c>
      <c r="K23" s="17">
        <v>13172283284997</v>
      </c>
    </row>
    <row r="24" spans="3:11" ht="15">
      <c r="C24" s="8">
        <f t="shared" si="0"/>
        <v>19</v>
      </c>
      <c r="D24" s="7" t="s">
        <v>23</v>
      </c>
      <c r="E24" s="18">
        <v>5161886</v>
      </c>
      <c r="F24" s="18">
        <v>1006</v>
      </c>
      <c r="G24" s="18">
        <v>6255084</v>
      </c>
      <c r="H24" s="15">
        <v>14439960608582</v>
      </c>
      <c r="I24" s="19">
        <v>1025</v>
      </c>
      <c r="J24" s="20">
        <v>331893</v>
      </c>
      <c r="K24" s="17">
        <v>17666607482303</v>
      </c>
    </row>
    <row r="25" spans="3:11" ht="15">
      <c r="C25" s="8">
        <f t="shared" si="0"/>
        <v>20</v>
      </c>
      <c r="D25" s="7" t="s">
        <v>24</v>
      </c>
      <c r="E25" s="18">
        <v>5100935</v>
      </c>
      <c r="F25" s="18">
        <v>982</v>
      </c>
      <c r="G25" s="18">
        <v>6282854</v>
      </c>
      <c r="H25" s="15">
        <v>14429197182703</v>
      </c>
      <c r="I25" s="19">
        <v>1135</v>
      </c>
      <c r="J25" s="20">
        <v>423524</v>
      </c>
      <c r="K25" s="17">
        <v>24105423575995</v>
      </c>
    </row>
    <row r="26" spans="3:11" ht="15">
      <c r="C26" s="8">
        <f t="shared" si="0"/>
        <v>21</v>
      </c>
      <c r="D26" s="7" t="s">
        <v>25</v>
      </c>
      <c r="E26" s="18">
        <v>10147410</v>
      </c>
      <c r="F26" s="18">
        <v>1778</v>
      </c>
      <c r="G26" s="18">
        <v>12279227</v>
      </c>
      <c r="H26" s="15">
        <v>33267746153752</v>
      </c>
      <c r="I26" s="19">
        <v>2369</v>
      </c>
      <c r="J26" s="20">
        <v>810768</v>
      </c>
      <c r="K26" s="17">
        <v>29152617503951</v>
      </c>
    </row>
    <row r="27" spans="3:11" ht="15">
      <c r="C27" s="8">
        <f t="shared" si="0"/>
        <v>22</v>
      </c>
      <c r="D27" s="7" t="s">
        <v>26</v>
      </c>
      <c r="E27" s="18">
        <v>7199597</v>
      </c>
      <c r="F27" s="18">
        <v>1241</v>
      </c>
      <c r="G27" s="18">
        <v>10150081</v>
      </c>
      <c r="H27" s="15">
        <v>24478790579287</v>
      </c>
      <c r="I27" s="19">
        <v>1583</v>
      </c>
      <c r="J27" s="20">
        <v>517964</v>
      </c>
      <c r="K27" s="17">
        <v>28139095698313</v>
      </c>
    </row>
    <row r="28" spans="3:11" ht="15">
      <c r="C28" s="8">
        <f t="shared" si="0"/>
        <v>23</v>
      </c>
      <c r="D28" s="7" t="s">
        <v>27</v>
      </c>
      <c r="E28" s="18">
        <v>3103313</v>
      </c>
      <c r="F28" s="18">
        <v>512</v>
      </c>
      <c r="G28" s="18">
        <v>3902981</v>
      </c>
      <c r="H28" s="15">
        <v>7592373973862</v>
      </c>
      <c r="I28" s="19">
        <v>549</v>
      </c>
      <c r="J28" s="20">
        <v>168695</v>
      </c>
      <c r="K28" s="17">
        <v>6003801736342</v>
      </c>
    </row>
    <row r="29" spans="3:11" ht="15">
      <c r="C29" s="8">
        <f t="shared" si="0"/>
        <v>24</v>
      </c>
      <c r="D29" s="7" t="s">
        <v>28</v>
      </c>
      <c r="E29" s="18">
        <v>6658689</v>
      </c>
      <c r="F29" s="18">
        <v>1032</v>
      </c>
      <c r="G29" s="18">
        <v>7340151</v>
      </c>
      <c r="H29" s="15">
        <v>19735733029360</v>
      </c>
      <c r="I29" s="19">
        <v>1501</v>
      </c>
      <c r="J29" s="20">
        <v>490263</v>
      </c>
      <c r="K29" s="17">
        <v>16746033087455</v>
      </c>
    </row>
    <row r="30" spans="3:11" ht="15">
      <c r="C30" s="8">
        <f t="shared" si="0"/>
        <v>25</v>
      </c>
      <c r="D30" s="7" t="s">
        <v>29</v>
      </c>
      <c r="E30" s="18">
        <v>9262603</v>
      </c>
      <c r="F30" s="18">
        <v>1843</v>
      </c>
      <c r="G30" s="18">
        <v>13793570</v>
      </c>
      <c r="H30" s="15">
        <v>40120991416050</v>
      </c>
      <c r="I30" s="19">
        <v>2499</v>
      </c>
      <c r="J30" s="20">
        <v>1073724</v>
      </c>
      <c r="K30" s="17">
        <v>34054351381371</v>
      </c>
    </row>
    <row r="31" spans="3:11" ht="15">
      <c r="C31" s="8">
        <f t="shared" si="0"/>
        <v>26</v>
      </c>
      <c r="D31" s="7" t="s">
        <v>30</v>
      </c>
      <c r="E31" s="18">
        <v>6169968</v>
      </c>
      <c r="F31" s="18">
        <v>1043</v>
      </c>
      <c r="G31" s="18">
        <v>8726250</v>
      </c>
      <c r="H31" s="15">
        <v>20042507927634</v>
      </c>
      <c r="I31" s="19">
        <v>1418</v>
      </c>
      <c r="J31" s="20">
        <v>447854</v>
      </c>
      <c r="K31" s="17">
        <v>16079701066934</v>
      </c>
    </row>
    <row r="32" spans="3:11" ht="15">
      <c r="C32" s="8">
        <f t="shared" si="0"/>
        <v>27</v>
      </c>
      <c r="D32" s="7" t="s">
        <v>31</v>
      </c>
      <c r="E32" s="18">
        <v>11996612</v>
      </c>
      <c r="F32" s="18">
        <v>2359</v>
      </c>
      <c r="G32" s="18">
        <v>15799976</v>
      </c>
      <c r="H32" s="15">
        <v>57325037771608</v>
      </c>
      <c r="I32" s="19">
        <v>2981</v>
      </c>
      <c r="J32" s="20">
        <v>1191633</v>
      </c>
      <c r="K32" s="17">
        <v>45991416895458</v>
      </c>
    </row>
    <row r="33" spans="3:11" ht="15">
      <c r="C33" s="8">
        <f t="shared" si="0"/>
        <v>28</v>
      </c>
      <c r="D33" s="7" t="s">
        <v>32</v>
      </c>
      <c r="E33" s="18">
        <v>6284671</v>
      </c>
      <c r="F33" s="18">
        <v>1153</v>
      </c>
      <c r="G33" s="18">
        <v>7622455</v>
      </c>
      <c r="H33" s="15">
        <v>19804777491546</v>
      </c>
      <c r="I33" s="19">
        <v>1537</v>
      </c>
      <c r="J33" s="20">
        <v>469696</v>
      </c>
      <c r="K33" s="17">
        <v>17356151126559</v>
      </c>
    </row>
    <row r="34" spans="3:11" ht="15">
      <c r="C34" s="8">
        <f t="shared" si="0"/>
        <v>29</v>
      </c>
      <c r="D34" s="7" t="s">
        <v>33</v>
      </c>
      <c r="E34" s="18">
        <v>1448877</v>
      </c>
      <c r="F34" s="18">
        <v>417</v>
      </c>
      <c r="G34" s="18">
        <v>1829706</v>
      </c>
      <c r="H34" s="15">
        <v>5202550774591</v>
      </c>
      <c r="I34" s="19">
        <v>320</v>
      </c>
      <c r="J34" s="20">
        <v>85798</v>
      </c>
      <c r="K34" s="17">
        <v>4633227645949</v>
      </c>
    </row>
    <row r="35" spans="3:11" ht="15">
      <c r="C35" s="8">
        <f t="shared" si="0"/>
        <v>30</v>
      </c>
      <c r="D35" s="7" t="s">
        <v>34</v>
      </c>
      <c r="E35" s="18">
        <v>6591858</v>
      </c>
      <c r="F35" s="18">
        <v>1168</v>
      </c>
      <c r="G35" s="18">
        <v>9175045</v>
      </c>
      <c r="H35" s="15">
        <v>23960988980283</v>
      </c>
      <c r="I35" s="19">
        <v>1387</v>
      </c>
      <c r="J35" s="20">
        <v>479329</v>
      </c>
      <c r="K35" s="17">
        <v>30260147360319</v>
      </c>
    </row>
    <row r="36" spans="3:11" ht="15">
      <c r="C36" s="8">
        <f t="shared" si="0"/>
        <v>31</v>
      </c>
      <c r="D36" s="7" t="s">
        <v>35</v>
      </c>
      <c r="E36" s="18">
        <v>5882714</v>
      </c>
      <c r="F36" s="18">
        <v>1106</v>
      </c>
      <c r="G36" s="18">
        <v>7236984</v>
      </c>
      <c r="H36" s="15">
        <v>16691994229331</v>
      </c>
      <c r="I36" s="19">
        <v>1405</v>
      </c>
      <c r="J36" s="20">
        <v>487002</v>
      </c>
      <c r="K36" s="17">
        <v>18761497019858</v>
      </c>
    </row>
    <row r="37" spans="3:11" ht="15.75" thickBot="1">
      <c r="C37" s="8">
        <f t="shared" si="0"/>
        <v>32</v>
      </c>
      <c r="D37" s="7" t="s">
        <v>36</v>
      </c>
      <c r="E37" s="18">
        <v>5015745</v>
      </c>
      <c r="F37" s="18">
        <v>1080</v>
      </c>
      <c r="G37" s="18">
        <v>6100391</v>
      </c>
      <c r="H37" s="15">
        <v>16842010715383</v>
      </c>
      <c r="I37" s="19">
        <v>1658</v>
      </c>
      <c r="J37" s="20">
        <v>387220</v>
      </c>
      <c r="K37" s="17">
        <v>17573905151364</v>
      </c>
    </row>
    <row r="38" spans="3:11" s="12" customFormat="1" ht="27" customHeight="1" thickBot="1">
      <c r="C38" s="37" t="s">
        <v>42</v>
      </c>
      <c r="D38" s="38"/>
      <c r="E38" s="21">
        <f>SUM(E6:E37)</f>
        <v>339769314</v>
      </c>
      <c r="F38" s="21">
        <f aca="true" t="shared" si="1" ref="F38:K38">SUM(F6:F37)</f>
        <v>57679</v>
      </c>
      <c r="G38" s="21">
        <f t="shared" si="1"/>
        <v>380443946</v>
      </c>
      <c r="H38" s="21">
        <f t="shared" si="1"/>
        <v>1036698871005208</v>
      </c>
      <c r="I38" s="21">
        <f t="shared" si="1"/>
        <v>70251</v>
      </c>
      <c r="J38" s="21">
        <f t="shared" si="1"/>
        <v>20932729</v>
      </c>
      <c r="K38" s="21">
        <f t="shared" si="1"/>
        <v>1151759684219931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54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13768012</v>
      </c>
      <c r="F6" s="13">
        <v>2727</v>
      </c>
      <c r="G6" s="14">
        <v>20949075</v>
      </c>
      <c r="H6" s="15">
        <v>52259402303518</v>
      </c>
      <c r="I6" s="16">
        <v>2962</v>
      </c>
      <c r="J6" s="16">
        <v>1378214</v>
      </c>
      <c r="K6" s="17">
        <v>66214530362602</v>
      </c>
    </row>
    <row r="7" spans="3:11" ht="15">
      <c r="C7" s="8">
        <f aca="true" t="shared" si="0" ref="C7:C37">C6+1</f>
        <v>2</v>
      </c>
      <c r="D7" s="7" t="s">
        <v>8</v>
      </c>
      <c r="E7" s="18">
        <v>9316615</v>
      </c>
      <c r="F7" s="18">
        <v>1972</v>
      </c>
      <c r="G7" s="18">
        <v>15121717</v>
      </c>
      <c r="H7" s="15">
        <v>37937065432533</v>
      </c>
      <c r="I7" s="19">
        <v>2011</v>
      </c>
      <c r="J7" s="20">
        <v>1139962</v>
      </c>
      <c r="K7" s="17">
        <v>59636891739213</v>
      </c>
    </row>
    <row r="8" spans="3:11" ht="15">
      <c r="C8" s="8">
        <f t="shared" si="0"/>
        <v>3</v>
      </c>
      <c r="D8" s="7" t="s">
        <v>9</v>
      </c>
      <c r="E8" s="18">
        <v>4663636</v>
      </c>
      <c r="F8" s="18">
        <v>1026</v>
      </c>
      <c r="G8" s="18">
        <v>7598903</v>
      </c>
      <c r="H8" s="15">
        <v>18013943243568</v>
      </c>
      <c r="I8" s="19">
        <v>1038</v>
      </c>
      <c r="J8" s="20">
        <v>447416</v>
      </c>
      <c r="K8" s="17">
        <v>18964611978290</v>
      </c>
    </row>
    <row r="9" spans="3:11" ht="15">
      <c r="C9" s="8">
        <f t="shared" si="0"/>
        <v>4</v>
      </c>
      <c r="D9" s="7" t="s">
        <v>10</v>
      </c>
      <c r="E9" s="18">
        <v>20058426</v>
      </c>
      <c r="F9" s="18">
        <v>3503</v>
      </c>
      <c r="G9" s="18">
        <v>32575641</v>
      </c>
      <c r="H9" s="15">
        <v>93235351033174</v>
      </c>
      <c r="I9" s="19">
        <v>4806</v>
      </c>
      <c r="J9" s="20">
        <v>2299056</v>
      </c>
      <c r="K9" s="17">
        <v>135065591213787</v>
      </c>
    </row>
    <row r="10" spans="3:11" ht="15">
      <c r="C10" s="8">
        <f t="shared" si="0"/>
        <v>5</v>
      </c>
      <c r="D10" s="7" t="s">
        <v>11</v>
      </c>
      <c r="E10" s="18">
        <v>2745162</v>
      </c>
      <c r="F10" s="18">
        <v>613</v>
      </c>
      <c r="G10" s="18">
        <v>4403154</v>
      </c>
      <c r="H10" s="15">
        <v>10262326335061</v>
      </c>
      <c r="I10" s="19">
        <v>692</v>
      </c>
      <c r="J10" s="20">
        <v>286719</v>
      </c>
      <c r="K10" s="17">
        <v>10240151513917</v>
      </c>
    </row>
    <row r="11" spans="3:11" ht="15">
      <c r="C11" s="8">
        <f t="shared" si="0"/>
        <v>6</v>
      </c>
      <c r="D11" s="7" t="s">
        <v>12</v>
      </c>
      <c r="E11" s="18">
        <v>5362088</v>
      </c>
      <c r="F11" s="18">
        <v>852</v>
      </c>
      <c r="G11" s="18">
        <v>7019055</v>
      </c>
      <c r="H11" s="15">
        <v>20306279999367</v>
      </c>
      <c r="I11" s="19">
        <v>1176</v>
      </c>
      <c r="J11" s="20">
        <v>521061</v>
      </c>
      <c r="K11" s="17">
        <v>36587355856023</v>
      </c>
    </row>
    <row r="12" spans="3:11" ht="15">
      <c r="C12" s="8">
        <f t="shared" si="0"/>
        <v>7</v>
      </c>
      <c r="D12" s="7" t="s">
        <v>5</v>
      </c>
      <c r="E12" s="18">
        <v>87717628</v>
      </c>
      <c r="F12" s="18">
        <v>13557</v>
      </c>
      <c r="G12" s="18">
        <v>109992378</v>
      </c>
      <c r="H12" s="15">
        <v>337467741423903</v>
      </c>
      <c r="I12" s="19">
        <v>12447</v>
      </c>
      <c r="J12" s="20">
        <v>5017223</v>
      </c>
      <c r="K12" s="17">
        <v>501309973586238</v>
      </c>
    </row>
    <row r="13" spans="3:11" ht="15">
      <c r="C13" s="8">
        <f t="shared" si="0"/>
        <v>8</v>
      </c>
      <c r="D13" s="7" t="s">
        <v>13</v>
      </c>
      <c r="E13" s="18">
        <v>4113125</v>
      </c>
      <c r="F13" s="18">
        <v>727</v>
      </c>
      <c r="G13" s="18">
        <v>5250907</v>
      </c>
      <c r="H13" s="15">
        <v>12662076932168</v>
      </c>
      <c r="I13" s="19">
        <v>868</v>
      </c>
      <c r="J13" s="20">
        <v>452379</v>
      </c>
      <c r="K13" s="17">
        <v>16838542030419</v>
      </c>
    </row>
    <row r="14" spans="3:11" ht="15">
      <c r="C14" s="8">
        <f t="shared" si="0"/>
        <v>9</v>
      </c>
      <c r="D14" s="7" t="s">
        <v>14</v>
      </c>
      <c r="E14" s="18">
        <v>3349274</v>
      </c>
      <c r="F14" s="18">
        <v>680</v>
      </c>
      <c r="G14" s="18">
        <v>4229126</v>
      </c>
      <c r="H14" s="15">
        <v>9744794072907</v>
      </c>
      <c r="I14" s="19">
        <v>779</v>
      </c>
      <c r="J14" s="20">
        <v>322894</v>
      </c>
      <c r="K14" s="17">
        <v>10409978519524</v>
      </c>
    </row>
    <row r="15" spans="3:11" ht="15">
      <c r="C15" s="8">
        <f t="shared" si="0"/>
        <v>10</v>
      </c>
      <c r="D15" s="7" t="s">
        <v>41</v>
      </c>
      <c r="E15" s="18">
        <v>21471281</v>
      </c>
      <c r="F15" s="18">
        <v>4264</v>
      </c>
      <c r="G15" s="18">
        <v>35727376</v>
      </c>
      <c r="H15" s="15">
        <v>94702281751988</v>
      </c>
      <c r="I15" s="19">
        <v>4458</v>
      </c>
      <c r="J15" s="20">
        <v>2121180</v>
      </c>
      <c r="K15" s="17">
        <v>111729355922154</v>
      </c>
    </row>
    <row r="16" spans="3:11" ht="15">
      <c r="C16" s="8">
        <f t="shared" si="0"/>
        <v>11</v>
      </c>
      <c r="D16" s="7" t="s">
        <v>15</v>
      </c>
      <c r="E16" s="18">
        <v>3767533</v>
      </c>
      <c r="F16" s="18">
        <v>844</v>
      </c>
      <c r="G16" s="18">
        <v>5658227</v>
      </c>
      <c r="H16" s="15">
        <v>13317086810775</v>
      </c>
      <c r="I16" s="19">
        <v>812</v>
      </c>
      <c r="J16" s="20">
        <v>345504</v>
      </c>
      <c r="K16" s="17">
        <v>10949035950223</v>
      </c>
    </row>
    <row r="17" spans="3:11" ht="15">
      <c r="C17" s="8">
        <f t="shared" si="0"/>
        <v>12</v>
      </c>
      <c r="D17" s="7" t="s">
        <v>16</v>
      </c>
      <c r="E17" s="18">
        <v>16360084</v>
      </c>
      <c r="F17" s="18">
        <v>2723</v>
      </c>
      <c r="G17" s="18">
        <v>27094133</v>
      </c>
      <c r="H17" s="15">
        <v>68184227734219</v>
      </c>
      <c r="I17" s="19">
        <v>2728</v>
      </c>
      <c r="J17" s="20">
        <v>1462709</v>
      </c>
      <c r="K17" s="17">
        <v>80946069043440</v>
      </c>
    </row>
    <row r="18" spans="3:11" ht="15">
      <c r="C18" s="8">
        <f t="shared" si="0"/>
        <v>13</v>
      </c>
      <c r="D18" s="7" t="s">
        <v>17</v>
      </c>
      <c r="E18" s="18">
        <v>4214761</v>
      </c>
      <c r="F18" s="18">
        <v>896</v>
      </c>
      <c r="G18" s="18">
        <v>6220211</v>
      </c>
      <c r="H18" s="15">
        <v>15576463790119</v>
      </c>
      <c r="I18" s="19">
        <v>1042</v>
      </c>
      <c r="J18" s="20">
        <v>477014</v>
      </c>
      <c r="K18" s="17">
        <v>17048239713720</v>
      </c>
    </row>
    <row r="19" spans="3:11" ht="15">
      <c r="C19" s="8">
        <f t="shared" si="0"/>
        <v>14</v>
      </c>
      <c r="D19" s="9" t="s">
        <v>18</v>
      </c>
      <c r="E19" s="18">
        <v>10758305</v>
      </c>
      <c r="F19" s="18">
        <v>1417</v>
      </c>
      <c r="G19" s="18">
        <v>14767421</v>
      </c>
      <c r="H19" s="15">
        <v>39624255774087</v>
      </c>
      <c r="I19" s="19">
        <v>1349</v>
      </c>
      <c r="J19" s="20">
        <v>723390</v>
      </c>
      <c r="K19" s="17">
        <v>57877502499796</v>
      </c>
    </row>
    <row r="20" spans="3:11" ht="15">
      <c r="C20" s="8">
        <f t="shared" si="0"/>
        <v>15</v>
      </c>
      <c r="D20" s="7" t="s">
        <v>19</v>
      </c>
      <c r="E20" s="18">
        <v>3681476</v>
      </c>
      <c r="F20" s="18">
        <v>756</v>
      </c>
      <c r="G20" s="18">
        <v>5326061</v>
      </c>
      <c r="H20" s="15">
        <v>11939314720590</v>
      </c>
      <c r="I20" s="19">
        <v>889</v>
      </c>
      <c r="J20" s="20">
        <v>398023</v>
      </c>
      <c r="K20" s="17">
        <v>13669068401648</v>
      </c>
    </row>
    <row r="21" spans="3:11" ht="15">
      <c r="C21" s="8">
        <f t="shared" si="0"/>
        <v>16</v>
      </c>
      <c r="D21" s="7" t="s">
        <v>20</v>
      </c>
      <c r="E21" s="18">
        <v>6286221</v>
      </c>
      <c r="F21" s="18">
        <v>1156</v>
      </c>
      <c r="G21" s="18">
        <v>11244243</v>
      </c>
      <c r="H21" s="15">
        <v>26854235911356</v>
      </c>
      <c r="I21" s="19">
        <v>1132</v>
      </c>
      <c r="J21" s="20">
        <v>621879</v>
      </c>
      <c r="K21" s="17">
        <v>51030232984655</v>
      </c>
    </row>
    <row r="22" spans="3:11" ht="15">
      <c r="C22" s="8">
        <f t="shared" si="0"/>
        <v>17</v>
      </c>
      <c r="D22" s="7" t="s">
        <v>21</v>
      </c>
      <c r="E22" s="18">
        <v>17937653</v>
      </c>
      <c r="F22" s="18">
        <v>3151</v>
      </c>
      <c r="G22" s="18">
        <v>28360945</v>
      </c>
      <c r="H22" s="15">
        <v>77634392354623</v>
      </c>
      <c r="I22" s="19">
        <v>3873</v>
      </c>
      <c r="J22" s="20">
        <v>1741946</v>
      </c>
      <c r="K22" s="17">
        <v>108143259681380</v>
      </c>
    </row>
    <row r="23" spans="3:11" ht="15">
      <c r="C23" s="8">
        <f t="shared" si="0"/>
        <v>18</v>
      </c>
      <c r="D23" s="7" t="s">
        <v>22</v>
      </c>
      <c r="E23" s="18">
        <v>5499095</v>
      </c>
      <c r="F23" s="18">
        <v>1063</v>
      </c>
      <c r="G23" s="18">
        <v>9104063</v>
      </c>
      <c r="H23" s="15">
        <v>20818349352593</v>
      </c>
      <c r="I23" s="19">
        <v>1058</v>
      </c>
      <c r="J23" s="20">
        <v>465630</v>
      </c>
      <c r="K23" s="17">
        <v>22500735502453</v>
      </c>
    </row>
    <row r="24" spans="3:11" ht="15">
      <c r="C24" s="8">
        <f t="shared" si="0"/>
        <v>19</v>
      </c>
      <c r="D24" s="7" t="s">
        <v>23</v>
      </c>
      <c r="E24" s="18">
        <v>5005625</v>
      </c>
      <c r="F24" s="18">
        <v>1034</v>
      </c>
      <c r="G24" s="18">
        <v>8655615</v>
      </c>
      <c r="H24" s="15">
        <v>20924584188167</v>
      </c>
      <c r="I24" s="19">
        <v>969</v>
      </c>
      <c r="J24" s="20">
        <v>484395</v>
      </c>
      <c r="K24" s="17">
        <v>27020570291208</v>
      </c>
    </row>
    <row r="25" spans="3:11" ht="15">
      <c r="C25" s="8">
        <f t="shared" si="0"/>
        <v>20</v>
      </c>
      <c r="D25" s="7" t="s">
        <v>24</v>
      </c>
      <c r="E25" s="18">
        <v>5056300</v>
      </c>
      <c r="F25" s="18">
        <v>1027</v>
      </c>
      <c r="G25" s="18">
        <v>7960861</v>
      </c>
      <c r="H25" s="15">
        <v>18974394695253</v>
      </c>
      <c r="I25" s="19">
        <v>1048</v>
      </c>
      <c r="J25" s="20">
        <v>592177</v>
      </c>
      <c r="K25" s="17">
        <v>34019995966375</v>
      </c>
    </row>
    <row r="26" spans="3:11" ht="15">
      <c r="C26" s="8">
        <f t="shared" si="0"/>
        <v>21</v>
      </c>
      <c r="D26" s="7" t="s">
        <v>25</v>
      </c>
      <c r="E26" s="18">
        <v>10329060</v>
      </c>
      <c r="F26" s="18">
        <v>1922</v>
      </c>
      <c r="G26" s="18">
        <v>16793396</v>
      </c>
      <c r="H26" s="15">
        <v>41645886770799</v>
      </c>
      <c r="I26" s="19">
        <v>2309</v>
      </c>
      <c r="J26" s="20">
        <v>1242920</v>
      </c>
      <c r="K26" s="17">
        <v>48791203323440</v>
      </c>
    </row>
    <row r="27" spans="3:11" ht="15">
      <c r="C27" s="8">
        <f t="shared" si="0"/>
        <v>22</v>
      </c>
      <c r="D27" s="7" t="s">
        <v>26</v>
      </c>
      <c r="E27" s="18">
        <v>6949278</v>
      </c>
      <c r="F27" s="18">
        <v>1203</v>
      </c>
      <c r="G27" s="18">
        <v>11940810</v>
      </c>
      <c r="H27" s="15">
        <v>26713511623358</v>
      </c>
      <c r="I27" s="19">
        <v>1343</v>
      </c>
      <c r="J27" s="20">
        <v>694395</v>
      </c>
      <c r="K27" s="17">
        <v>39722153284684</v>
      </c>
    </row>
    <row r="28" spans="3:11" ht="15">
      <c r="C28" s="8">
        <f t="shared" si="0"/>
        <v>23</v>
      </c>
      <c r="D28" s="7" t="s">
        <v>27</v>
      </c>
      <c r="E28" s="18">
        <v>2951219</v>
      </c>
      <c r="F28" s="18">
        <v>503</v>
      </c>
      <c r="G28" s="18">
        <v>4263748</v>
      </c>
      <c r="H28" s="15">
        <v>8917149782720</v>
      </c>
      <c r="I28" s="19">
        <v>428</v>
      </c>
      <c r="J28" s="20">
        <v>245764</v>
      </c>
      <c r="K28" s="17">
        <v>8055424436847</v>
      </c>
    </row>
    <row r="29" spans="3:11" ht="15">
      <c r="C29" s="8">
        <f t="shared" si="0"/>
        <v>24</v>
      </c>
      <c r="D29" s="7" t="s">
        <v>28</v>
      </c>
      <c r="E29" s="18">
        <v>6594575</v>
      </c>
      <c r="F29" s="18">
        <v>1169</v>
      </c>
      <c r="G29" s="18">
        <v>10299931</v>
      </c>
      <c r="H29" s="15">
        <v>21599995609623</v>
      </c>
      <c r="I29" s="19">
        <v>1433</v>
      </c>
      <c r="J29" s="20">
        <v>753289</v>
      </c>
      <c r="K29" s="17">
        <v>25520856008022</v>
      </c>
    </row>
    <row r="30" spans="3:11" ht="15">
      <c r="C30" s="8">
        <f t="shared" si="0"/>
        <v>25</v>
      </c>
      <c r="D30" s="7" t="s">
        <v>29</v>
      </c>
      <c r="E30" s="18">
        <v>9527788</v>
      </c>
      <c r="F30" s="18">
        <v>1937</v>
      </c>
      <c r="G30" s="18">
        <v>17553362</v>
      </c>
      <c r="H30" s="15">
        <v>39201269978876</v>
      </c>
      <c r="I30" s="19">
        <v>2474</v>
      </c>
      <c r="J30" s="20">
        <v>1446315</v>
      </c>
      <c r="K30" s="17">
        <v>49232311631838</v>
      </c>
    </row>
    <row r="31" spans="3:11" ht="15">
      <c r="C31" s="8">
        <f t="shared" si="0"/>
        <v>26</v>
      </c>
      <c r="D31" s="7" t="s">
        <v>30</v>
      </c>
      <c r="E31" s="18">
        <v>5814998</v>
      </c>
      <c r="F31" s="18">
        <v>1061</v>
      </c>
      <c r="G31" s="18">
        <v>9966821</v>
      </c>
      <c r="H31" s="15">
        <v>22447126999845</v>
      </c>
      <c r="I31" s="19">
        <v>1146</v>
      </c>
      <c r="J31" s="20">
        <v>729446</v>
      </c>
      <c r="K31" s="17">
        <v>24256110104699</v>
      </c>
    </row>
    <row r="32" spans="3:11" ht="15">
      <c r="C32" s="8">
        <f t="shared" si="0"/>
        <v>27</v>
      </c>
      <c r="D32" s="7" t="s">
        <v>31</v>
      </c>
      <c r="E32" s="18">
        <v>12491803</v>
      </c>
      <c r="F32" s="18">
        <v>2476</v>
      </c>
      <c r="G32" s="18">
        <v>22568715</v>
      </c>
      <c r="H32" s="15">
        <v>59577906470779</v>
      </c>
      <c r="I32" s="19">
        <v>3245</v>
      </c>
      <c r="J32" s="20">
        <v>1800363</v>
      </c>
      <c r="K32" s="17">
        <v>74328191520817</v>
      </c>
    </row>
    <row r="33" spans="3:11" ht="15">
      <c r="C33" s="8">
        <f t="shared" si="0"/>
        <v>28</v>
      </c>
      <c r="D33" s="7" t="s">
        <v>32</v>
      </c>
      <c r="E33" s="18">
        <v>5899123</v>
      </c>
      <c r="F33" s="18">
        <v>1236</v>
      </c>
      <c r="G33" s="18">
        <v>9822030</v>
      </c>
      <c r="H33" s="15">
        <v>24680974085191</v>
      </c>
      <c r="I33" s="19">
        <v>1340</v>
      </c>
      <c r="J33" s="20">
        <v>698036</v>
      </c>
      <c r="K33" s="17">
        <v>29632415589601</v>
      </c>
    </row>
    <row r="34" spans="3:11" ht="15">
      <c r="C34" s="8">
        <f t="shared" si="0"/>
        <v>29</v>
      </c>
      <c r="D34" s="7" t="s">
        <v>33</v>
      </c>
      <c r="E34" s="18">
        <v>1505721</v>
      </c>
      <c r="F34" s="18">
        <v>371</v>
      </c>
      <c r="G34" s="18">
        <v>1808975</v>
      </c>
      <c r="H34" s="15">
        <v>4182153803116</v>
      </c>
      <c r="I34" s="19">
        <v>327</v>
      </c>
      <c r="J34" s="20">
        <v>120292</v>
      </c>
      <c r="K34" s="17">
        <v>5875300288333</v>
      </c>
    </row>
    <row r="35" spans="3:11" ht="15">
      <c r="C35" s="8">
        <f t="shared" si="0"/>
        <v>30</v>
      </c>
      <c r="D35" s="7" t="s">
        <v>34</v>
      </c>
      <c r="E35" s="18">
        <v>6463718</v>
      </c>
      <c r="F35" s="18">
        <v>1192</v>
      </c>
      <c r="G35" s="18">
        <v>11865955</v>
      </c>
      <c r="H35" s="15">
        <v>29610476172392</v>
      </c>
      <c r="I35" s="19">
        <v>1279</v>
      </c>
      <c r="J35" s="20">
        <v>662560</v>
      </c>
      <c r="K35" s="17">
        <v>37166875414553</v>
      </c>
    </row>
    <row r="36" spans="3:11" ht="15">
      <c r="C36" s="8">
        <f t="shared" si="0"/>
        <v>31</v>
      </c>
      <c r="D36" s="7" t="s">
        <v>35</v>
      </c>
      <c r="E36" s="18">
        <v>5895748</v>
      </c>
      <c r="F36" s="18">
        <v>1156</v>
      </c>
      <c r="G36" s="18">
        <v>10052884</v>
      </c>
      <c r="H36" s="15">
        <v>23000455798781</v>
      </c>
      <c r="I36" s="19">
        <v>1435</v>
      </c>
      <c r="J36" s="20">
        <v>704350</v>
      </c>
      <c r="K36" s="17">
        <v>29268279528169</v>
      </c>
    </row>
    <row r="37" spans="3:11" ht="15.75" thickBot="1">
      <c r="C37" s="8">
        <f t="shared" si="0"/>
        <v>32</v>
      </c>
      <c r="D37" s="7" t="s">
        <v>36</v>
      </c>
      <c r="E37" s="18">
        <v>5027797</v>
      </c>
      <c r="F37" s="18">
        <v>1133</v>
      </c>
      <c r="G37" s="18">
        <v>7935065</v>
      </c>
      <c r="H37" s="15">
        <v>23350620799056</v>
      </c>
      <c r="I37" s="19">
        <v>1571</v>
      </c>
      <c r="J37" s="20">
        <v>577275</v>
      </c>
      <c r="K37" s="17">
        <v>28776505933198</v>
      </c>
    </row>
    <row r="38" spans="3:11" s="12" customFormat="1" ht="27" customHeight="1" thickBot="1">
      <c r="C38" s="37" t="s">
        <v>42</v>
      </c>
      <c r="D38" s="38"/>
      <c r="E38" s="21">
        <f>SUM(E6:E37)</f>
        <v>330583128</v>
      </c>
      <c r="F38" s="21">
        <f aca="true" t="shared" si="1" ref="F38:K38">SUM(F6:F37)</f>
        <v>59347</v>
      </c>
      <c r="G38" s="21">
        <f t="shared" si="1"/>
        <v>502130804</v>
      </c>
      <c r="H38" s="21">
        <f t="shared" si="1"/>
        <v>1325366095754505</v>
      </c>
      <c r="I38" s="21">
        <f t="shared" si="1"/>
        <v>64467</v>
      </c>
      <c r="J38" s="21">
        <f t="shared" si="1"/>
        <v>30973776</v>
      </c>
      <c r="K38" s="21">
        <f t="shared" si="1"/>
        <v>1790827319821266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53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57" t="s">
        <v>2</v>
      </c>
      <c r="D4" s="53" t="s">
        <v>37</v>
      </c>
      <c r="E4" s="60" t="s">
        <v>6</v>
      </c>
      <c r="F4" s="62" t="s">
        <v>3</v>
      </c>
      <c r="G4" s="62"/>
      <c r="H4" s="62"/>
      <c r="I4" s="53" t="s">
        <v>4</v>
      </c>
      <c r="J4" s="53"/>
      <c r="K4" s="53"/>
    </row>
    <row r="5" spans="3:11" ht="18" customHeight="1">
      <c r="C5" s="58"/>
      <c r="D5" s="59"/>
      <c r="E5" s="61"/>
      <c r="F5" s="31" t="s">
        <v>38</v>
      </c>
      <c r="G5" s="32" t="s">
        <v>39</v>
      </c>
      <c r="H5" s="32" t="s">
        <v>40</v>
      </c>
      <c r="I5" s="32" t="s">
        <v>38</v>
      </c>
      <c r="J5" s="32" t="s">
        <v>39</v>
      </c>
      <c r="K5" s="32" t="s">
        <v>40</v>
      </c>
    </row>
    <row r="6" spans="3:11" ht="15">
      <c r="C6" s="8">
        <v>1</v>
      </c>
      <c r="D6" s="7" t="s">
        <v>7</v>
      </c>
      <c r="E6" s="33">
        <v>13665574</v>
      </c>
      <c r="F6" s="33">
        <v>2718</v>
      </c>
      <c r="G6" s="33">
        <v>20507506</v>
      </c>
      <c r="H6" s="34">
        <v>50217597350285</v>
      </c>
      <c r="I6" s="20">
        <v>3223</v>
      </c>
      <c r="J6" s="20">
        <v>1458315</v>
      </c>
      <c r="K6" s="17">
        <v>66133291568608</v>
      </c>
    </row>
    <row r="7" spans="3:11" ht="15">
      <c r="C7" s="8">
        <f aca="true" t="shared" si="0" ref="C7:C37">C6+1</f>
        <v>2</v>
      </c>
      <c r="D7" s="7" t="s">
        <v>8</v>
      </c>
      <c r="E7" s="33">
        <v>9254086</v>
      </c>
      <c r="F7" s="33">
        <v>1961</v>
      </c>
      <c r="G7" s="33">
        <v>14806920</v>
      </c>
      <c r="H7" s="34">
        <v>36168588496282</v>
      </c>
      <c r="I7" s="20">
        <v>2179</v>
      </c>
      <c r="J7" s="20">
        <v>1193439</v>
      </c>
      <c r="K7" s="17">
        <v>57813347044250</v>
      </c>
    </row>
    <row r="8" spans="3:11" ht="15">
      <c r="C8" s="8">
        <f t="shared" si="0"/>
        <v>3</v>
      </c>
      <c r="D8" s="7" t="s">
        <v>9</v>
      </c>
      <c r="E8" s="33">
        <v>4640275</v>
      </c>
      <c r="F8" s="33">
        <v>1021</v>
      </c>
      <c r="G8" s="33">
        <v>7492621</v>
      </c>
      <c r="H8" s="34">
        <v>17301817322069</v>
      </c>
      <c r="I8" s="20">
        <v>1120</v>
      </c>
      <c r="J8" s="20">
        <v>466847</v>
      </c>
      <c r="K8" s="17">
        <v>17311613847378</v>
      </c>
    </row>
    <row r="9" spans="3:11" ht="15">
      <c r="C9" s="8">
        <f t="shared" si="0"/>
        <v>4</v>
      </c>
      <c r="D9" s="7" t="s">
        <v>10</v>
      </c>
      <c r="E9" s="33">
        <v>19917195</v>
      </c>
      <c r="F9" s="33">
        <v>3501</v>
      </c>
      <c r="G9" s="33">
        <v>31132378</v>
      </c>
      <c r="H9" s="34">
        <v>86619421850261</v>
      </c>
      <c r="I9" s="20">
        <v>5098</v>
      </c>
      <c r="J9" s="20">
        <v>2362045</v>
      </c>
      <c r="K9" s="17">
        <v>134347729696285</v>
      </c>
    </row>
    <row r="10" spans="3:11" ht="15">
      <c r="C10" s="8">
        <f t="shared" si="0"/>
        <v>5</v>
      </c>
      <c r="D10" s="7" t="s">
        <v>11</v>
      </c>
      <c r="E10" s="33">
        <v>2615224</v>
      </c>
      <c r="F10" s="33">
        <v>557</v>
      </c>
      <c r="G10" s="33">
        <v>4020803</v>
      </c>
      <c r="H10" s="34">
        <v>8892364322343</v>
      </c>
      <c r="I10" s="20">
        <v>685</v>
      </c>
      <c r="J10" s="20">
        <v>289009</v>
      </c>
      <c r="K10" s="17">
        <v>10056043486192</v>
      </c>
    </row>
    <row r="11" spans="3:11" ht="15">
      <c r="C11" s="8">
        <f t="shared" si="0"/>
        <v>6</v>
      </c>
      <c r="D11" s="7" t="s">
        <v>12</v>
      </c>
      <c r="E11" s="33">
        <v>5312447</v>
      </c>
      <c r="F11" s="33">
        <v>857</v>
      </c>
      <c r="G11" s="33">
        <v>6792663</v>
      </c>
      <c r="H11" s="34">
        <v>19175043468859</v>
      </c>
      <c r="I11" s="20">
        <v>1274</v>
      </c>
      <c r="J11" s="20">
        <v>542190</v>
      </c>
      <c r="K11" s="17">
        <v>35452047198741</v>
      </c>
    </row>
    <row r="12" spans="3:11" ht="15">
      <c r="C12" s="8">
        <f t="shared" si="0"/>
        <v>7</v>
      </c>
      <c r="D12" s="7" t="s">
        <v>5</v>
      </c>
      <c r="E12" s="33">
        <v>86707551</v>
      </c>
      <c r="F12" s="33">
        <v>13402</v>
      </c>
      <c r="G12" s="33">
        <v>103335578</v>
      </c>
      <c r="H12" s="34">
        <v>307164482109448</v>
      </c>
      <c r="I12" s="20">
        <v>13674</v>
      </c>
      <c r="J12" s="20">
        <v>5026652</v>
      </c>
      <c r="K12" s="17">
        <v>484953604623463</v>
      </c>
    </row>
    <row r="13" spans="3:11" ht="15">
      <c r="C13" s="8">
        <f t="shared" si="0"/>
        <v>8</v>
      </c>
      <c r="D13" s="7" t="s">
        <v>13</v>
      </c>
      <c r="E13" s="33">
        <v>4063673</v>
      </c>
      <c r="F13" s="33">
        <v>724</v>
      </c>
      <c r="G13" s="33">
        <v>5110063</v>
      </c>
      <c r="H13" s="34">
        <v>12087764787478</v>
      </c>
      <c r="I13" s="20">
        <v>909</v>
      </c>
      <c r="J13" s="20">
        <v>451370</v>
      </c>
      <c r="K13" s="17">
        <v>15606640173168</v>
      </c>
    </row>
    <row r="14" spans="3:11" ht="15">
      <c r="C14" s="8">
        <f t="shared" si="0"/>
        <v>9</v>
      </c>
      <c r="D14" s="7" t="s">
        <v>14</v>
      </c>
      <c r="E14" s="33">
        <v>3337296</v>
      </c>
      <c r="F14" s="33">
        <v>677</v>
      </c>
      <c r="G14" s="33">
        <v>4052528</v>
      </c>
      <c r="H14" s="34">
        <v>9238019730436</v>
      </c>
      <c r="I14" s="20">
        <v>842</v>
      </c>
      <c r="J14" s="20">
        <v>326918</v>
      </c>
      <c r="K14" s="17">
        <v>10395770970199</v>
      </c>
    </row>
    <row r="15" spans="3:11" ht="15">
      <c r="C15" s="8">
        <f t="shared" si="0"/>
        <v>10</v>
      </c>
      <c r="D15" s="7" t="s">
        <v>41</v>
      </c>
      <c r="E15" s="33">
        <v>21476150</v>
      </c>
      <c r="F15" s="33">
        <v>4491</v>
      </c>
      <c r="G15" s="33">
        <v>34819988</v>
      </c>
      <c r="H15" s="34">
        <v>89276566019609</v>
      </c>
      <c r="I15" s="20">
        <v>4873</v>
      </c>
      <c r="J15" s="20">
        <v>2173643</v>
      </c>
      <c r="K15" s="17">
        <v>109309148652630</v>
      </c>
    </row>
    <row r="16" spans="3:11" ht="15">
      <c r="C16" s="8">
        <f t="shared" si="0"/>
        <v>11</v>
      </c>
      <c r="D16" s="7" t="s">
        <v>15</v>
      </c>
      <c r="E16" s="33">
        <v>3607860</v>
      </c>
      <c r="F16" s="33">
        <v>613</v>
      </c>
      <c r="G16" s="33">
        <v>4401103</v>
      </c>
      <c r="H16" s="34">
        <v>9613081242272</v>
      </c>
      <c r="I16" s="20">
        <v>809</v>
      </c>
      <c r="J16" s="20">
        <v>342881</v>
      </c>
      <c r="K16" s="17">
        <v>10653016470251</v>
      </c>
    </row>
    <row r="17" spans="3:11" ht="15">
      <c r="C17" s="8">
        <f t="shared" si="0"/>
        <v>12</v>
      </c>
      <c r="D17" s="7" t="s">
        <v>16</v>
      </c>
      <c r="E17" s="33">
        <v>16301224</v>
      </c>
      <c r="F17" s="33">
        <v>2737</v>
      </c>
      <c r="G17" s="33">
        <v>26274062</v>
      </c>
      <c r="H17" s="34">
        <v>64826914238576</v>
      </c>
      <c r="I17" s="20">
        <v>3125</v>
      </c>
      <c r="J17" s="20">
        <v>1508598</v>
      </c>
      <c r="K17" s="17">
        <v>81338316756487</v>
      </c>
    </row>
    <row r="18" spans="3:11" ht="15">
      <c r="C18" s="8">
        <f t="shared" si="0"/>
        <v>13</v>
      </c>
      <c r="D18" s="7" t="s">
        <v>17</v>
      </c>
      <c r="E18" s="33">
        <v>4123813</v>
      </c>
      <c r="F18" s="33">
        <v>851</v>
      </c>
      <c r="G18" s="33">
        <v>5796017</v>
      </c>
      <c r="H18" s="34">
        <v>14020872481620</v>
      </c>
      <c r="I18" s="20">
        <v>1108</v>
      </c>
      <c r="J18" s="20">
        <v>493714</v>
      </c>
      <c r="K18" s="17">
        <v>16663376689580</v>
      </c>
    </row>
    <row r="19" spans="3:11" ht="15">
      <c r="C19" s="8">
        <f t="shared" si="0"/>
        <v>14</v>
      </c>
      <c r="D19" s="35" t="s">
        <v>18</v>
      </c>
      <c r="E19" s="33">
        <v>10880058</v>
      </c>
      <c r="F19" s="33">
        <v>1461</v>
      </c>
      <c r="G19" s="33">
        <v>14236182</v>
      </c>
      <c r="H19" s="34">
        <v>37131533498137</v>
      </c>
      <c r="I19" s="20">
        <v>1611</v>
      </c>
      <c r="J19" s="20">
        <v>754417</v>
      </c>
      <c r="K19" s="17">
        <v>56114277135964</v>
      </c>
    </row>
    <row r="20" spans="3:11" ht="15">
      <c r="C20" s="8">
        <f t="shared" si="0"/>
        <v>15</v>
      </c>
      <c r="D20" s="7" t="s">
        <v>19</v>
      </c>
      <c r="E20" s="33">
        <v>3643057</v>
      </c>
      <c r="F20" s="33">
        <v>746</v>
      </c>
      <c r="G20" s="33">
        <v>5145511</v>
      </c>
      <c r="H20" s="34">
        <v>11228011741938</v>
      </c>
      <c r="I20" s="20">
        <v>980</v>
      </c>
      <c r="J20" s="20">
        <v>414551</v>
      </c>
      <c r="K20" s="17">
        <v>14172418863194</v>
      </c>
    </row>
    <row r="21" spans="3:11" ht="15">
      <c r="C21" s="8">
        <f t="shared" si="0"/>
        <v>16</v>
      </c>
      <c r="D21" s="7" t="s">
        <v>20</v>
      </c>
      <c r="E21" s="33">
        <v>6237353</v>
      </c>
      <c r="F21" s="33">
        <v>1165</v>
      </c>
      <c r="G21" s="33">
        <v>10734965</v>
      </c>
      <c r="H21" s="34">
        <v>24922908408850</v>
      </c>
      <c r="I21" s="20">
        <v>1185</v>
      </c>
      <c r="J21" s="20">
        <v>619552</v>
      </c>
      <c r="K21" s="17">
        <v>49792540354302</v>
      </c>
    </row>
    <row r="22" spans="3:11" ht="15">
      <c r="C22" s="8">
        <f t="shared" si="0"/>
        <v>17</v>
      </c>
      <c r="D22" s="7" t="s">
        <v>21</v>
      </c>
      <c r="E22" s="33">
        <v>18041557</v>
      </c>
      <c r="F22" s="33">
        <v>3190</v>
      </c>
      <c r="G22" s="33">
        <v>27310084</v>
      </c>
      <c r="H22" s="34">
        <v>72702067399630</v>
      </c>
      <c r="I22" s="20">
        <v>4323</v>
      </c>
      <c r="J22" s="20">
        <v>1827529</v>
      </c>
      <c r="K22" s="17">
        <v>107954436258418</v>
      </c>
    </row>
    <row r="23" spans="3:11" ht="15">
      <c r="C23" s="8">
        <f t="shared" si="0"/>
        <v>18</v>
      </c>
      <c r="D23" s="7" t="s">
        <v>22</v>
      </c>
      <c r="E23" s="33">
        <v>5255306</v>
      </c>
      <c r="F23" s="33">
        <v>1033</v>
      </c>
      <c r="G23" s="33">
        <v>8627175</v>
      </c>
      <c r="H23" s="34">
        <v>18989585017820</v>
      </c>
      <c r="I23" s="20">
        <v>1111</v>
      </c>
      <c r="J23" s="20">
        <v>466879</v>
      </c>
      <c r="K23" s="17">
        <v>21340540305008</v>
      </c>
    </row>
    <row r="24" spans="3:11" ht="15">
      <c r="C24" s="8">
        <f t="shared" si="0"/>
        <v>19</v>
      </c>
      <c r="D24" s="7" t="s">
        <v>23</v>
      </c>
      <c r="E24" s="33">
        <v>4944385</v>
      </c>
      <c r="F24" s="33">
        <v>1018</v>
      </c>
      <c r="G24" s="33">
        <v>8215858</v>
      </c>
      <c r="H24" s="34">
        <v>19254025039080</v>
      </c>
      <c r="I24" s="20">
        <v>1020</v>
      </c>
      <c r="J24" s="20">
        <v>492104</v>
      </c>
      <c r="K24" s="17">
        <v>26423335152690</v>
      </c>
    </row>
    <row r="25" spans="3:11" ht="15">
      <c r="C25" s="8">
        <f t="shared" si="0"/>
        <v>20</v>
      </c>
      <c r="D25" s="7" t="s">
        <v>24</v>
      </c>
      <c r="E25" s="33">
        <v>5055062</v>
      </c>
      <c r="F25" s="33">
        <v>1007</v>
      </c>
      <c r="G25" s="33">
        <v>7713277</v>
      </c>
      <c r="H25" s="34">
        <v>17997330567235</v>
      </c>
      <c r="I25" s="20">
        <v>1158</v>
      </c>
      <c r="J25" s="20">
        <v>626468</v>
      </c>
      <c r="K25" s="17">
        <v>34491217604239</v>
      </c>
    </row>
    <row r="26" spans="3:11" ht="15">
      <c r="C26" s="8">
        <f t="shared" si="0"/>
        <v>21</v>
      </c>
      <c r="D26" s="7" t="s">
        <v>25</v>
      </c>
      <c r="E26" s="33">
        <v>10300400</v>
      </c>
      <c r="F26" s="33">
        <v>1924</v>
      </c>
      <c r="G26" s="33">
        <v>15893454</v>
      </c>
      <c r="H26" s="34">
        <v>38352873812238</v>
      </c>
      <c r="I26" s="20">
        <v>2488</v>
      </c>
      <c r="J26" s="20">
        <v>1243322</v>
      </c>
      <c r="K26" s="17">
        <v>47676521538759</v>
      </c>
    </row>
    <row r="27" spans="3:11" ht="15">
      <c r="C27" s="8">
        <f t="shared" si="0"/>
        <v>22</v>
      </c>
      <c r="D27" s="7" t="s">
        <v>26</v>
      </c>
      <c r="E27" s="33">
        <v>6841536</v>
      </c>
      <c r="F27" s="33">
        <v>1188</v>
      </c>
      <c r="G27" s="33">
        <v>11654198</v>
      </c>
      <c r="H27" s="34">
        <v>25428083381017</v>
      </c>
      <c r="I27" s="20">
        <v>1533</v>
      </c>
      <c r="J27" s="20">
        <v>720070</v>
      </c>
      <c r="K27" s="17">
        <v>39499160419147</v>
      </c>
    </row>
    <row r="28" spans="3:11" ht="15">
      <c r="C28" s="8">
        <f t="shared" si="0"/>
        <v>23</v>
      </c>
      <c r="D28" s="7" t="s">
        <v>27</v>
      </c>
      <c r="E28" s="33">
        <v>2932667</v>
      </c>
      <c r="F28" s="33">
        <v>492</v>
      </c>
      <c r="G28" s="33">
        <v>4125113</v>
      </c>
      <c r="H28" s="34">
        <v>8442585641600</v>
      </c>
      <c r="I28" s="20">
        <v>463</v>
      </c>
      <c r="J28" s="20">
        <v>252499</v>
      </c>
      <c r="K28" s="17">
        <v>8126740579039</v>
      </c>
    </row>
    <row r="29" spans="3:11" ht="15">
      <c r="C29" s="8">
        <f t="shared" si="0"/>
        <v>24</v>
      </c>
      <c r="D29" s="7" t="s">
        <v>28</v>
      </c>
      <c r="E29" s="33">
        <v>6573690</v>
      </c>
      <c r="F29" s="33">
        <v>1194</v>
      </c>
      <c r="G29" s="33">
        <v>10161115</v>
      </c>
      <c r="H29" s="34">
        <v>20983647781431</v>
      </c>
      <c r="I29" s="20">
        <v>1567</v>
      </c>
      <c r="J29" s="20">
        <v>778798</v>
      </c>
      <c r="K29" s="17">
        <v>25409653142608</v>
      </c>
    </row>
    <row r="30" spans="3:11" ht="15">
      <c r="C30" s="8">
        <f t="shared" si="0"/>
        <v>25</v>
      </c>
      <c r="D30" s="7" t="s">
        <v>29</v>
      </c>
      <c r="E30" s="33">
        <v>9497799</v>
      </c>
      <c r="F30" s="33">
        <v>1969</v>
      </c>
      <c r="G30" s="33">
        <v>17742858</v>
      </c>
      <c r="H30" s="34">
        <v>38508241286595</v>
      </c>
      <c r="I30" s="20">
        <v>2789</v>
      </c>
      <c r="J30" s="20">
        <v>1542899</v>
      </c>
      <c r="K30" s="17">
        <v>48335179464093</v>
      </c>
    </row>
    <row r="31" spans="3:11" ht="15">
      <c r="C31" s="8">
        <f t="shared" si="0"/>
        <v>26</v>
      </c>
      <c r="D31" s="7" t="s">
        <v>30</v>
      </c>
      <c r="E31" s="33">
        <v>5747285</v>
      </c>
      <c r="F31" s="33">
        <v>986</v>
      </c>
      <c r="G31" s="33">
        <v>9437491</v>
      </c>
      <c r="H31" s="34">
        <v>20809260719291</v>
      </c>
      <c r="I31" s="20">
        <v>1267</v>
      </c>
      <c r="J31" s="20">
        <v>754332</v>
      </c>
      <c r="K31" s="17">
        <v>24347641341896</v>
      </c>
    </row>
    <row r="32" spans="3:11" ht="15">
      <c r="C32" s="8">
        <f t="shared" si="0"/>
        <v>27</v>
      </c>
      <c r="D32" s="7" t="s">
        <v>31</v>
      </c>
      <c r="E32" s="33">
        <v>12500595</v>
      </c>
      <c r="F32" s="33">
        <v>2604</v>
      </c>
      <c r="G32" s="33">
        <v>22465713</v>
      </c>
      <c r="H32" s="34">
        <v>58587043063001</v>
      </c>
      <c r="I32" s="20">
        <v>3545</v>
      </c>
      <c r="J32" s="20">
        <v>1897632</v>
      </c>
      <c r="K32" s="17">
        <v>73226079320349</v>
      </c>
    </row>
    <row r="33" spans="3:11" ht="15">
      <c r="C33" s="8">
        <f t="shared" si="0"/>
        <v>28</v>
      </c>
      <c r="D33" s="7" t="s">
        <v>32</v>
      </c>
      <c r="E33" s="33">
        <v>5805209</v>
      </c>
      <c r="F33" s="33">
        <v>1121</v>
      </c>
      <c r="G33" s="33">
        <v>8905064</v>
      </c>
      <c r="H33" s="34">
        <v>21299744029092</v>
      </c>
      <c r="I33" s="20">
        <v>1411</v>
      </c>
      <c r="J33" s="20">
        <v>705908</v>
      </c>
      <c r="K33" s="17">
        <v>27725888741466</v>
      </c>
    </row>
    <row r="34" spans="3:11" ht="15">
      <c r="C34" s="8">
        <f t="shared" si="0"/>
        <v>29</v>
      </c>
      <c r="D34" s="7" t="s">
        <v>33</v>
      </c>
      <c r="E34" s="33">
        <v>1424762</v>
      </c>
      <c r="F34" s="33">
        <v>394</v>
      </c>
      <c r="G34" s="33">
        <v>1628803</v>
      </c>
      <c r="H34" s="34">
        <v>3726916955024</v>
      </c>
      <c r="I34" s="20">
        <v>326</v>
      </c>
      <c r="J34" s="20">
        <v>114823</v>
      </c>
      <c r="K34" s="17">
        <v>5335969214771</v>
      </c>
    </row>
    <row r="35" spans="3:11" ht="15">
      <c r="C35" s="8">
        <f t="shared" si="0"/>
        <v>30</v>
      </c>
      <c r="D35" s="7" t="s">
        <v>34</v>
      </c>
      <c r="E35" s="33">
        <v>6383535</v>
      </c>
      <c r="F35" s="33">
        <v>1177</v>
      </c>
      <c r="G35" s="33">
        <v>11139591</v>
      </c>
      <c r="H35" s="34">
        <v>27257815827282</v>
      </c>
      <c r="I35" s="20">
        <v>1405</v>
      </c>
      <c r="J35" s="20">
        <v>672823</v>
      </c>
      <c r="K35" s="17">
        <v>36275439335699</v>
      </c>
    </row>
    <row r="36" spans="3:11" ht="15">
      <c r="C36" s="8">
        <f t="shared" si="0"/>
        <v>31</v>
      </c>
      <c r="D36" s="7" t="s">
        <v>35</v>
      </c>
      <c r="E36" s="33">
        <v>5859828</v>
      </c>
      <c r="F36" s="33">
        <v>1162</v>
      </c>
      <c r="G36" s="33">
        <v>9843888</v>
      </c>
      <c r="H36" s="34">
        <v>21968489817006</v>
      </c>
      <c r="I36" s="20">
        <v>1607</v>
      </c>
      <c r="J36" s="20">
        <v>753948</v>
      </c>
      <c r="K36" s="17">
        <v>30474675146430</v>
      </c>
    </row>
    <row r="37" spans="3:11" ht="15">
      <c r="C37" s="8">
        <f t="shared" si="0"/>
        <v>32</v>
      </c>
      <c r="D37" s="7" t="s">
        <v>36</v>
      </c>
      <c r="E37" s="33">
        <v>5005950</v>
      </c>
      <c r="F37" s="33">
        <v>1122</v>
      </c>
      <c r="G37" s="33">
        <v>7554808</v>
      </c>
      <c r="H37" s="34">
        <v>21958028376156</v>
      </c>
      <c r="I37" s="20">
        <v>1675</v>
      </c>
      <c r="J37" s="20">
        <v>585963</v>
      </c>
      <c r="K37" s="17">
        <v>28951552473655</v>
      </c>
    </row>
    <row r="38" spans="3:11" s="12" customFormat="1" ht="27" customHeight="1" thickBot="1">
      <c r="C38" s="55" t="s">
        <v>42</v>
      </c>
      <c r="D38" s="56"/>
      <c r="E38" s="36">
        <f>SUM(E6:E37)</f>
        <v>327952402</v>
      </c>
      <c r="F38" s="36">
        <f aca="true" t="shared" si="1" ref="F38:K38">SUM(F6:F37)</f>
        <v>59063</v>
      </c>
      <c r="G38" s="36">
        <f t="shared" si="1"/>
        <v>481077378</v>
      </c>
      <c r="H38" s="36">
        <f t="shared" si="1"/>
        <v>1234150725781961</v>
      </c>
      <c r="I38" s="36">
        <f t="shared" si="1"/>
        <v>70383</v>
      </c>
      <c r="J38" s="36">
        <f t="shared" si="1"/>
        <v>31860138</v>
      </c>
      <c r="K38" s="36">
        <f t="shared" si="1"/>
        <v>1755707213568959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C1">
      <selection activeCell="E13" sqref="E13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7.7109375" style="1" customWidth="1"/>
    <col min="6" max="6" width="18.7109375" style="1" customWidth="1"/>
    <col min="7" max="7" width="22.140625" style="1" bestFit="1" customWidth="1"/>
    <col min="8" max="8" width="27.00390625" style="1" bestFit="1" customWidth="1"/>
    <col min="9" max="9" width="19.00390625" style="1" bestFit="1" customWidth="1"/>
    <col min="10" max="10" width="22.140625" style="1" bestFit="1" customWidth="1"/>
    <col min="11" max="11" width="27.0039062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52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22">
        <v>13262122</v>
      </c>
      <c r="F6" s="22">
        <v>2712</v>
      </c>
      <c r="G6" s="23">
        <v>19982093</v>
      </c>
      <c r="H6" s="24">
        <v>48674219188742</v>
      </c>
      <c r="I6" s="25">
        <v>2952</v>
      </c>
      <c r="J6" s="25">
        <v>1337379</v>
      </c>
      <c r="K6" s="26">
        <v>60248366056380</v>
      </c>
    </row>
    <row r="7" spans="3:11" ht="15">
      <c r="C7" s="8">
        <f aca="true" t="shared" si="0" ref="C7:C37">C6+1</f>
        <v>2</v>
      </c>
      <c r="D7" s="7" t="s">
        <v>8</v>
      </c>
      <c r="E7" s="27">
        <v>9004383</v>
      </c>
      <c r="F7" s="27">
        <v>1953</v>
      </c>
      <c r="G7" s="27">
        <v>14199008</v>
      </c>
      <c r="H7" s="24">
        <v>33990267955591</v>
      </c>
      <c r="I7" s="28">
        <v>2007</v>
      </c>
      <c r="J7" s="29">
        <v>1117100</v>
      </c>
      <c r="K7" s="26">
        <v>54805402825244</v>
      </c>
    </row>
    <row r="8" spans="3:11" ht="15">
      <c r="C8" s="8">
        <f t="shared" si="0"/>
        <v>3</v>
      </c>
      <c r="D8" s="7" t="s">
        <v>9</v>
      </c>
      <c r="E8" s="27">
        <v>4524373</v>
      </c>
      <c r="F8" s="27">
        <v>1021</v>
      </c>
      <c r="G8" s="27">
        <v>7141808</v>
      </c>
      <c r="H8" s="24">
        <v>16273865262223</v>
      </c>
      <c r="I8" s="28">
        <v>1026</v>
      </c>
      <c r="J8" s="29">
        <v>429513</v>
      </c>
      <c r="K8" s="26">
        <v>16008557669711</v>
      </c>
    </row>
    <row r="9" spans="3:11" ht="15">
      <c r="C9" s="8">
        <f t="shared" si="0"/>
        <v>4</v>
      </c>
      <c r="D9" s="7" t="s">
        <v>10</v>
      </c>
      <c r="E9" s="27">
        <v>19100159</v>
      </c>
      <c r="F9" s="27">
        <v>3454</v>
      </c>
      <c r="G9" s="27">
        <v>28967569</v>
      </c>
      <c r="H9" s="24">
        <v>79944604003009</v>
      </c>
      <c r="I9" s="28">
        <v>4773</v>
      </c>
      <c r="J9" s="29">
        <v>2089556</v>
      </c>
      <c r="K9" s="26">
        <v>114703479639174</v>
      </c>
    </row>
    <row r="10" spans="3:11" ht="15">
      <c r="C10" s="8">
        <f t="shared" si="0"/>
        <v>5</v>
      </c>
      <c r="D10" s="7" t="s">
        <v>11</v>
      </c>
      <c r="E10" s="27">
        <v>2567493</v>
      </c>
      <c r="F10" s="27">
        <v>612</v>
      </c>
      <c r="G10" s="27">
        <v>4107145</v>
      </c>
      <c r="H10" s="24">
        <v>9267344526117</v>
      </c>
      <c r="I10" s="28">
        <v>679</v>
      </c>
      <c r="J10" s="29">
        <v>267209</v>
      </c>
      <c r="K10" s="26">
        <v>8739451305204</v>
      </c>
    </row>
    <row r="11" spans="3:11" ht="15">
      <c r="C11" s="8">
        <f t="shared" si="0"/>
        <v>6</v>
      </c>
      <c r="D11" s="7" t="s">
        <v>12</v>
      </c>
      <c r="E11" s="27">
        <v>4923088</v>
      </c>
      <c r="F11" s="27">
        <v>837</v>
      </c>
      <c r="G11" s="27">
        <v>6153694</v>
      </c>
      <c r="H11" s="24">
        <v>16891789639673</v>
      </c>
      <c r="I11" s="28">
        <v>1156</v>
      </c>
      <c r="J11" s="29">
        <v>464872</v>
      </c>
      <c r="K11" s="26">
        <v>29653950427650</v>
      </c>
    </row>
    <row r="12" spans="3:11" ht="15">
      <c r="C12" s="8">
        <f t="shared" si="0"/>
        <v>7</v>
      </c>
      <c r="D12" s="7" t="s">
        <v>5</v>
      </c>
      <c r="E12" s="27">
        <v>81327369</v>
      </c>
      <c r="F12" s="27">
        <v>13283</v>
      </c>
      <c r="G12" s="27">
        <v>96458554</v>
      </c>
      <c r="H12" s="24">
        <v>279146297482644</v>
      </c>
      <c r="I12" s="28">
        <v>12250</v>
      </c>
      <c r="J12" s="29">
        <v>4443877</v>
      </c>
      <c r="K12" s="26">
        <v>410557042183705</v>
      </c>
    </row>
    <row r="13" spans="3:11" ht="15">
      <c r="C13" s="8">
        <f t="shared" si="0"/>
        <v>8</v>
      </c>
      <c r="D13" s="7" t="s">
        <v>13</v>
      </c>
      <c r="E13" s="27">
        <v>7275686</v>
      </c>
      <c r="F13" s="27">
        <v>1580</v>
      </c>
      <c r="G13" s="27">
        <v>12340779</v>
      </c>
      <c r="H13" s="24">
        <v>39730189572339</v>
      </c>
      <c r="I13" s="28">
        <v>2299</v>
      </c>
      <c r="J13" s="29">
        <v>1114476</v>
      </c>
      <c r="K13" s="26">
        <v>93050522830976</v>
      </c>
    </row>
    <row r="14" spans="3:11" ht="15">
      <c r="C14" s="8">
        <f t="shared" si="0"/>
        <v>9</v>
      </c>
      <c r="D14" s="7" t="s">
        <v>14</v>
      </c>
      <c r="E14" s="27">
        <v>3301292</v>
      </c>
      <c r="F14" s="27">
        <v>713</v>
      </c>
      <c r="G14" s="27">
        <v>4434852</v>
      </c>
      <c r="H14" s="24">
        <v>10106005434302</v>
      </c>
      <c r="I14" s="28">
        <v>824</v>
      </c>
      <c r="J14" s="29">
        <v>329962</v>
      </c>
      <c r="K14" s="26">
        <v>10716366032397</v>
      </c>
    </row>
    <row r="15" spans="3:11" ht="15">
      <c r="C15" s="8">
        <f t="shared" si="0"/>
        <v>10</v>
      </c>
      <c r="D15" s="7" t="s">
        <v>41</v>
      </c>
      <c r="E15" s="27">
        <v>18703528</v>
      </c>
      <c r="F15" s="27">
        <v>3849</v>
      </c>
      <c r="G15" s="27">
        <v>28868255</v>
      </c>
      <c r="H15" s="24">
        <v>72686298061237</v>
      </c>
      <c r="I15" s="28">
        <v>3798</v>
      </c>
      <c r="J15" s="29">
        <v>1677818</v>
      </c>
      <c r="K15" s="26">
        <v>73872619502438</v>
      </c>
    </row>
    <row r="16" spans="3:11" ht="15">
      <c r="C16" s="8">
        <f t="shared" si="0"/>
        <v>11</v>
      </c>
      <c r="D16" s="7" t="s">
        <v>15</v>
      </c>
      <c r="E16" s="27">
        <v>5332373</v>
      </c>
      <c r="F16" s="27">
        <v>1174</v>
      </c>
      <c r="G16" s="27">
        <v>8003032</v>
      </c>
      <c r="H16" s="24">
        <v>20448129151681</v>
      </c>
      <c r="I16" s="28">
        <v>1393</v>
      </c>
      <c r="J16" s="29">
        <v>649228</v>
      </c>
      <c r="K16" s="26">
        <v>36760051398511</v>
      </c>
    </row>
    <row r="17" spans="3:11" ht="15">
      <c r="C17" s="8">
        <f t="shared" si="0"/>
        <v>12</v>
      </c>
      <c r="D17" s="7" t="s">
        <v>16</v>
      </c>
      <c r="E17" s="27">
        <v>14591570</v>
      </c>
      <c r="F17" s="27">
        <v>2509</v>
      </c>
      <c r="G17" s="27">
        <v>20736967</v>
      </c>
      <c r="H17" s="24">
        <v>47855960115819</v>
      </c>
      <c r="I17" s="28">
        <v>2455</v>
      </c>
      <c r="J17" s="29">
        <v>1208325</v>
      </c>
      <c r="K17" s="26">
        <v>60996706199825</v>
      </c>
    </row>
    <row r="18" spans="3:11" ht="15">
      <c r="C18" s="8">
        <f t="shared" si="0"/>
        <v>13</v>
      </c>
      <c r="D18" s="7" t="s">
        <v>17</v>
      </c>
      <c r="E18" s="27">
        <v>4971771</v>
      </c>
      <c r="F18" s="27">
        <v>1057</v>
      </c>
      <c r="G18" s="27">
        <v>7853472</v>
      </c>
      <c r="H18" s="24">
        <v>20138267960506</v>
      </c>
      <c r="I18" s="28">
        <v>1271</v>
      </c>
      <c r="J18" s="29">
        <v>571037</v>
      </c>
      <c r="K18" s="26">
        <v>22701841368731</v>
      </c>
    </row>
    <row r="19" spans="3:11" ht="15">
      <c r="C19" s="8">
        <f t="shared" si="0"/>
        <v>14</v>
      </c>
      <c r="D19" s="9" t="s">
        <v>18</v>
      </c>
      <c r="E19" s="27">
        <v>9744213</v>
      </c>
      <c r="F19" s="27">
        <v>1292</v>
      </c>
      <c r="G19" s="27">
        <v>11439454</v>
      </c>
      <c r="H19" s="24">
        <v>27152162320782</v>
      </c>
      <c r="I19" s="28">
        <v>1136</v>
      </c>
      <c r="J19" s="29">
        <v>505372</v>
      </c>
      <c r="K19" s="26">
        <v>33127039730314</v>
      </c>
    </row>
    <row r="20" spans="3:11" ht="15">
      <c r="C20" s="8">
        <f t="shared" si="0"/>
        <v>15</v>
      </c>
      <c r="D20" s="7" t="s">
        <v>19</v>
      </c>
      <c r="E20" s="27">
        <v>3516119</v>
      </c>
      <c r="F20" s="27">
        <v>760</v>
      </c>
      <c r="G20" s="27">
        <v>4951501</v>
      </c>
      <c r="H20" s="24">
        <v>10793410129901</v>
      </c>
      <c r="I20" s="28">
        <v>897</v>
      </c>
      <c r="J20" s="29">
        <v>378332</v>
      </c>
      <c r="K20" s="26">
        <v>12222912832174</v>
      </c>
    </row>
    <row r="21" spans="3:11" ht="15">
      <c r="C21" s="8">
        <f t="shared" si="0"/>
        <v>16</v>
      </c>
      <c r="D21" s="7" t="s">
        <v>20</v>
      </c>
      <c r="E21" s="27">
        <v>5562871</v>
      </c>
      <c r="F21" s="27">
        <v>1095</v>
      </c>
      <c r="G21" s="27">
        <v>9683580</v>
      </c>
      <c r="H21" s="24">
        <v>21343337645265</v>
      </c>
      <c r="I21" s="28">
        <v>1030</v>
      </c>
      <c r="J21" s="29">
        <v>486307</v>
      </c>
      <c r="K21" s="26">
        <v>18983285599136</v>
      </c>
    </row>
    <row r="22" spans="3:11" ht="15">
      <c r="C22" s="8">
        <f t="shared" si="0"/>
        <v>17</v>
      </c>
      <c r="D22" s="7" t="s">
        <v>21</v>
      </c>
      <c r="E22" s="27">
        <v>16100973</v>
      </c>
      <c r="F22" s="27">
        <v>2920</v>
      </c>
      <c r="G22" s="27">
        <v>23458937</v>
      </c>
      <c r="H22" s="24">
        <v>62637877978570</v>
      </c>
      <c r="I22" s="28">
        <v>3500</v>
      </c>
      <c r="J22" s="29">
        <v>1578785</v>
      </c>
      <c r="K22" s="26">
        <v>105663879906046</v>
      </c>
    </row>
    <row r="23" spans="3:11" ht="15">
      <c r="C23" s="8">
        <f t="shared" si="0"/>
        <v>18</v>
      </c>
      <c r="D23" s="7" t="s">
        <v>22</v>
      </c>
      <c r="E23" s="27">
        <v>6104620</v>
      </c>
      <c r="F23" s="27">
        <v>1217</v>
      </c>
      <c r="G23" s="27">
        <v>9755132</v>
      </c>
      <c r="H23" s="24">
        <v>23186997518844</v>
      </c>
      <c r="I23" s="28">
        <v>1328</v>
      </c>
      <c r="J23" s="29">
        <v>584124</v>
      </c>
      <c r="K23" s="26">
        <v>34972897490253</v>
      </c>
    </row>
    <row r="24" spans="3:11" ht="15">
      <c r="C24" s="8">
        <f t="shared" si="0"/>
        <v>19</v>
      </c>
      <c r="D24" s="7" t="s">
        <v>23</v>
      </c>
      <c r="E24" s="27">
        <v>4789358</v>
      </c>
      <c r="F24" s="27">
        <v>1022</v>
      </c>
      <c r="G24" s="27">
        <v>7866428</v>
      </c>
      <c r="H24" s="24">
        <v>18250124745161</v>
      </c>
      <c r="I24" s="28">
        <v>1003</v>
      </c>
      <c r="J24" s="29">
        <v>473046</v>
      </c>
      <c r="K24" s="26">
        <v>24523685199514</v>
      </c>
    </row>
    <row r="25" spans="3:11" ht="15">
      <c r="C25" s="8">
        <f t="shared" si="0"/>
        <v>20</v>
      </c>
      <c r="D25" s="7" t="s">
        <v>24</v>
      </c>
      <c r="E25" s="27">
        <v>4928278</v>
      </c>
      <c r="F25" s="27">
        <v>1029</v>
      </c>
      <c r="G25" s="27">
        <v>7430778</v>
      </c>
      <c r="H25" s="24">
        <v>17171993827161</v>
      </c>
      <c r="I25" s="28">
        <v>1036</v>
      </c>
      <c r="J25" s="29">
        <v>554974</v>
      </c>
      <c r="K25" s="26">
        <v>29509809187685</v>
      </c>
    </row>
    <row r="26" spans="3:11" ht="15">
      <c r="C26" s="8">
        <f t="shared" si="0"/>
        <v>21</v>
      </c>
      <c r="D26" s="7" t="s">
        <v>25</v>
      </c>
      <c r="E26" s="27">
        <v>9033350</v>
      </c>
      <c r="F26" s="27">
        <v>1720</v>
      </c>
      <c r="G26" s="27">
        <v>13645697</v>
      </c>
      <c r="H26" s="24">
        <v>31599734349591</v>
      </c>
      <c r="I26" s="28">
        <v>2020</v>
      </c>
      <c r="J26" s="29">
        <v>1102564</v>
      </c>
      <c r="K26" s="26">
        <v>39292253854811</v>
      </c>
    </row>
    <row r="27" spans="3:11" ht="15">
      <c r="C27" s="8">
        <f t="shared" si="0"/>
        <v>22</v>
      </c>
      <c r="D27" s="7" t="s">
        <v>26</v>
      </c>
      <c r="E27" s="27">
        <v>6914470</v>
      </c>
      <c r="F27" s="27">
        <v>1253</v>
      </c>
      <c r="G27" s="27">
        <v>11761204</v>
      </c>
      <c r="H27" s="24">
        <v>26826365158052</v>
      </c>
      <c r="I27" s="28">
        <v>1431</v>
      </c>
      <c r="J27" s="29">
        <v>727975</v>
      </c>
      <c r="K27" s="26">
        <v>38232220234012</v>
      </c>
    </row>
    <row r="28" spans="3:11" ht="15">
      <c r="C28" s="8">
        <f t="shared" si="0"/>
        <v>23</v>
      </c>
      <c r="D28" s="7" t="s">
        <v>27</v>
      </c>
      <c r="E28" s="27">
        <v>3065643</v>
      </c>
      <c r="F28" s="27">
        <v>538</v>
      </c>
      <c r="G28" s="27">
        <v>4310936</v>
      </c>
      <c r="H28" s="24">
        <v>9072908447226</v>
      </c>
      <c r="I28" s="28">
        <v>529</v>
      </c>
      <c r="J28" s="29">
        <v>288216</v>
      </c>
      <c r="K28" s="26">
        <v>13491951746552</v>
      </c>
    </row>
    <row r="29" spans="3:11" ht="15">
      <c r="C29" s="8">
        <f t="shared" si="0"/>
        <v>24</v>
      </c>
      <c r="D29" s="7" t="s">
        <v>28</v>
      </c>
      <c r="E29" s="27">
        <v>6035063</v>
      </c>
      <c r="F29" s="27">
        <v>1132</v>
      </c>
      <c r="G29" s="27">
        <v>8897573</v>
      </c>
      <c r="H29" s="24">
        <v>17824581900831</v>
      </c>
      <c r="I29" s="28">
        <v>1359</v>
      </c>
      <c r="J29" s="29">
        <v>668744</v>
      </c>
      <c r="K29" s="26">
        <v>20969239649546</v>
      </c>
    </row>
    <row r="30" spans="3:11" ht="15">
      <c r="C30" s="8">
        <f t="shared" si="0"/>
        <v>25</v>
      </c>
      <c r="D30" s="7" t="s">
        <v>29</v>
      </c>
      <c r="E30" s="27">
        <v>8715521</v>
      </c>
      <c r="F30" s="27">
        <v>1794</v>
      </c>
      <c r="G30" s="27">
        <v>14937864</v>
      </c>
      <c r="H30" s="24">
        <v>31840920697762</v>
      </c>
      <c r="I30" s="28">
        <v>2251</v>
      </c>
      <c r="J30" s="29">
        <v>1245970</v>
      </c>
      <c r="K30" s="26">
        <v>39120905937652</v>
      </c>
    </row>
    <row r="31" spans="3:11" ht="15">
      <c r="C31" s="8">
        <f t="shared" si="0"/>
        <v>26</v>
      </c>
      <c r="D31" s="7" t="s">
        <v>30</v>
      </c>
      <c r="E31" s="27">
        <v>6048236</v>
      </c>
      <c r="F31" s="27">
        <v>1157</v>
      </c>
      <c r="G31" s="27">
        <v>10409019</v>
      </c>
      <c r="H31" s="24">
        <v>23717122923175</v>
      </c>
      <c r="I31" s="28">
        <v>1336</v>
      </c>
      <c r="J31" s="29">
        <v>787802</v>
      </c>
      <c r="K31" s="26">
        <v>25974941558081</v>
      </c>
    </row>
    <row r="32" spans="3:11" ht="15">
      <c r="C32" s="8">
        <f t="shared" si="0"/>
        <v>27</v>
      </c>
      <c r="D32" s="7" t="s">
        <v>31</v>
      </c>
      <c r="E32" s="27">
        <v>11274879</v>
      </c>
      <c r="F32" s="27">
        <v>2296</v>
      </c>
      <c r="G32" s="27">
        <v>18667081</v>
      </c>
      <c r="H32" s="24">
        <v>46845587004285</v>
      </c>
      <c r="I32" s="28">
        <v>2996</v>
      </c>
      <c r="J32" s="29">
        <v>1530104</v>
      </c>
      <c r="K32" s="26">
        <v>56844827424932</v>
      </c>
    </row>
    <row r="33" spans="3:11" ht="15">
      <c r="C33" s="8">
        <f t="shared" si="0"/>
        <v>28</v>
      </c>
      <c r="D33" s="7" t="s">
        <v>32</v>
      </c>
      <c r="E33" s="27">
        <v>6141823</v>
      </c>
      <c r="F33" s="27">
        <v>1336</v>
      </c>
      <c r="G33" s="27">
        <v>10023761</v>
      </c>
      <c r="H33" s="24">
        <v>24979477792550</v>
      </c>
      <c r="I33" s="28">
        <v>1472</v>
      </c>
      <c r="J33" s="29">
        <v>778122</v>
      </c>
      <c r="K33" s="26">
        <v>29782946085562</v>
      </c>
    </row>
    <row r="34" spans="3:11" ht="15">
      <c r="C34" s="8">
        <f t="shared" si="0"/>
        <v>29</v>
      </c>
      <c r="D34" s="7" t="s">
        <v>33</v>
      </c>
      <c r="E34" s="27">
        <v>1629808</v>
      </c>
      <c r="F34" s="27">
        <v>483</v>
      </c>
      <c r="G34" s="27">
        <v>2298878</v>
      </c>
      <c r="H34" s="24">
        <v>7648782386665</v>
      </c>
      <c r="I34" s="28">
        <v>504</v>
      </c>
      <c r="J34" s="29">
        <v>224993</v>
      </c>
      <c r="K34" s="26">
        <v>13624421179149</v>
      </c>
    </row>
    <row r="35" spans="3:11" ht="15">
      <c r="C35" s="8">
        <f t="shared" si="0"/>
        <v>30</v>
      </c>
      <c r="D35" s="7" t="s">
        <v>34</v>
      </c>
      <c r="E35" s="27">
        <v>5588102</v>
      </c>
      <c r="F35" s="27">
        <v>1086</v>
      </c>
      <c r="G35" s="27">
        <v>9440935</v>
      </c>
      <c r="H35" s="24">
        <v>21781116109426</v>
      </c>
      <c r="I35" s="28">
        <v>1190</v>
      </c>
      <c r="J35" s="29">
        <v>534770</v>
      </c>
      <c r="K35" s="26">
        <v>23880035891005</v>
      </c>
    </row>
    <row r="36" spans="3:11" ht="15">
      <c r="C36" s="8">
        <f t="shared" si="0"/>
        <v>31</v>
      </c>
      <c r="D36" s="7" t="s">
        <v>35</v>
      </c>
      <c r="E36" s="27">
        <v>6019459</v>
      </c>
      <c r="F36" s="27">
        <v>1231</v>
      </c>
      <c r="G36" s="27">
        <v>10044755</v>
      </c>
      <c r="H36" s="24">
        <v>23712190084180</v>
      </c>
      <c r="I36" s="28">
        <v>1513</v>
      </c>
      <c r="J36" s="29">
        <v>742394</v>
      </c>
      <c r="K36" s="26">
        <v>36254050317547</v>
      </c>
    </row>
    <row r="37" spans="3:11" ht="15.75" thickBot="1">
      <c r="C37" s="8">
        <f t="shared" si="0"/>
        <v>32</v>
      </c>
      <c r="D37" s="7" t="s">
        <v>36</v>
      </c>
      <c r="E37" s="27">
        <v>4570969</v>
      </c>
      <c r="F37" s="27">
        <v>1036</v>
      </c>
      <c r="G37" s="27">
        <v>6658926</v>
      </c>
      <c r="H37" s="24">
        <v>17782025015347</v>
      </c>
      <c r="I37" s="28">
        <v>1423</v>
      </c>
      <c r="J37" s="29">
        <v>483010</v>
      </c>
      <c r="K37" s="26">
        <v>21401657719422</v>
      </c>
    </row>
    <row r="38" spans="3:11" s="12" customFormat="1" ht="27" customHeight="1" thickBot="1">
      <c r="C38" s="37" t="s">
        <v>42</v>
      </c>
      <c r="D38" s="38"/>
      <c r="E38" s="30">
        <f>SUM(E6:E37)</f>
        <v>314668962</v>
      </c>
      <c r="F38" s="30">
        <f aca="true" t="shared" si="1" ref="F38:K38">SUM(F6:F37)</f>
        <v>59151</v>
      </c>
      <c r="G38" s="30">
        <f t="shared" si="1"/>
        <v>454929667</v>
      </c>
      <c r="H38" s="30">
        <f t="shared" si="1"/>
        <v>1159319954388657</v>
      </c>
      <c r="I38" s="30">
        <f t="shared" si="1"/>
        <v>64837</v>
      </c>
      <c r="J38" s="30">
        <f t="shared" si="1"/>
        <v>29375956</v>
      </c>
      <c r="K38" s="30">
        <f t="shared" si="1"/>
        <v>1610687318983339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51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13386458</v>
      </c>
      <c r="F6" s="13">
        <v>2579</v>
      </c>
      <c r="G6" s="14">
        <v>18762191</v>
      </c>
      <c r="H6" s="15">
        <v>47035092102044</v>
      </c>
      <c r="I6" s="16">
        <v>3201</v>
      </c>
      <c r="J6" s="16">
        <v>1344550</v>
      </c>
      <c r="K6" s="17">
        <v>55282776466065</v>
      </c>
    </row>
    <row r="7" spans="3:11" ht="15">
      <c r="C7" s="8">
        <f aca="true" t="shared" si="0" ref="C7:C37">C6+1</f>
        <v>2</v>
      </c>
      <c r="D7" s="7" t="s">
        <v>8</v>
      </c>
      <c r="E7" s="18">
        <v>9302592</v>
      </c>
      <c r="F7" s="18">
        <v>1868</v>
      </c>
      <c r="G7" s="18">
        <v>13540433</v>
      </c>
      <c r="H7" s="15">
        <v>34821682518760</v>
      </c>
      <c r="I7" s="19">
        <v>2182</v>
      </c>
      <c r="J7" s="20">
        <v>1146087</v>
      </c>
      <c r="K7" s="17">
        <v>51409795745484</v>
      </c>
    </row>
    <row r="8" spans="3:11" ht="15">
      <c r="C8" s="8">
        <f t="shared" si="0"/>
        <v>3</v>
      </c>
      <c r="D8" s="7" t="s">
        <v>9</v>
      </c>
      <c r="E8" s="18">
        <v>4217730</v>
      </c>
      <c r="F8" s="18">
        <v>933</v>
      </c>
      <c r="G8" s="18">
        <v>6707268</v>
      </c>
      <c r="H8" s="15">
        <v>16064928152865</v>
      </c>
      <c r="I8" s="19">
        <v>1088</v>
      </c>
      <c r="J8" s="20">
        <v>423642</v>
      </c>
      <c r="K8" s="17">
        <v>14209377357639</v>
      </c>
    </row>
    <row r="9" spans="3:11" ht="15">
      <c r="C9" s="8">
        <f t="shared" si="0"/>
        <v>4</v>
      </c>
      <c r="D9" s="7" t="s">
        <v>10</v>
      </c>
      <c r="E9" s="18">
        <v>20111432</v>
      </c>
      <c r="F9" s="18">
        <v>3367</v>
      </c>
      <c r="G9" s="18">
        <v>27178994</v>
      </c>
      <c r="H9" s="15">
        <v>77989483843225</v>
      </c>
      <c r="I9" s="19">
        <v>5155</v>
      </c>
      <c r="J9" s="20">
        <v>2090418</v>
      </c>
      <c r="K9" s="17">
        <v>100497760617959</v>
      </c>
    </row>
    <row r="10" spans="3:11" ht="15">
      <c r="C10" s="8">
        <f t="shared" si="0"/>
        <v>5</v>
      </c>
      <c r="D10" s="7" t="s">
        <v>11</v>
      </c>
      <c r="E10" s="18">
        <v>2561664</v>
      </c>
      <c r="F10" s="18">
        <v>530</v>
      </c>
      <c r="G10" s="18">
        <v>3700546</v>
      </c>
      <c r="H10" s="15">
        <v>8557598174803</v>
      </c>
      <c r="I10" s="19">
        <v>676</v>
      </c>
      <c r="J10" s="20">
        <v>259799</v>
      </c>
      <c r="K10" s="17">
        <v>7851783924103</v>
      </c>
    </row>
    <row r="11" spans="3:11" ht="15">
      <c r="C11" s="8">
        <f t="shared" si="0"/>
        <v>6</v>
      </c>
      <c r="D11" s="7" t="s">
        <v>12</v>
      </c>
      <c r="E11" s="18">
        <v>5197527</v>
      </c>
      <c r="F11" s="18">
        <v>767</v>
      </c>
      <c r="G11" s="18">
        <v>5584893</v>
      </c>
      <c r="H11" s="15">
        <v>16168541252263</v>
      </c>
      <c r="I11" s="19">
        <v>1255</v>
      </c>
      <c r="J11" s="20">
        <v>450573</v>
      </c>
      <c r="K11" s="17">
        <v>25712508743579</v>
      </c>
    </row>
    <row r="12" spans="3:11" ht="15">
      <c r="C12" s="8">
        <f t="shared" si="0"/>
        <v>7</v>
      </c>
      <c r="D12" s="7" t="s">
        <v>5</v>
      </c>
      <c r="E12" s="18">
        <v>85915123</v>
      </c>
      <c r="F12" s="18">
        <v>12912</v>
      </c>
      <c r="G12" s="18">
        <v>88811136</v>
      </c>
      <c r="H12" s="15">
        <v>272447950221561</v>
      </c>
      <c r="I12" s="19">
        <v>13606</v>
      </c>
      <c r="J12" s="20">
        <v>4386916</v>
      </c>
      <c r="K12" s="17">
        <v>369341828952621</v>
      </c>
    </row>
    <row r="13" spans="3:11" ht="15">
      <c r="C13" s="8">
        <f t="shared" si="0"/>
        <v>8</v>
      </c>
      <c r="D13" s="7" t="s">
        <v>13</v>
      </c>
      <c r="E13" s="18">
        <v>6827646</v>
      </c>
      <c r="F13" s="18">
        <v>1516</v>
      </c>
      <c r="G13" s="18">
        <v>11639980</v>
      </c>
      <c r="H13" s="15">
        <v>37605148302463</v>
      </c>
      <c r="I13" s="19">
        <v>2347</v>
      </c>
      <c r="J13" s="20">
        <v>1068178</v>
      </c>
      <c r="K13" s="17">
        <v>80633600629624</v>
      </c>
    </row>
    <row r="14" spans="3:11" ht="15">
      <c r="C14" s="8">
        <f t="shared" si="0"/>
        <v>9</v>
      </c>
      <c r="D14" s="7" t="s">
        <v>14</v>
      </c>
      <c r="E14" s="18">
        <v>3273260</v>
      </c>
      <c r="F14" s="18">
        <v>647</v>
      </c>
      <c r="G14" s="18">
        <v>4075370</v>
      </c>
      <c r="H14" s="15">
        <v>9518805141291</v>
      </c>
      <c r="I14" s="19">
        <v>870</v>
      </c>
      <c r="J14" s="20">
        <v>307999</v>
      </c>
      <c r="K14" s="17">
        <v>9421848551594</v>
      </c>
    </row>
    <row r="15" spans="3:11" ht="15">
      <c r="C15" s="8">
        <f t="shared" si="0"/>
        <v>10</v>
      </c>
      <c r="D15" s="7" t="s">
        <v>41</v>
      </c>
      <c r="E15" s="18">
        <v>19537317</v>
      </c>
      <c r="F15" s="18">
        <v>3895</v>
      </c>
      <c r="G15" s="18">
        <v>28014559</v>
      </c>
      <c r="H15" s="15">
        <v>74521053788566</v>
      </c>
      <c r="I15" s="19">
        <v>4229</v>
      </c>
      <c r="J15" s="20">
        <v>1658637</v>
      </c>
      <c r="K15" s="17">
        <v>68644172872005</v>
      </c>
    </row>
    <row r="16" spans="3:11" ht="15">
      <c r="C16" s="8">
        <f t="shared" si="0"/>
        <v>11</v>
      </c>
      <c r="D16" s="7" t="s">
        <v>15</v>
      </c>
      <c r="E16" s="18">
        <v>4932602</v>
      </c>
      <c r="F16" s="18">
        <v>845</v>
      </c>
      <c r="G16" s="18">
        <v>6555734</v>
      </c>
      <c r="H16" s="15">
        <v>17014791436181</v>
      </c>
      <c r="I16" s="19">
        <v>1372</v>
      </c>
      <c r="J16" s="20">
        <v>601587</v>
      </c>
      <c r="K16" s="17">
        <v>30965277104279</v>
      </c>
    </row>
    <row r="17" spans="3:11" ht="15">
      <c r="C17" s="8">
        <f t="shared" si="0"/>
        <v>12</v>
      </c>
      <c r="D17" s="7" t="s">
        <v>16</v>
      </c>
      <c r="E17" s="18">
        <v>15469284</v>
      </c>
      <c r="F17" s="18">
        <v>2168</v>
      </c>
      <c r="G17" s="18">
        <v>19272400</v>
      </c>
      <c r="H17" s="15">
        <v>47793966026307</v>
      </c>
      <c r="I17" s="19">
        <v>2902</v>
      </c>
      <c r="J17" s="20">
        <v>1195993</v>
      </c>
      <c r="K17" s="17">
        <v>56959785279059</v>
      </c>
    </row>
    <row r="18" spans="3:11" ht="15">
      <c r="C18" s="8">
        <f t="shared" si="0"/>
        <v>13</v>
      </c>
      <c r="D18" s="7" t="s">
        <v>17</v>
      </c>
      <c r="E18" s="18">
        <v>4755485</v>
      </c>
      <c r="F18" s="18">
        <v>913</v>
      </c>
      <c r="G18" s="18">
        <v>7073776</v>
      </c>
      <c r="H18" s="15">
        <v>18754577755297</v>
      </c>
      <c r="I18" s="19">
        <v>1324</v>
      </c>
      <c r="J18" s="20">
        <v>561584</v>
      </c>
      <c r="K18" s="17">
        <v>20570114026879</v>
      </c>
    </row>
    <row r="19" spans="3:11" ht="15">
      <c r="C19" s="8">
        <f t="shared" si="0"/>
        <v>14</v>
      </c>
      <c r="D19" s="9" t="s">
        <v>18</v>
      </c>
      <c r="E19" s="18">
        <v>10096670</v>
      </c>
      <c r="F19" s="18">
        <v>1267</v>
      </c>
      <c r="G19" s="18">
        <v>11199327</v>
      </c>
      <c r="H19" s="15">
        <v>32402082784911</v>
      </c>
      <c r="I19" s="19">
        <v>1356</v>
      </c>
      <c r="J19" s="20">
        <v>515942</v>
      </c>
      <c r="K19" s="17">
        <v>33829385286831</v>
      </c>
    </row>
    <row r="20" spans="3:11" ht="15">
      <c r="C20" s="8">
        <f t="shared" si="0"/>
        <v>15</v>
      </c>
      <c r="D20" s="7" t="s">
        <v>19</v>
      </c>
      <c r="E20" s="18">
        <v>3517260</v>
      </c>
      <c r="F20" s="18">
        <v>686</v>
      </c>
      <c r="G20" s="18">
        <v>4520924</v>
      </c>
      <c r="H20" s="15">
        <v>10401694567105</v>
      </c>
      <c r="I20" s="19">
        <v>979</v>
      </c>
      <c r="J20" s="20">
        <v>368405</v>
      </c>
      <c r="K20" s="17">
        <v>11561137557035</v>
      </c>
    </row>
    <row r="21" spans="3:11" ht="15">
      <c r="C21" s="8">
        <f t="shared" si="0"/>
        <v>16</v>
      </c>
      <c r="D21" s="7" t="s">
        <v>20</v>
      </c>
      <c r="E21" s="18">
        <v>5732109</v>
      </c>
      <c r="F21" s="18">
        <v>1008</v>
      </c>
      <c r="G21" s="18">
        <v>8806026</v>
      </c>
      <c r="H21" s="15">
        <v>21135995969798</v>
      </c>
      <c r="I21" s="19">
        <v>1092</v>
      </c>
      <c r="J21" s="20">
        <v>486427</v>
      </c>
      <c r="K21" s="17">
        <v>18176697467810</v>
      </c>
    </row>
    <row r="22" spans="3:11" ht="15">
      <c r="C22" s="8">
        <f t="shared" si="0"/>
        <v>17</v>
      </c>
      <c r="D22" s="7" t="s">
        <v>21</v>
      </c>
      <c r="E22" s="18">
        <v>17106729</v>
      </c>
      <c r="F22" s="18">
        <v>2827</v>
      </c>
      <c r="G22" s="18">
        <v>21984851</v>
      </c>
      <c r="H22" s="15">
        <v>61533434089031</v>
      </c>
      <c r="I22" s="19">
        <v>3965</v>
      </c>
      <c r="J22" s="20">
        <v>1565558</v>
      </c>
      <c r="K22" s="17">
        <v>96623254361054</v>
      </c>
    </row>
    <row r="23" spans="3:11" ht="15">
      <c r="C23" s="8">
        <f t="shared" si="0"/>
        <v>18</v>
      </c>
      <c r="D23" s="7" t="s">
        <v>22</v>
      </c>
      <c r="E23" s="18">
        <v>5937359</v>
      </c>
      <c r="F23" s="18">
        <v>1108</v>
      </c>
      <c r="G23" s="18">
        <v>8912305</v>
      </c>
      <c r="H23" s="15">
        <v>22385052455905</v>
      </c>
      <c r="I23" s="19">
        <v>1385</v>
      </c>
      <c r="J23" s="20">
        <v>559934</v>
      </c>
      <c r="K23" s="17">
        <v>30990350502800</v>
      </c>
    </row>
    <row r="24" spans="3:11" ht="15">
      <c r="C24" s="8">
        <f t="shared" si="0"/>
        <v>19</v>
      </c>
      <c r="D24" s="7" t="s">
        <v>23</v>
      </c>
      <c r="E24" s="18">
        <v>4963259</v>
      </c>
      <c r="F24" s="18">
        <v>969</v>
      </c>
      <c r="G24" s="18">
        <v>7159756</v>
      </c>
      <c r="H24" s="15">
        <v>17808766622314</v>
      </c>
      <c r="I24" s="19">
        <v>1063</v>
      </c>
      <c r="J24" s="20">
        <v>464208</v>
      </c>
      <c r="K24" s="17">
        <v>22826998707582</v>
      </c>
    </row>
    <row r="25" spans="3:11" ht="15">
      <c r="C25" s="8">
        <f t="shared" si="0"/>
        <v>20</v>
      </c>
      <c r="D25" s="7" t="s">
        <v>24</v>
      </c>
      <c r="E25" s="18">
        <v>5034384</v>
      </c>
      <c r="F25" s="18">
        <v>940</v>
      </c>
      <c r="G25" s="18">
        <v>7020181</v>
      </c>
      <c r="H25" s="15">
        <v>17312397774248</v>
      </c>
      <c r="I25" s="19">
        <v>1136</v>
      </c>
      <c r="J25" s="20">
        <v>556242</v>
      </c>
      <c r="K25" s="17">
        <v>28165094592590</v>
      </c>
    </row>
    <row r="26" spans="3:11" ht="15">
      <c r="C26" s="8">
        <f t="shared" si="0"/>
        <v>21</v>
      </c>
      <c r="D26" s="7" t="s">
        <v>25</v>
      </c>
      <c r="E26" s="18">
        <v>9489952</v>
      </c>
      <c r="F26" s="18">
        <v>1595</v>
      </c>
      <c r="G26" s="18">
        <v>12872581</v>
      </c>
      <c r="H26" s="15">
        <v>31485664547772</v>
      </c>
      <c r="I26" s="19">
        <v>2213</v>
      </c>
      <c r="J26" s="20">
        <v>1069308</v>
      </c>
      <c r="K26" s="17">
        <v>34909931343675</v>
      </c>
    </row>
    <row r="27" spans="3:11" ht="15">
      <c r="C27" s="8">
        <f t="shared" si="0"/>
        <v>22</v>
      </c>
      <c r="D27" s="7" t="s">
        <v>26</v>
      </c>
      <c r="E27" s="18">
        <v>7211921</v>
      </c>
      <c r="F27" s="18">
        <v>1212</v>
      </c>
      <c r="G27" s="18">
        <v>11312856</v>
      </c>
      <c r="H27" s="15">
        <v>28653495855987</v>
      </c>
      <c r="I27" s="19">
        <v>1648</v>
      </c>
      <c r="J27" s="20">
        <v>739207</v>
      </c>
      <c r="K27" s="17">
        <v>35319093586442</v>
      </c>
    </row>
    <row r="28" spans="3:11" ht="15">
      <c r="C28" s="8">
        <f t="shared" si="0"/>
        <v>23</v>
      </c>
      <c r="D28" s="7" t="s">
        <v>27</v>
      </c>
      <c r="E28" s="18">
        <v>2941488</v>
      </c>
      <c r="F28" s="18">
        <v>486</v>
      </c>
      <c r="G28" s="18">
        <v>3942666</v>
      </c>
      <c r="H28" s="15">
        <v>8842367312728</v>
      </c>
      <c r="I28" s="19">
        <v>559</v>
      </c>
      <c r="J28" s="20">
        <v>265685</v>
      </c>
      <c r="K28" s="17">
        <v>10874054947599</v>
      </c>
    </row>
    <row r="29" spans="3:11" ht="15">
      <c r="C29" s="8">
        <f t="shared" si="0"/>
        <v>24</v>
      </c>
      <c r="D29" s="7" t="s">
        <v>28</v>
      </c>
      <c r="E29" s="18">
        <v>6238342</v>
      </c>
      <c r="F29" s="18">
        <v>1098</v>
      </c>
      <c r="G29" s="18">
        <v>8502551</v>
      </c>
      <c r="H29" s="15">
        <v>18137245688618</v>
      </c>
      <c r="I29" s="19">
        <v>1492</v>
      </c>
      <c r="J29" s="20">
        <v>673103</v>
      </c>
      <c r="K29" s="17">
        <v>20064084598090</v>
      </c>
    </row>
    <row r="30" spans="3:11" ht="15">
      <c r="C30" s="8">
        <f t="shared" si="0"/>
        <v>25</v>
      </c>
      <c r="D30" s="7" t="s">
        <v>29</v>
      </c>
      <c r="E30" s="18">
        <v>8985377</v>
      </c>
      <c r="F30" s="18">
        <v>1722</v>
      </c>
      <c r="G30" s="18">
        <v>14187496</v>
      </c>
      <c r="H30" s="15">
        <v>31817225367621</v>
      </c>
      <c r="I30" s="19">
        <v>2550</v>
      </c>
      <c r="J30" s="20">
        <v>1298786</v>
      </c>
      <c r="K30" s="17">
        <v>37103012195162</v>
      </c>
    </row>
    <row r="31" spans="3:11" ht="15">
      <c r="C31" s="8">
        <f t="shared" si="0"/>
        <v>26</v>
      </c>
      <c r="D31" s="7" t="s">
        <v>30</v>
      </c>
      <c r="E31" s="18">
        <v>6026379</v>
      </c>
      <c r="F31" s="18">
        <v>1025</v>
      </c>
      <c r="G31" s="18">
        <v>9468244</v>
      </c>
      <c r="H31" s="15">
        <v>23272982495646</v>
      </c>
      <c r="I31" s="19">
        <v>1464</v>
      </c>
      <c r="J31" s="20">
        <v>777441</v>
      </c>
      <c r="K31" s="17">
        <v>24974893163394</v>
      </c>
    </row>
    <row r="32" spans="3:11" ht="15">
      <c r="C32" s="8">
        <f t="shared" si="0"/>
        <v>27</v>
      </c>
      <c r="D32" s="7" t="s">
        <v>31</v>
      </c>
      <c r="E32" s="18">
        <v>11821870</v>
      </c>
      <c r="F32" s="18">
        <v>2331</v>
      </c>
      <c r="G32" s="18">
        <v>17960549</v>
      </c>
      <c r="H32" s="15">
        <v>46996945631626</v>
      </c>
      <c r="I32" s="19">
        <v>3294</v>
      </c>
      <c r="J32" s="20">
        <v>1561294</v>
      </c>
      <c r="K32" s="17">
        <v>55448477373409</v>
      </c>
    </row>
    <row r="33" spans="3:11" ht="15">
      <c r="C33" s="8">
        <f t="shared" si="0"/>
        <v>28</v>
      </c>
      <c r="D33" s="7" t="s">
        <v>32</v>
      </c>
      <c r="E33" s="18">
        <v>6157289</v>
      </c>
      <c r="F33" s="18">
        <v>1133</v>
      </c>
      <c r="G33" s="18">
        <v>8824307</v>
      </c>
      <c r="H33" s="15">
        <v>22653276017081</v>
      </c>
      <c r="I33" s="19">
        <v>1525</v>
      </c>
      <c r="J33" s="20">
        <v>746601</v>
      </c>
      <c r="K33" s="17">
        <v>26553045940365</v>
      </c>
    </row>
    <row r="34" spans="3:11" ht="15">
      <c r="C34" s="8">
        <f t="shared" si="0"/>
        <v>29</v>
      </c>
      <c r="D34" s="7" t="s">
        <v>33</v>
      </c>
      <c r="E34" s="18">
        <v>1391302</v>
      </c>
      <c r="F34" s="18">
        <v>415</v>
      </c>
      <c r="G34" s="18">
        <v>2021600</v>
      </c>
      <c r="H34" s="15">
        <v>7053970769944</v>
      </c>
      <c r="I34" s="19">
        <v>479</v>
      </c>
      <c r="J34" s="20">
        <v>193165</v>
      </c>
      <c r="K34" s="17">
        <v>10899813823982</v>
      </c>
    </row>
    <row r="35" spans="3:11" ht="15">
      <c r="C35" s="8">
        <f t="shared" si="0"/>
        <v>30</v>
      </c>
      <c r="D35" s="7" t="s">
        <v>34</v>
      </c>
      <c r="E35" s="18">
        <v>5830119</v>
      </c>
      <c r="F35" s="18">
        <v>975</v>
      </c>
      <c r="G35" s="18">
        <v>8721590</v>
      </c>
      <c r="H35" s="15">
        <v>21285809149572</v>
      </c>
      <c r="I35" s="19">
        <v>1310</v>
      </c>
      <c r="J35" s="20">
        <v>537421</v>
      </c>
      <c r="K35" s="17">
        <v>22499861764550</v>
      </c>
    </row>
    <row r="36" spans="3:11" ht="15">
      <c r="C36" s="8">
        <f t="shared" si="0"/>
        <v>31</v>
      </c>
      <c r="D36" s="7" t="s">
        <v>35</v>
      </c>
      <c r="E36" s="18">
        <v>6106627</v>
      </c>
      <c r="F36" s="18">
        <v>1157</v>
      </c>
      <c r="G36" s="18">
        <v>9577522</v>
      </c>
      <c r="H36" s="15">
        <v>23991083516889</v>
      </c>
      <c r="I36" s="19">
        <v>1675</v>
      </c>
      <c r="J36" s="20">
        <v>752116</v>
      </c>
      <c r="K36" s="17">
        <v>33692443655635</v>
      </c>
    </row>
    <row r="37" spans="3:11" ht="15.75" thickBot="1">
      <c r="C37" s="8">
        <f t="shared" si="0"/>
        <v>32</v>
      </c>
      <c r="D37" s="7" t="s">
        <v>36</v>
      </c>
      <c r="E37" s="18">
        <v>4780924</v>
      </c>
      <c r="F37" s="18">
        <v>962</v>
      </c>
      <c r="G37" s="18">
        <v>6097269</v>
      </c>
      <c r="H37" s="15">
        <v>17328150117707</v>
      </c>
      <c r="I37" s="19">
        <v>1544</v>
      </c>
      <c r="J37" s="20">
        <v>483007</v>
      </c>
      <c r="K37" s="17">
        <v>20436751627922</v>
      </c>
    </row>
    <row r="38" spans="3:11" s="12" customFormat="1" ht="27" customHeight="1" thickBot="1">
      <c r="C38" s="37" t="s">
        <v>42</v>
      </c>
      <c r="D38" s="38"/>
      <c r="E38" s="21">
        <f>SUM(E6:E37)</f>
        <v>324857480</v>
      </c>
      <c r="F38" s="21">
        <f aca="true" t="shared" si="1" ref="F38:K38">SUM(F6:F37)</f>
        <v>55856</v>
      </c>
      <c r="G38" s="21">
        <f t="shared" si="1"/>
        <v>424009881</v>
      </c>
      <c r="H38" s="21">
        <f t="shared" si="1"/>
        <v>1142791259450129</v>
      </c>
      <c r="I38" s="21">
        <f t="shared" si="1"/>
        <v>70936</v>
      </c>
      <c r="J38" s="21">
        <f t="shared" si="1"/>
        <v>29109813</v>
      </c>
      <c r="K38" s="21">
        <f t="shared" si="1"/>
        <v>1466449012766817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50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13244459</v>
      </c>
      <c r="F6" s="13">
        <v>2689</v>
      </c>
      <c r="G6" s="14">
        <v>19507656</v>
      </c>
      <c r="H6" s="15">
        <v>57472279297869</v>
      </c>
      <c r="I6" s="16">
        <v>3206</v>
      </c>
      <c r="J6" s="16">
        <v>1403977</v>
      </c>
      <c r="K6" s="17">
        <v>59635815354090</v>
      </c>
    </row>
    <row r="7" spans="3:11" ht="15">
      <c r="C7" s="8">
        <f aca="true" t="shared" si="0" ref="C7:C37">C6+1</f>
        <v>2</v>
      </c>
      <c r="D7" s="7" t="s">
        <v>8</v>
      </c>
      <c r="E7" s="18">
        <v>9208280</v>
      </c>
      <c r="F7" s="18">
        <v>1943</v>
      </c>
      <c r="G7" s="18">
        <v>13732553</v>
      </c>
      <c r="H7" s="15">
        <v>41237215639689</v>
      </c>
      <c r="I7" s="19">
        <v>2170</v>
      </c>
      <c r="J7" s="20">
        <v>1173438</v>
      </c>
      <c r="K7" s="17">
        <v>57786267186118</v>
      </c>
    </row>
    <row r="8" spans="3:11" ht="15">
      <c r="C8" s="8">
        <f t="shared" si="0"/>
        <v>3</v>
      </c>
      <c r="D8" s="7" t="s">
        <v>9</v>
      </c>
      <c r="E8" s="18">
        <v>4179366</v>
      </c>
      <c r="F8" s="18">
        <v>984</v>
      </c>
      <c r="G8" s="18">
        <v>6881741</v>
      </c>
      <c r="H8" s="15">
        <v>17871184679657</v>
      </c>
      <c r="I8" s="19">
        <v>1089</v>
      </c>
      <c r="J8" s="20">
        <v>435003</v>
      </c>
      <c r="K8" s="17">
        <v>16713388861731</v>
      </c>
    </row>
    <row r="9" spans="3:11" ht="15">
      <c r="C9" s="8">
        <f t="shared" si="0"/>
        <v>4</v>
      </c>
      <c r="D9" s="7" t="s">
        <v>10</v>
      </c>
      <c r="E9" s="18">
        <v>19922369</v>
      </c>
      <c r="F9" s="18">
        <v>3509</v>
      </c>
      <c r="G9" s="18">
        <v>29122789</v>
      </c>
      <c r="H9" s="15">
        <v>94285628327101</v>
      </c>
      <c r="I9" s="19">
        <v>5130</v>
      </c>
      <c r="J9" s="20">
        <v>2273218</v>
      </c>
      <c r="K9" s="17">
        <v>113902118275294</v>
      </c>
    </row>
    <row r="10" spans="3:11" ht="15">
      <c r="C10" s="8">
        <f t="shared" si="0"/>
        <v>5</v>
      </c>
      <c r="D10" s="7" t="s">
        <v>11</v>
      </c>
      <c r="E10" s="18">
        <v>2540788</v>
      </c>
      <c r="F10" s="18">
        <v>565</v>
      </c>
      <c r="G10" s="18">
        <v>3947085</v>
      </c>
      <c r="H10" s="15">
        <v>10078263468439</v>
      </c>
      <c r="I10" s="19">
        <v>677</v>
      </c>
      <c r="J10" s="20">
        <v>264011</v>
      </c>
      <c r="K10" s="17">
        <v>8984624413918</v>
      </c>
    </row>
    <row r="11" spans="3:11" ht="15">
      <c r="C11" s="8">
        <f t="shared" si="0"/>
        <v>6</v>
      </c>
      <c r="D11" s="7" t="s">
        <v>12</v>
      </c>
      <c r="E11" s="18">
        <v>5157220</v>
      </c>
      <c r="F11" s="18">
        <v>838</v>
      </c>
      <c r="G11" s="18">
        <v>5815123</v>
      </c>
      <c r="H11" s="15">
        <v>20862074253686</v>
      </c>
      <c r="I11" s="19">
        <v>1260</v>
      </c>
      <c r="J11" s="20">
        <v>484754</v>
      </c>
      <c r="K11" s="17">
        <v>31257815552867</v>
      </c>
    </row>
    <row r="12" spans="3:11" ht="15">
      <c r="C12" s="8">
        <f t="shared" si="0"/>
        <v>7</v>
      </c>
      <c r="D12" s="7" t="s">
        <v>5</v>
      </c>
      <c r="E12" s="18">
        <v>85686520</v>
      </c>
      <c r="F12" s="18">
        <v>13513</v>
      </c>
      <c r="G12" s="18">
        <v>96581945</v>
      </c>
      <c r="H12" s="15">
        <v>307881808670869</v>
      </c>
      <c r="I12" s="19">
        <v>13542</v>
      </c>
      <c r="J12" s="20">
        <v>4658990</v>
      </c>
      <c r="K12" s="17">
        <v>442073883339279</v>
      </c>
    </row>
    <row r="13" spans="3:11" ht="15">
      <c r="C13" s="8">
        <f t="shared" si="0"/>
        <v>8</v>
      </c>
      <c r="D13" s="7" t="s">
        <v>13</v>
      </c>
      <c r="E13" s="18">
        <v>3504610</v>
      </c>
      <c r="F13" s="18">
        <v>683</v>
      </c>
      <c r="G13" s="18">
        <v>4935733</v>
      </c>
      <c r="H13" s="15">
        <v>18239139539370</v>
      </c>
      <c r="I13" s="19">
        <v>887</v>
      </c>
      <c r="J13" s="20">
        <v>440431</v>
      </c>
      <c r="K13" s="17">
        <v>14441017607318</v>
      </c>
    </row>
    <row r="14" spans="3:11" ht="15">
      <c r="C14" s="8">
        <f t="shared" si="0"/>
        <v>9</v>
      </c>
      <c r="D14" s="7" t="s">
        <v>14</v>
      </c>
      <c r="E14" s="18">
        <v>3122874</v>
      </c>
      <c r="F14" s="18">
        <v>640</v>
      </c>
      <c r="G14" s="18">
        <v>3756875</v>
      </c>
      <c r="H14" s="15">
        <v>10104992376720</v>
      </c>
      <c r="I14" s="19">
        <v>828</v>
      </c>
      <c r="J14" s="20">
        <v>295255</v>
      </c>
      <c r="K14" s="17">
        <v>8214481554001</v>
      </c>
    </row>
    <row r="15" spans="3:11" ht="15">
      <c r="C15" s="8">
        <f t="shared" si="0"/>
        <v>10</v>
      </c>
      <c r="D15" s="7" t="s">
        <v>41</v>
      </c>
      <c r="E15" s="18">
        <v>21090162</v>
      </c>
      <c r="F15" s="18">
        <v>4462</v>
      </c>
      <c r="G15" s="18">
        <v>32762617</v>
      </c>
      <c r="H15" s="15">
        <v>97617475422689</v>
      </c>
      <c r="I15" s="19">
        <v>4835</v>
      </c>
      <c r="J15" s="20">
        <v>2044132</v>
      </c>
      <c r="K15" s="17">
        <v>98826381971823</v>
      </c>
    </row>
    <row r="16" spans="3:11" ht="15">
      <c r="C16" s="8">
        <f t="shared" si="0"/>
        <v>11</v>
      </c>
      <c r="D16" s="7" t="s">
        <v>15</v>
      </c>
      <c r="E16" s="18">
        <v>3127165</v>
      </c>
      <c r="F16" s="18">
        <v>551</v>
      </c>
      <c r="G16" s="18">
        <v>3967805</v>
      </c>
      <c r="H16" s="15">
        <v>10788881223483</v>
      </c>
      <c r="I16" s="19">
        <v>770</v>
      </c>
      <c r="J16" s="20">
        <v>302810</v>
      </c>
      <c r="K16" s="17">
        <v>8012468832289</v>
      </c>
    </row>
    <row r="17" spans="3:11" ht="15">
      <c r="C17" s="8">
        <f t="shared" si="0"/>
        <v>12</v>
      </c>
      <c r="D17" s="7" t="s">
        <v>16</v>
      </c>
      <c r="E17" s="18">
        <v>16201197</v>
      </c>
      <c r="F17" s="18">
        <v>2814</v>
      </c>
      <c r="G17" s="18">
        <v>22414063</v>
      </c>
      <c r="H17" s="15">
        <v>66586346552719</v>
      </c>
      <c r="I17" s="19">
        <v>3158</v>
      </c>
      <c r="J17" s="20">
        <v>1346303</v>
      </c>
      <c r="K17" s="17">
        <v>72617072671100</v>
      </c>
    </row>
    <row r="18" spans="3:11" ht="15">
      <c r="C18" s="8">
        <f t="shared" si="0"/>
        <v>13</v>
      </c>
      <c r="D18" s="7" t="s">
        <v>17</v>
      </c>
      <c r="E18" s="18">
        <v>3812141</v>
      </c>
      <c r="F18" s="18">
        <v>796</v>
      </c>
      <c r="G18" s="18">
        <v>5435941</v>
      </c>
      <c r="H18" s="15">
        <v>22460183201313</v>
      </c>
      <c r="I18" s="19">
        <v>1098</v>
      </c>
      <c r="J18" s="20">
        <v>501196</v>
      </c>
      <c r="K18" s="17">
        <v>18320645921195</v>
      </c>
    </row>
    <row r="19" spans="3:11" ht="15">
      <c r="C19" s="8">
        <f t="shared" si="0"/>
        <v>14</v>
      </c>
      <c r="D19" s="9" t="s">
        <v>18</v>
      </c>
      <c r="E19" s="18">
        <v>10912485</v>
      </c>
      <c r="F19" s="18">
        <v>1525</v>
      </c>
      <c r="G19" s="18">
        <v>13809120</v>
      </c>
      <c r="H19" s="15">
        <v>36194165550236</v>
      </c>
      <c r="I19" s="19">
        <v>1566</v>
      </c>
      <c r="J19" s="20">
        <v>708856</v>
      </c>
      <c r="K19" s="17">
        <v>50277597088309</v>
      </c>
    </row>
    <row r="20" spans="3:11" ht="15">
      <c r="C20" s="8">
        <f t="shared" si="0"/>
        <v>15</v>
      </c>
      <c r="D20" s="7" t="s">
        <v>19</v>
      </c>
      <c r="E20" s="18">
        <v>3436888</v>
      </c>
      <c r="F20" s="18">
        <v>724</v>
      </c>
      <c r="G20" s="18">
        <v>4720045</v>
      </c>
      <c r="H20" s="15">
        <v>11710568406808</v>
      </c>
      <c r="I20" s="19">
        <v>960</v>
      </c>
      <c r="J20" s="20">
        <v>384754</v>
      </c>
      <c r="K20" s="17">
        <v>11354058606136</v>
      </c>
    </row>
    <row r="21" spans="3:11" ht="15">
      <c r="C21" s="8">
        <f t="shared" si="0"/>
        <v>16</v>
      </c>
      <c r="D21" s="7" t="s">
        <v>20</v>
      </c>
      <c r="E21" s="18">
        <v>6054060</v>
      </c>
      <c r="F21" s="18">
        <v>1155</v>
      </c>
      <c r="G21" s="18">
        <v>10061199</v>
      </c>
      <c r="H21" s="15">
        <v>34415246918491</v>
      </c>
      <c r="I21" s="19">
        <v>1173</v>
      </c>
      <c r="J21" s="20">
        <v>632709</v>
      </c>
      <c r="K21" s="17">
        <v>51504702723322</v>
      </c>
    </row>
    <row r="22" spans="3:11" ht="15">
      <c r="C22" s="8">
        <f t="shared" si="0"/>
        <v>17</v>
      </c>
      <c r="D22" s="7" t="s">
        <v>21</v>
      </c>
      <c r="E22" s="18">
        <v>17653714</v>
      </c>
      <c r="F22" s="18">
        <v>3213</v>
      </c>
      <c r="G22" s="18">
        <v>25051173</v>
      </c>
      <c r="H22" s="15">
        <v>87828259079736</v>
      </c>
      <c r="I22" s="19">
        <v>4211</v>
      </c>
      <c r="J22" s="20">
        <v>1738317</v>
      </c>
      <c r="K22" s="17">
        <v>98063843159139</v>
      </c>
    </row>
    <row r="23" spans="3:11" ht="15">
      <c r="C23" s="8">
        <f t="shared" si="0"/>
        <v>18</v>
      </c>
      <c r="D23" s="7" t="s">
        <v>22</v>
      </c>
      <c r="E23" s="18">
        <v>5004037</v>
      </c>
      <c r="F23" s="18">
        <v>999</v>
      </c>
      <c r="G23" s="18">
        <v>8128595</v>
      </c>
      <c r="H23" s="15">
        <v>25590665379576</v>
      </c>
      <c r="I23" s="19">
        <v>1091</v>
      </c>
      <c r="J23" s="20">
        <v>453643</v>
      </c>
      <c r="K23" s="17">
        <v>19671112499374</v>
      </c>
    </row>
    <row r="24" spans="3:11" ht="15">
      <c r="C24" s="8">
        <f t="shared" si="0"/>
        <v>19</v>
      </c>
      <c r="D24" s="7" t="s">
        <v>23</v>
      </c>
      <c r="E24" s="18">
        <v>4891774</v>
      </c>
      <c r="F24" s="18">
        <v>1048</v>
      </c>
      <c r="G24" s="18">
        <v>7521983</v>
      </c>
      <c r="H24" s="15">
        <v>20113074886255</v>
      </c>
      <c r="I24" s="19">
        <v>1021</v>
      </c>
      <c r="J24" s="20">
        <v>460411</v>
      </c>
      <c r="K24" s="17">
        <v>23577413680924</v>
      </c>
    </row>
    <row r="25" spans="3:11" ht="15">
      <c r="C25" s="8">
        <f t="shared" si="0"/>
        <v>20</v>
      </c>
      <c r="D25" s="7" t="s">
        <v>24</v>
      </c>
      <c r="E25" s="18">
        <v>4916938</v>
      </c>
      <c r="F25" s="18">
        <v>982</v>
      </c>
      <c r="G25" s="18">
        <v>7338759</v>
      </c>
      <c r="H25" s="15">
        <v>22505040858670</v>
      </c>
      <c r="I25" s="19">
        <v>1128</v>
      </c>
      <c r="J25" s="20">
        <v>611389</v>
      </c>
      <c r="K25" s="17">
        <v>34182938241985</v>
      </c>
    </row>
    <row r="26" spans="3:11" ht="15">
      <c r="C26" s="8">
        <f t="shared" si="0"/>
        <v>21</v>
      </c>
      <c r="D26" s="7" t="s">
        <v>25</v>
      </c>
      <c r="E26" s="18">
        <v>9852384</v>
      </c>
      <c r="F26" s="18">
        <v>1854</v>
      </c>
      <c r="G26" s="18">
        <v>14688919</v>
      </c>
      <c r="H26" s="15">
        <v>47383093752313</v>
      </c>
      <c r="I26" s="19">
        <v>2382</v>
      </c>
      <c r="J26" s="20">
        <v>1181408</v>
      </c>
      <c r="K26" s="17">
        <v>44213250996270</v>
      </c>
    </row>
    <row r="27" spans="3:11" ht="15">
      <c r="C27" s="8">
        <f t="shared" si="0"/>
        <v>22</v>
      </c>
      <c r="D27" s="7" t="s">
        <v>26</v>
      </c>
      <c r="E27" s="18">
        <v>6818981</v>
      </c>
      <c r="F27" s="18">
        <v>1226</v>
      </c>
      <c r="G27" s="18">
        <v>11511925</v>
      </c>
      <c r="H27" s="15">
        <v>34111496732500</v>
      </c>
      <c r="I27" s="19">
        <v>1560</v>
      </c>
      <c r="J27" s="20">
        <v>704406</v>
      </c>
      <c r="K27" s="17">
        <v>35534240178981</v>
      </c>
    </row>
    <row r="28" spans="3:11" ht="15">
      <c r="C28" s="8">
        <f t="shared" si="0"/>
        <v>23</v>
      </c>
      <c r="D28" s="7" t="s">
        <v>27</v>
      </c>
      <c r="E28" s="18">
        <v>2736877</v>
      </c>
      <c r="F28" s="18">
        <v>476</v>
      </c>
      <c r="G28" s="18">
        <v>3797931</v>
      </c>
      <c r="H28" s="15">
        <v>9905250212184</v>
      </c>
      <c r="I28" s="19">
        <v>441</v>
      </c>
      <c r="J28" s="20">
        <v>221885</v>
      </c>
      <c r="K28" s="17">
        <v>7363522315036</v>
      </c>
    </row>
    <row r="29" spans="3:11" ht="15">
      <c r="C29" s="8">
        <f t="shared" si="0"/>
        <v>24</v>
      </c>
      <c r="D29" s="7" t="s">
        <v>28</v>
      </c>
      <c r="E29" s="18">
        <v>6336299</v>
      </c>
      <c r="F29" s="18">
        <v>1154</v>
      </c>
      <c r="G29" s="18">
        <v>8977389</v>
      </c>
      <c r="H29" s="15">
        <v>22732920836147</v>
      </c>
      <c r="I29" s="19">
        <v>1534</v>
      </c>
      <c r="J29" s="20">
        <v>757697</v>
      </c>
      <c r="K29" s="17">
        <v>25988403110792</v>
      </c>
    </row>
    <row r="30" spans="3:11" ht="15">
      <c r="C30" s="8">
        <f t="shared" si="0"/>
        <v>25</v>
      </c>
      <c r="D30" s="7" t="s">
        <v>29</v>
      </c>
      <c r="E30" s="18">
        <v>9331464</v>
      </c>
      <c r="F30" s="18">
        <v>1947</v>
      </c>
      <c r="G30" s="18">
        <v>16211648</v>
      </c>
      <c r="H30" s="15">
        <v>51039670989876</v>
      </c>
      <c r="I30" s="19">
        <v>2752</v>
      </c>
      <c r="J30" s="20">
        <v>1510229</v>
      </c>
      <c r="K30" s="17">
        <v>47639222239796</v>
      </c>
    </row>
    <row r="31" spans="3:11" ht="15">
      <c r="C31" s="8">
        <f t="shared" si="0"/>
        <v>26</v>
      </c>
      <c r="D31" s="7" t="s">
        <v>30</v>
      </c>
      <c r="E31" s="18">
        <v>5517968</v>
      </c>
      <c r="F31" s="18">
        <v>994</v>
      </c>
      <c r="G31" s="18">
        <v>8797674</v>
      </c>
      <c r="H31" s="15">
        <v>26407457201064</v>
      </c>
      <c r="I31" s="19">
        <v>1270</v>
      </c>
      <c r="J31" s="20">
        <v>711996</v>
      </c>
      <c r="K31" s="17">
        <v>23364735423074</v>
      </c>
    </row>
    <row r="32" spans="3:11" ht="15">
      <c r="C32" s="8">
        <f t="shared" si="0"/>
        <v>27</v>
      </c>
      <c r="D32" s="7" t="s">
        <v>31</v>
      </c>
      <c r="E32" s="18">
        <v>12252218</v>
      </c>
      <c r="F32" s="18">
        <v>2575</v>
      </c>
      <c r="G32" s="18">
        <v>20083366</v>
      </c>
      <c r="H32" s="15">
        <v>72665330699397</v>
      </c>
      <c r="I32" s="19">
        <v>3478</v>
      </c>
      <c r="J32" s="20">
        <v>1767769</v>
      </c>
      <c r="K32" s="17">
        <v>68775643891696</v>
      </c>
    </row>
    <row r="33" spans="3:11" ht="15">
      <c r="C33" s="8">
        <f t="shared" si="0"/>
        <v>28</v>
      </c>
      <c r="D33" s="7" t="s">
        <v>32</v>
      </c>
      <c r="E33" s="18">
        <v>5528629</v>
      </c>
      <c r="F33" s="18">
        <v>1088</v>
      </c>
      <c r="G33" s="18">
        <v>8155571</v>
      </c>
      <c r="H33" s="15">
        <v>25844242307931</v>
      </c>
      <c r="I33" s="19">
        <v>1369</v>
      </c>
      <c r="J33" s="20">
        <v>649988</v>
      </c>
      <c r="K33" s="17">
        <v>23940011636670</v>
      </c>
    </row>
    <row r="34" spans="3:11" ht="15">
      <c r="C34" s="8">
        <f t="shared" si="0"/>
        <v>29</v>
      </c>
      <c r="D34" s="7" t="s">
        <v>33</v>
      </c>
      <c r="E34" s="18">
        <v>850571</v>
      </c>
      <c r="F34" s="18">
        <v>284</v>
      </c>
      <c r="G34" s="18">
        <v>914203</v>
      </c>
      <c r="H34" s="15">
        <v>6862200893991</v>
      </c>
      <c r="I34" s="19">
        <v>244</v>
      </c>
      <c r="J34" s="20">
        <v>84262</v>
      </c>
      <c r="K34" s="17">
        <v>5352372180704</v>
      </c>
    </row>
    <row r="35" spans="3:11" ht="15">
      <c r="C35" s="8">
        <f t="shared" si="0"/>
        <v>30</v>
      </c>
      <c r="D35" s="7" t="s">
        <v>34</v>
      </c>
      <c r="E35" s="18">
        <v>6149084</v>
      </c>
      <c r="F35" s="18">
        <v>1149</v>
      </c>
      <c r="G35" s="18">
        <v>9647385</v>
      </c>
      <c r="H35" s="15">
        <v>30103309791519</v>
      </c>
      <c r="I35" s="19">
        <v>1393</v>
      </c>
      <c r="J35" s="20">
        <v>610998</v>
      </c>
      <c r="K35" s="17">
        <v>32905749352115</v>
      </c>
    </row>
    <row r="36" spans="3:11" ht="15">
      <c r="C36" s="8">
        <f t="shared" si="0"/>
        <v>31</v>
      </c>
      <c r="D36" s="7" t="s">
        <v>35</v>
      </c>
      <c r="E36" s="18">
        <v>5709033</v>
      </c>
      <c r="F36" s="18">
        <v>1122</v>
      </c>
      <c r="G36" s="18">
        <v>9217179</v>
      </c>
      <c r="H36" s="15">
        <v>31245659798992</v>
      </c>
      <c r="I36" s="19">
        <v>1599</v>
      </c>
      <c r="J36" s="20">
        <v>732171</v>
      </c>
      <c r="K36" s="17">
        <v>29516271470484</v>
      </c>
    </row>
    <row r="37" spans="3:11" ht="15.75" thickBot="1">
      <c r="C37" s="8">
        <f t="shared" si="0"/>
        <v>32</v>
      </c>
      <c r="D37" s="7" t="s">
        <v>36</v>
      </c>
      <c r="E37" s="18">
        <v>4906337</v>
      </c>
      <c r="F37" s="18">
        <v>1126</v>
      </c>
      <c r="G37" s="18">
        <v>7033509</v>
      </c>
      <c r="H37" s="15">
        <v>21623958221536</v>
      </c>
      <c r="I37" s="19">
        <v>1661</v>
      </c>
      <c r="J37" s="20">
        <v>553959</v>
      </c>
      <c r="K37" s="17">
        <v>25812754693508</v>
      </c>
    </row>
    <row r="38" spans="3:11" s="12" customFormat="1" ht="27" customHeight="1" thickBot="1">
      <c r="C38" s="37" t="s">
        <v>42</v>
      </c>
      <c r="D38" s="38"/>
      <c r="E38" s="21">
        <f>SUM(E6:E37)</f>
        <v>319656892</v>
      </c>
      <c r="F38" s="21">
        <f aca="true" t="shared" si="1" ref="F38:K38">SUM(F6:F37)</f>
        <v>58628</v>
      </c>
      <c r="G38" s="21">
        <f t="shared" si="1"/>
        <v>444529499</v>
      </c>
      <c r="H38" s="21">
        <f t="shared" si="1"/>
        <v>1393767085170826</v>
      </c>
      <c r="I38" s="21">
        <f t="shared" si="1"/>
        <v>69483</v>
      </c>
      <c r="J38" s="21">
        <f t="shared" si="1"/>
        <v>30100365</v>
      </c>
      <c r="K38" s="21">
        <f t="shared" si="1"/>
        <v>1609823825029338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49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14236220</v>
      </c>
      <c r="F6" s="13">
        <v>2652</v>
      </c>
      <c r="G6" s="14">
        <v>19860042</v>
      </c>
      <c r="H6" s="15">
        <v>60475341949830</v>
      </c>
      <c r="I6" s="16">
        <v>2690</v>
      </c>
      <c r="J6" s="16">
        <v>1300213</v>
      </c>
      <c r="K6" s="17">
        <v>60965015067614</v>
      </c>
    </row>
    <row r="7" spans="3:11" ht="15">
      <c r="C7" s="8">
        <f aca="true" t="shared" si="0" ref="C7:C37">C6+1</f>
        <v>2</v>
      </c>
      <c r="D7" s="7" t="s">
        <v>8</v>
      </c>
      <c r="E7" s="18">
        <v>9630125</v>
      </c>
      <c r="F7" s="18">
        <v>1866</v>
      </c>
      <c r="G7" s="18">
        <v>12978916</v>
      </c>
      <c r="H7" s="15">
        <v>41429012856688</v>
      </c>
      <c r="I7" s="19">
        <v>2015</v>
      </c>
      <c r="J7" s="20">
        <v>1087389</v>
      </c>
      <c r="K7" s="17">
        <v>55508731926806</v>
      </c>
    </row>
    <row r="8" spans="3:11" ht="15">
      <c r="C8" s="8">
        <f t="shared" si="0"/>
        <v>3</v>
      </c>
      <c r="D8" s="7" t="s">
        <v>9</v>
      </c>
      <c r="E8" s="18">
        <v>5243285</v>
      </c>
      <c r="F8" s="18">
        <v>1105</v>
      </c>
      <c r="G8" s="18">
        <v>8929183</v>
      </c>
      <c r="H8" s="15">
        <v>23471764411150</v>
      </c>
      <c r="I8" s="19">
        <v>1216</v>
      </c>
      <c r="J8" s="20">
        <v>442848</v>
      </c>
      <c r="K8" s="17">
        <v>17474908736077</v>
      </c>
    </row>
    <row r="9" spans="3:11" ht="15">
      <c r="C9" s="8">
        <f t="shared" si="0"/>
        <v>4</v>
      </c>
      <c r="D9" s="7" t="s">
        <v>10</v>
      </c>
      <c r="E9" s="18">
        <v>21150597</v>
      </c>
      <c r="F9" s="18">
        <v>3360</v>
      </c>
      <c r="G9" s="18">
        <v>27277610</v>
      </c>
      <c r="H9" s="15">
        <v>91081114907040</v>
      </c>
      <c r="I9" s="19">
        <v>4443</v>
      </c>
      <c r="J9" s="20">
        <v>2109512</v>
      </c>
      <c r="K9" s="17">
        <v>109906259314605</v>
      </c>
    </row>
    <row r="10" spans="3:11" ht="15">
      <c r="C10" s="8">
        <f t="shared" si="0"/>
        <v>5</v>
      </c>
      <c r="D10" s="7" t="s">
        <v>11</v>
      </c>
      <c r="E10" s="18">
        <v>2843899</v>
      </c>
      <c r="F10" s="18">
        <v>568</v>
      </c>
      <c r="G10" s="18">
        <v>3836345</v>
      </c>
      <c r="H10" s="15">
        <v>9576258436744</v>
      </c>
      <c r="I10" s="19">
        <v>635</v>
      </c>
      <c r="J10" s="20">
        <v>251176</v>
      </c>
      <c r="K10" s="17">
        <v>10087204988159</v>
      </c>
    </row>
    <row r="11" spans="3:11" ht="15">
      <c r="C11" s="8">
        <f t="shared" si="0"/>
        <v>6</v>
      </c>
      <c r="D11" s="7" t="s">
        <v>12</v>
      </c>
      <c r="E11" s="18">
        <v>7370072</v>
      </c>
      <c r="F11" s="18">
        <v>1463</v>
      </c>
      <c r="G11" s="18">
        <v>12164303</v>
      </c>
      <c r="H11" s="15">
        <v>32547060448729</v>
      </c>
      <c r="I11" s="19">
        <v>1387</v>
      </c>
      <c r="J11" s="20">
        <v>471274</v>
      </c>
      <c r="K11" s="17">
        <v>30351575105109</v>
      </c>
    </row>
    <row r="12" spans="3:11" ht="15">
      <c r="C12" s="8">
        <f t="shared" si="0"/>
        <v>7</v>
      </c>
      <c r="D12" s="7" t="s">
        <v>5</v>
      </c>
      <c r="E12" s="18">
        <v>94198165</v>
      </c>
      <c r="F12" s="18">
        <v>13155</v>
      </c>
      <c r="G12" s="18">
        <v>90407080</v>
      </c>
      <c r="H12" s="15">
        <v>294922206249115</v>
      </c>
      <c r="I12" s="19">
        <v>13229</v>
      </c>
      <c r="J12" s="20">
        <v>4414089</v>
      </c>
      <c r="K12" s="17">
        <v>414485619764993</v>
      </c>
    </row>
    <row r="13" spans="3:11" ht="15">
      <c r="C13" s="8">
        <f t="shared" si="0"/>
        <v>8</v>
      </c>
      <c r="D13" s="7" t="s">
        <v>13</v>
      </c>
      <c r="E13" s="18">
        <v>3812805</v>
      </c>
      <c r="F13" s="18">
        <v>682</v>
      </c>
      <c r="G13" s="18">
        <v>5156013</v>
      </c>
      <c r="H13" s="15">
        <v>18409811934521</v>
      </c>
      <c r="I13" s="19">
        <v>810</v>
      </c>
      <c r="J13" s="20">
        <v>425023</v>
      </c>
      <c r="K13" s="17">
        <v>13946457060087</v>
      </c>
    </row>
    <row r="14" spans="3:11" ht="15">
      <c r="C14" s="8">
        <f t="shared" si="0"/>
        <v>9</v>
      </c>
      <c r="D14" s="7" t="s">
        <v>14</v>
      </c>
      <c r="E14" s="18">
        <v>3500239</v>
      </c>
      <c r="F14" s="18">
        <v>639</v>
      </c>
      <c r="G14" s="18">
        <v>3761703</v>
      </c>
      <c r="H14" s="15">
        <v>10279047340421</v>
      </c>
      <c r="I14" s="19">
        <v>795</v>
      </c>
      <c r="J14" s="20">
        <v>271649</v>
      </c>
      <c r="K14" s="17">
        <v>7700414380085</v>
      </c>
    </row>
    <row r="15" spans="3:11" ht="15">
      <c r="C15" s="8">
        <f t="shared" si="0"/>
        <v>10</v>
      </c>
      <c r="D15" s="7" t="s">
        <v>41</v>
      </c>
      <c r="E15" s="18">
        <v>22834685</v>
      </c>
      <c r="F15" s="18">
        <v>4426</v>
      </c>
      <c r="G15" s="18">
        <v>33997387</v>
      </c>
      <c r="H15" s="15">
        <v>101671446821082</v>
      </c>
      <c r="I15" s="19">
        <v>4520</v>
      </c>
      <c r="J15" s="20">
        <v>1959437</v>
      </c>
      <c r="K15" s="17">
        <v>99304118163025</v>
      </c>
    </row>
    <row r="16" spans="3:11" ht="15">
      <c r="C16" s="8">
        <f t="shared" si="0"/>
        <v>11</v>
      </c>
      <c r="D16" s="7" t="s">
        <v>15</v>
      </c>
      <c r="E16" s="18">
        <v>3336066</v>
      </c>
      <c r="F16" s="18">
        <v>551</v>
      </c>
      <c r="G16" s="18">
        <v>4122476</v>
      </c>
      <c r="H16" s="15">
        <v>15454476703682</v>
      </c>
      <c r="I16" s="19">
        <v>672</v>
      </c>
      <c r="J16" s="20">
        <v>287396</v>
      </c>
      <c r="K16" s="17">
        <v>8738044203338</v>
      </c>
    </row>
    <row r="17" spans="3:11" ht="15">
      <c r="C17" s="8">
        <f t="shared" si="0"/>
        <v>12</v>
      </c>
      <c r="D17" s="7" t="s">
        <v>16</v>
      </c>
      <c r="E17" s="18">
        <v>17266503</v>
      </c>
      <c r="F17" s="18">
        <v>2816</v>
      </c>
      <c r="G17" s="18">
        <v>21743245</v>
      </c>
      <c r="H17" s="15">
        <v>66274418279319</v>
      </c>
      <c r="I17" s="19">
        <v>2814</v>
      </c>
      <c r="J17" s="20">
        <v>1192968</v>
      </c>
      <c r="K17" s="17">
        <v>67686576576756</v>
      </c>
    </row>
    <row r="18" spans="3:11" ht="15">
      <c r="C18" s="8">
        <f t="shared" si="0"/>
        <v>13</v>
      </c>
      <c r="D18" s="7" t="s">
        <v>17</v>
      </c>
      <c r="E18" s="18">
        <v>4030004</v>
      </c>
      <c r="F18" s="18">
        <v>795</v>
      </c>
      <c r="G18" s="18">
        <v>5591233</v>
      </c>
      <c r="H18" s="15">
        <v>18120671643342</v>
      </c>
      <c r="I18" s="19">
        <v>1043</v>
      </c>
      <c r="J18" s="20">
        <v>460103</v>
      </c>
      <c r="K18" s="17">
        <v>16133424803964</v>
      </c>
    </row>
    <row r="19" spans="3:11" ht="15">
      <c r="C19" s="8">
        <f t="shared" si="0"/>
        <v>14</v>
      </c>
      <c r="D19" s="9" t="s">
        <v>18</v>
      </c>
      <c r="E19" s="18">
        <v>11398953</v>
      </c>
      <c r="F19" s="18">
        <v>1516</v>
      </c>
      <c r="G19" s="18">
        <v>13886324</v>
      </c>
      <c r="H19" s="15">
        <v>36297273837148</v>
      </c>
      <c r="I19" s="19">
        <v>1317</v>
      </c>
      <c r="J19" s="20">
        <v>656451</v>
      </c>
      <c r="K19" s="17">
        <v>50841138785869</v>
      </c>
    </row>
    <row r="20" spans="3:11" ht="15">
      <c r="C20" s="8">
        <f t="shared" si="0"/>
        <v>15</v>
      </c>
      <c r="D20" s="7" t="s">
        <v>19</v>
      </c>
      <c r="E20" s="18">
        <v>3735772</v>
      </c>
      <c r="F20" s="18">
        <v>727</v>
      </c>
      <c r="G20" s="18">
        <v>4691788</v>
      </c>
      <c r="H20" s="15">
        <v>11583580741922</v>
      </c>
      <c r="I20" s="19">
        <v>825</v>
      </c>
      <c r="J20" s="20">
        <v>342562</v>
      </c>
      <c r="K20" s="17">
        <v>11119630077583</v>
      </c>
    </row>
    <row r="21" spans="3:11" ht="15">
      <c r="C21" s="8">
        <f t="shared" si="0"/>
        <v>16</v>
      </c>
      <c r="D21" s="7" t="s">
        <v>20</v>
      </c>
      <c r="E21" s="18">
        <v>6645034</v>
      </c>
      <c r="F21" s="18">
        <v>1154</v>
      </c>
      <c r="G21" s="18">
        <v>9867525</v>
      </c>
      <c r="H21" s="15">
        <v>33045024231810</v>
      </c>
      <c r="I21" s="19">
        <v>1125</v>
      </c>
      <c r="J21" s="20">
        <v>589322</v>
      </c>
      <c r="K21" s="17">
        <v>49164018880847</v>
      </c>
    </row>
    <row r="22" spans="3:11" ht="15">
      <c r="C22" s="8">
        <f t="shared" si="0"/>
        <v>17</v>
      </c>
      <c r="D22" s="7" t="s">
        <v>21</v>
      </c>
      <c r="E22" s="18">
        <v>19121304</v>
      </c>
      <c r="F22" s="18">
        <v>3192</v>
      </c>
      <c r="G22" s="18">
        <v>25311341</v>
      </c>
      <c r="H22" s="15">
        <v>83371572574575</v>
      </c>
      <c r="I22" s="19">
        <v>3967</v>
      </c>
      <c r="J22" s="20">
        <v>1589230</v>
      </c>
      <c r="K22" s="17">
        <v>92954140857143</v>
      </c>
    </row>
    <row r="23" spans="3:11" ht="15">
      <c r="C23" s="8">
        <f t="shared" si="0"/>
        <v>18</v>
      </c>
      <c r="D23" s="7" t="s">
        <v>22</v>
      </c>
      <c r="E23" s="18">
        <v>5486857</v>
      </c>
      <c r="F23" s="18">
        <v>998</v>
      </c>
      <c r="G23" s="18">
        <v>8152856</v>
      </c>
      <c r="H23" s="15">
        <v>23734115583622</v>
      </c>
      <c r="I23" s="19">
        <v>960</v>
      </c>
      <c r="J23" s="20">
        <v>412867</v>
      </c>
      <c r="K23" s="17">
        <v>17735925678135</v>
      </c>
    </row>
    <row r="24" spans="3:11" ht="15">
      <c r="C24" s="8">
        <f t="shared" si="0"/>
        <v>19</v>
      </c>
      <c r="D24" s="7" t="s">
        <v>23</v>
      </c>
      <c r="E24" s="18">
        <v>5247291</v>
      </c>
      <c r="F24" s="18">
        <v>1050</v>
      </c>
      <c r="G24" s="18">
        <v>7331113</v>
      </c>
      <c r="H24" s="15">
        <v>19241872438679</v>
      </c>
      <c r="I24" s="19">
        <v>958</v>
      </c>
      <c r="J24" s="20">
        <v>433099</v>
      </c>
      <c r="K24" s="17">
        <v>22810380941228</v>
      </c>
    </row>
    <row r="25" spans="3:11" ht="15">
      <c r="C25" s="8">
        <f t="shared" si="0"/>
        <v>20</v>
      </c>
      <c r="D25" s="7" t="s">
        <v>24</v>
      </c>
      <c r="E25" s="18">
        <v>5274272</v>
      </c>
      <c r="F25" s="18">
        <v>982</v>
      </c>
      <c r="G25" s="18">
        <v>7517124</v>
      </c>
      <c r="H25" s="15">
        <v>25372685959982</v>
      </c>
      <c r="I25" s="19">
        <v>1011</v>
      </c>
      <c r="J25" s="20">
        <v>573404</v>
      </c>
      <c r="K25" s="17">
        <v>31873502052377</v>
      </c>
    </row>
    <row r="26" spans="3:11" ht="15">
      <c r="C26" s="8">
        <f t="shared" si="0"/>
        <v>21</v>
      </c>
      <c r="D26" s="7" t="s">
        <v>25</v>
      </c>
      <c r="E26" s="18">
        <v>10659317</v>
      </c>
      <c r="F26" s="18">
        <v>1852</v>
      </c>
      <c r="G26" s="18">
        <v>14682426</v>
      </c>
      <c r="H26" s="15">
        <v>43680118709272</v>
      </c>
      <c r="I26" s="19">
        <v>2218</v>
      </c>
      <c r="J26" s="20">
        <v>1084350</v>
      </c>
      <c r="K26" s="17">
        <v>40301063114759</v>
      </c>
    </row>
    <row r="27" spans="3:11" ht="15">
      <c r="C27" s="8">
        <f t="shared" si="0"/>
        <v>22</v>
      </c>
      <c r="D27" s="7" t="s">
        <v>26</v>
      </c>
      <c r="E27" s="18">
        <v>7321042</v>
      </c>
      <c r="F27" s="18">
        <v>1214</v>
      </c>
      <c r="G27" s="18">
        <v>11437680</v>
      </c>
      <c r="H27" s="15">
        <v>31272558494912</v>
      </c>
      <c r="I27" s="19">
        <v>1330</v>
      </c>
      <c r="J27" s="20">
        <v>645257</v>
      </c>
      <c r="K27" s="17">
        <v>33177889383822</v>
      </c>
    </row>
    <row r="28" spans="3:11" ht="15">
      <c r="C28" s="8">
        <f t="shared" si="0"/>
        <v>23</v>
      </c>
      <c r="D28" s="7" t="s">
        <v>27</v>
      </c>
      <c r="E28" s="18">
        <v>2920757</v>
      </c>
      <c r="F28" s="18">
        <v>481</v>
      </c>
      <c r="G28" s="18">
        <v>3792176</v>
      </c>
      <c r="H28" s="15">
        <v>9896866781170</v>
      </c>
      <c r="I28" s="19">
        <v>436</v>
      </c>
      <c r="J28" s="20">
        <v>208288</v>
      </c>
      <c r="K28" s="17">
        <v>8732473775553</v>
      </c>
    </row>
    <row r="29" spans="3:11" ht="15">
      <c r="C29" s="8">
        <f t="shared" si="0"/>
        <v>24</v>
      </c>
      <c r="D29" s="7" t="s">
        <v>28</v>
      </c>
      <c r="E29" s="18">
        <v>6864816</v>
      </c>
      <c r="F29" s="18">
        <v>1155</v>
      </c>
      <c r="G29" s="18">
        <v>8987378</v>
      </c>
      <c r="H29" s="15">
        <v>24890440259559</v>
      </c>
      <c r="I29" s="19">
        <v>1404</v>
      </c>
      <c r="J29" s="20">
        <v>680469</v>
      </c>
      <c r="K29" s="17">
        <v>23395276462427</v>
      </c>
    </row>
    <row r="30" spans="3:11" ht="15">
      <c r="C30" s="8">
        <f t="shared" si="0"/>
        <v>25</v>
      </c>
      <c r="D30" s="7" t="s">
        <v>29</v>
      </c>
      <c r="E30" s="18">
        <v>9879126</v>
      </c>
      <c r="F30" s="18">
        <v>1936</v>
      </c>
      <c r="G30" s="18">
        <v>16761366</v>
      </c>
      <c r="H30" s="15">
        <v>48715529314807</v>
      </c>
      <c r="I30" s="19">
        <v>2250</v>
      </c>
      <c r="J30" s="20">
        <v>1352946</v>
      </c>
      <c r="K30" s="17">
        <v>47265915748257</v>
      </c>
    </row>
    <row r="31" spans="3:11" ht="15">
      <c r="C31" s="8">
        <f t="shared" si="0"/>
        <v>26</v>
      </c>
      <c r="D31" s="7" t="s">
        <v>30</v>
      </c>
      <c r="E31" s="18">
        <v>5949079</v>
      </c>
      <c r="F31" s="18">
        <v>995</v>
      </c>
      <c r="G31" s="18">
        <v>9079688</v>
      </c>
      <c r="H31" s="15">
        <v>26318334591739</v>
      </c>
      <c r="I31" s="19">
        <v>1182</v>
      </c>
      <c r="J31" s="20">
        <v>673258</v>
      </c>
      <c r="K31" s="17">
        <v>23091360575750</v>
      </c>
    </row>
    <row r="32" spans="3:11" ht="15">
      <c r="C32" s="8">
        <f t="shared" si="0"/>
        <v>27</v>
      </c>
      <c r="D32" s="7" t="s">
        <v>31</v>
      </c>
      <c r="E32" s="18">
        <v>12971389</v>
      </c>
      <c r="F32" s="18">
        <v>2569</v>
      </c>
      <c r="G32" s="18">
        <v>20572698</v>
      </c>
      <c r="H32" s="15">
        <v>71806725253505</v>
      </c>
      <c r="I32" s="19">
        <v>2860</v>
      </c>
      <c r="J32" s="20">
        <v>1662009</v>
      </c>
      <c r="K32" s="17">
        <v>69030570676981</v>
      </c>
    </row>
    <row r="33" spans="3:11" ht="15">
      <c r="C33" s="8">
        <f t="shared" si="0"/>
        <v>28</v>
      </c>
      <c r="D33" s="7" t="s">
        <v>32</v>
      </c>
      <c r="E33" s="18">
        <v>5981380</v>
      </c>
      <c r="F33" s="18">
        <v>1095</v>
      </c>
      <c r="G33" s="18">
        <v>8330397</v>
      </c>
      <c r="H33" s="15">
        <v>23822557224888</v>
      </c>
      <c r="I33" s="19">
        <v>1324</v>
      </c>
      <c r="J33" s="20">
        <v>609698</v>
      </c>
      <c r="K33" s="17">
        <v>22784639478896</v>
      </c>
    </row>
    <row r="34" spans="3:11" ht="15">
      <c r="C34" s="8">
        <f t="shared" si="0"/>
        <v>29</v>
      </c>
      <c r="D34" s="7" t="s">
        <v>33</v>
      </c>
      <c r="E34" s="18">
        <v>881396</v>
      </c>
      <c r="F34" s="18">
        <v>285</v>
      </c>
      <c r="G34" s="18">
        <v>894088</v>
      </c>
      <c r="H34" s="15">
        <v>4207660944782</v>
      </c>
      <c r="I34" s="19">
        <v>249</v>
      </c>
      <c r="J34" s="20">
        <v>77782</v>
      </c>
      <c r="K34" s="17">
        <v>4461066577441</v>
      </c>
    </row>
    <row r="35" spans="3:11" ht="15">
      <c r="C35" s="8">
        <f t="shared" si="0"/>
        <v>30</v>
      </c>
      <c r="D35" s="7" t="s">
        <v>34</v>
      </c>
      <c r="E35" s="18">
        <v>6751090</v>
      </c>
      <c r="F35" s="18">
        <v>1154</v>
      </c>
      <c r="G35" s="18">
        <v>9190087</v>
      </c>
      <c r="H35" s="15">
        <v>27720080311588</v>
      </c>
      <c r="I35" s="19">
        <v>1241</v>
      </c>
      <c r="J35" s="20">
        <v>556297</v>
      </c>
      <c r="K35" s="17">
        <v>30876727419757</v>
      </c>
    </row>
    <row r="36" spans="3:11" ht="15">
      <c r="C36" s="8">
        <f t="shared" si="0"/>
        <v>31</v>
      </c>
      <c r="D36" s="7" t="s">
        <v>35</v>
      </c>
      <c r="E36" s="18">
        <v>6064408</v>
      </c>
      <c r="F36" s="18">
        <v>1119</v>
      </c>
      <c r="G36" s="18">
        <v>9568019</v>
      </c>
      <c r="H36" s="15">
        <v>32157590928013</v>
      </c>
      <c r="I36" s="19">
        <v>1238</v>
      </c>
      <c r="J36" s="20">
        <v>690948</v>
      </c>
      <c r="K36" s="17">
        <v>27076052605727</v>
      </c>
    </row>
    <row r="37" spans="3:11" ht="15.75" thickBot="1">
      <c r="C37" s="8">
        <f t="shared" si="0"/>
        <v>32</v>
      </c>
      <c r="D37" s="7" t="s">
        <v>36</v>
      </c>
      <c r="E37" s="18">
        <v>5301307</v>
      </c>
      <c r="F37" s="18">
        <v>1127</v>
      </c>
      <c r="G37" s="18">
        <v>7004051</v>
      </c>
      <c r="H37" s="15">
        <v>23224823362208</v>
      </c>
      <c r="I37" s="19">
        <v>1546</v>
      </c>
      <c r="J37" s="20">
        <v>514586</v>
      </c>
      <c r="K37" s="17">
        <v>23810511198254</v>
      </c>
    </row>
    <row r="38" spans="3:11" s="12" customFormat="1" ht="27" customHeight="1" thickBot="1">
      <c r="C38" s="37" t="s">
        <v>42</v>
      </c>
      <c r="D38" s="38"/>
      <c r="E38" s="21">
        <f>SUM(E6:E37)</f>
        <v>347907255</v>
      </c>
      <c r="F38" s="21">
        <f aca="true" t="shared" si="1" ref="F38:K38">SUM(F6:F37)</f>
        <v>58679</v>
      </c>
      <c r="G38" s="21">
        <f t="shared" si="1"/>
        <v>446883661</v>
      </c>
      <c r="H38" s="21">
        <f t="shared" si="1"/>
        <v>1384072043525844</v>
      </c>
      <c r="I38" s="21">
        <f t="shared" si="1"/>
        <v>63710</v>
      </c>
      <c r="J38" s="21">
        <f t="shared" si="1"/>
        <v>28025900</v>
      </c>
      <c r="K38" s="21">
        <f t="shared" si="1"/>
        <v>1542790634381424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48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14424882</v>
      </c>
      <c r="F6" s="13">
        <v>2676</v>
      </c>
      <c r="G6" s="14">
        <v>19504661</v>
      </c>
      <c r="H6" s="15">
        <v>60457578547133</v>
      </c>
      <c r="I6" s="16">
        <v>2972</v>
      </c>
      <c r="J6" s="16">
        <v>1397464</v>
      </c>
      <c r="K6" s="17">
        <v>64163618823022</v>
      </c>
    </row>
    <row r="7" spans="3:11" ht="15">
      <c r="C7" s="8">
        <f aca="true" t="shared" si="0" ref="C7:C37">C6+1</f>
        <v>2</v>
      </c>
      <c r="D7" s="7" t="s">
        <v>8</v>
      </c>
      <c r="E7" s="18">
        <v>9787175</v>
      </c>
      <c r="F7" s="18">
        <v>1926</v>
      </c>
      <c r="G7" s="18">
        <v>14032668</v>
      </c>
      <c r="H7" s="15">
        <v>40075391663950</v>
      </c>
      <c r="I7" s="19">
        <v>2277</v>
      </c>
      <c r="J7" s="20">
        <v>1196455</v>
      </c>
      <c r="K7" s="17">
        <v>59004786752034</v>
      </c>
    </row>
    <row r="8" spans="3:11" ht="15">
      <c r="C8" s="8">
        <f t="shared" si="0"/>
        <v>3</v>
      </c>
      <c r="D8" s="7" t="s">
        <v>9</v>
      </c>
      <c r="E8" s="18">
        <v>4464117</v>
      </c>
      <c r="F8" s="18">
        <v>974</v>
      </c>
      <c r="G8" s="18">
        <v>7447880</v>
      </c>
      <c r="H8" s="15">
        <v>20476450120852</v>
      </c>
      <c r="I8" s="19">
        <v>1132</v>
      </c>
      <c r="J8" s="20">
        <v>450376</v>
      </c>
      <c r="K8" s="17">
        <v>17465926075899</v>
      </c>
    </row>
    <row r="9" spans="3:11" ht="15">
      <c r="C9" s="8">
        <f t="shared" si="0"/>
        <v>4</v>
      </c>
      <c r="D9" s="7" t="s">
        <v>10</v>
      </c>
      <c r="E9" s="18">
        <v>21965970</v>
      </c>
      <c r="F9" s="18">
        <v>3504</v>
      </c>
      <c r="G9" s="18">
        <v>29129499</v>
      </c>
      <c r="H9" s="15">
        <v>96300540287940</v>
      </c>
      <c r="I9" s="19">
        <v>4935</v>
      </c>
      <c r="J9" s="20">
        <v>2343630</v>
      </c>
      <c r="K9" s="17">
        <v>117585896644563</v>
      </c>
    </row>
    <row r="10" spans="3:11" ht="15">
      <c r="C10" s="8">
        <f t="shared" si="0"/>
        <v>5</v>
      </c>
      <c r="D10" s="7" t="s">
        <v>11</v>
      </c>
      <c r="E10" s="18">
        <v>2745389</v>
      </c>
      <c r="F10" s="18">
        <v>555</v>
      </c>
      <c r="G10" s="18">
        <v>3775831</v>
      </c>
      <c r="H10" s="15">
        <v>11087899462898</v>
      </c>
      <c r="I10" s="19">
        <v>660</v>
      </c>
      <c r="J10" s="20">
        <v>265285</v>
      </c>
      <c r="K10" s="17">
        <v>9814238378895</v>
      </c>
    </row>
    <row r="11" spans="3:11" ht="15">
      <c r="C11" s="8">
        <f t="shared" si="0"/>
        <v>6</v>
      </c>
      <c r="D11" s="7" t="s">
        <v>12</v>
      </c>
      <c r="E11" s="18">
        <v>5608397</v>
      </c>
      <c r="F11" s="18">
        <v>845</v>
      </c>
      <c r="G11" s="18">
        <v>5589561</v>
      </c>
      <c r="H11" s="15">
        <v>20471124809856</v>
      </c>
      <c r="I11" s="19">
        <v>1161</v>
      </c>
      <c r="J11" s="20">
        <v>445681</v>
      </c>
      <c r="K11" s="17">
        <v>27862523461930</v>
      </c>
    </row>
    <row r="12" spans="3:11" ht="15">
      <c r="C12" s="8">
        <f t="shared" si="0"/>
        <v>7</v>
      </c>
      <c r="D12" s="7" t="s">
        <v>5</v>
      </c>
      <c r="E12" s="18">
        <v>95427045</v>
      </c>
      <c r="F12" s="18">
        <v>13652</v>
      </c>
      <c r="G12" s="18">
        <v>109522353</v>
      </c>
      <c r="H12" s="15">
        <v>328851104658742</v>
      </c>
      <c r="I12" s="19">
        <v>14747</v>
      </c>
      <c r="J12" s="20">
        <v>4655377</v>
      </c>
      <c r="K12" s="17">
        <v>461157623385404</v>
      </c>
    </row>
    <row r="13" spans="3:11" ht="15">
      <c r="C13" s="8">
        <f t="shared" si="0"/>
        <v>8</v>
      </c>
      <c r="D13" s="7" t="s">
        <v>13</v>
      </c>
      <c r="E13" s="18">
        <v>3794849</v>
      </c>
      <c r="F13" s="18">
        <v>684</v>
      </c>
      <c r="G13" s="18">
        <v>5265542</v>
      </c>
      <c r="H13" s="15">
        <v>18507899927260</v>
      </c>
      <c r="I13" s="19">
        <v>869</v>
      </c>
      <c r="J13" s="20">
        <v>445200</v>
      </c>
      <c r="K13" s="17">
        <v>14932050005445</v>
      </c>
    </row>
    <row r="14" spans="3:11" ht="15">
      <c r="C14" s="8">
        <f t="shared" si="0"/>
        <v>9</v>
      </c>
      <c r="D14" s="7" t="s">
        <v>14</v>
      </c>
      <c r="E14" s="18">
        <v>3486478</v>
      </c>
      <c r="F14" s="18">
        <v>642</v>
      </c>
      <c r="G14" s="18">
        <v>3854855</v>
      </c>
      <c r="H14" s="15">
        <v>9997680248741</v>
      </c>
      <c r="I14" s="19">
        <v>857</v>
      </c>
      <c r="J14" s="20">
        <v>296423</v>
      </c>
      <c r="K14" s="17">
        <v>7915003887409</v>
      </c>
    </row>
    <row r="15" spans="3:11" ht="15">
      <c r="C15" s="8">
        <f t="shared" si="0"/>
        <v>10</v>
      </c>
      <c r="D15" s="7" t="s">
        <v>41</v>
      </c>
      <c r="E15" s="18">
        <v>22734254</v>
      </c>
      <c r="F15" s="18">
        <v>4404</v>
      </c>
      <c r="G15" s="18">
        <v>32563624</v>
      </c>
      <c r="H15" s="15">
        <v>95962062625695</v>
      </c>
      <c r="I15" s="19">
        <v>4882</v>
      </c>
      <c r="J15" s="20">
        <v>2170495</v>
      </c>
      <c r="K15" s="17">
        <v>107465025243990</v>
      </c>
    </row>
    <row r="16" spans="3:11" ht="15">
      <c r="C16" s="8">
        <f t="shared" si="0"/>
        <v>11</v>
      </c>
      <c r="D16" s="7" t="s">
        <v>15</v>
      </c>
      <c r="E16" s="18">
        <v>3321652</v>
      </c>
      <c r="F16" s="18">
        <v>548</v>
      </c>
      <c r="G16" s="18">
        <v>4161274</v>
      </c>
      <c r="H16" s="15">
        <v>14890066043927</v>
      </c>
      <c r="I16" s="19">
        <v>731</v>
      </c>
      <c r="J16" s="20">
        <v>305445</v>
      </c>
      <c r="K16" s="17">
        <v>8984344236787</v>
      </c>
    </row>
    <row r="17" spans="3:11" ht="15">
      <c r="C17" s="8">
        <f t="shared" si="0"/>
        <v>12</v>
      </c>
      <c r="D17" s="7" t="s">
        <v>16</v>
      </c>
      <c r="E17" s="18">
        <v>17203306</v>
      </c>
      <c r="F17" s="18">
        <v>2839</v>
      </c>
      <c r="G17" s="18">
        <v>20693887</v>
      </c>
      <c r="H17" s="15">
        <v>63876925131103</v>
      </c>
      <c r="I17" s="19">
        <v>3186</v>
      </c>
      <c r="J17" s="20">
        <v>1273983</v>
      </c>
      <c r="K17" s="17">
        <v>73480059637232</v>
      </c>
    </row>
    <row r="18" spans="3:11" ht="15">
      <c r="C18" s="8">
        <f t="shared" si="0"/>
        <v>13</v>
      </c>
      <c r="D18" s="7" t="s">
        <v>17</v>
      </c>
      <c r="E18" s="18">
        <v>4015673</v>
      </c>
      <c r="F18" s="18">
        <v>791</v>
      </c>
      <c r="G18" s="18">
        <v>5675958</v>
      </c>
      <c r="H18" s="15">
        <v>19648745144706</v>
      </c>
      <c r="I18" s="19">
        <v>1147</v>
      </c>
      <c r="J18" s="20">
        <v>520517</v>
      </c>
      <c r="K18" s="17">
        <v>15428065658372</v>
      </c>
    </row>
    <row r="19" spans="3:11" ht="15">
      <c r="C19" s="8">
        <f t="shared" si="0"/>
        <v>14</v>
      </c>
      <c r="D19" s="9" t="s">
        <v>18</v>
      </c>
      <c r="E19" s="18">
        <v>11370035</v>
      </c>
      <c r="F19" s="18">
        <v>1517</v>
      </c>
      <c r="G19" s="18">
        <v>13923724</v>
      </c>
      <c r="H19" s="15">
        <v>36840330329974</v>
      </c>
      <c r="I19" s="19">
        <v>1532</v>
      </c>
      <c r="J19" s="20">
        <v>726562</v>
      </c>
      <c r="K19" s="17">
        <v>57157602043929</v>
      </c>
    </row>
    <row r="20" spans="3:11" ht="15">
      <c r="C20" s="8">
        <f t="shared" si="0"/>
        <v>15</v>
      </c>
      <c r="D20" s="7" t="s">
        <v>19</v>
      </c>
      <c r="E20" s="18">
        <v>3718926</v>
      </c>
      <c r="F20" s="18">
        <v>728</v>
      </c>
      <c r="G20" s="18">
        <v>4736869</v>
      </c>
      <c r="H20" s="15">
        <v>13814907212537</v>
      </c>
      <c r="I20" s="19">
        <v>929</v>
      </c>
      <c r="J20" s="20">
        <v>381829</v>
      </c>
      <c r="K20" s="17">
        <v>11070430139034</v>
      </c>
    </row>
    <row r="21" spans="3:11" ht="15">
      <c r="C21" s="8">
        <f t="shared" si="0"/>
        <v>16</v>
      </c>
      <c r="D21" s="7" t="s">
        <v>20</v>
      </c>
      <c r="E21" s="18">
        <v>6632864</v>
      </c>
      <c r="F21" s="18">
        <v>1155</v>
      </c>
      <c r="G21" s="18">
        <v>10182394</v>
      </c>
      <c r="H21" s="15">
        <v>32634420156588</v>
      </c>
      <c r="I21" s="19">
        <v>1191</v>
      </c>
      <c r="J21" s="20">
        <v>580200</v>
      </c>
      <c r="K21" s="17">
        <v>44220045463423</v>
      </c>
    </row>
    <row r="22" spans="3:11" ht="15">
      <c r="C22" s="8">
        <f t="shared" si="0"/>
        <v>17</v>
      </c>
      <c r="D22" s="7" t="s">
        <v>21</v>
      </c>
      <c r="E22" s="18">
        <v>19075470</v>
      </c>
      <c r="F22" s="18">
        <v>3198</v>
      </c>
      <c r="G22" s="18">
        <v>24478503</v>
      </c>
      <c r="H22" s="15">
        <v>86381025579401</v>
      </c>
      <c r="I22" s="19">
        <v>4358</v>
      </c>
      <c r="J22" s="20">
        <v>1739561</v>
      </c>
      <c r="K22" s="17">
        <v>97862642589387</v>
      </c>
    </row>
    <row r="23" spans="3:11" ht="15">
      <c r="C23" s="8">
        <f t="shared" si="0"/>
        <v>18</v>
      </c>
      <c r="D23" s="7" t="s">
        <v>22</v>
      </c>
      <c r="E23" s="18">
        <v>5472131</v>
      </c>
      <c r="F23" s="18">
        <v>987</v>
      </c>
      <c r="G23" s="18">
        <v>8274373</v>
      </c>
      <c r="H23" s="15">
        <v>25495076273951</v>
      </c>
      <c r="I23" s="19">
        <v>1089</v>
      </c>
      <c r="J23" s="20">
        <v>447943</v>
      </c>
      <c r="K23" s="17">
        <v>19773410352153</v>
      </c>
    </row>
    <row r="24" spans="3:11" ht="15">
      <c r="C24" s="8">
        <f t="shared" si="0"/>
        <v>19</v>
      </c>
      <c r="D24" s="7" t="s">
        <v>23</v>
      </c>
      <c r="E24" s="18">
        <v>5233633</v>
      </c>
      <c r="F24" s="18">
        <v>1041</v>
      </c>
      <c r="G24" s="18">
        <v>6794011</v>
      </c>
      <c r="H24" s="15">
        <v>19207290020773</v>
      </c>
      <c r="I24" s="19">
        <v>1022</v>
      </c>
      <c r="J24" s="20">
        <v>478011</v>
      </c>
      <c r="K24" s="17">
        <v>24657696713177</v>
      </c>
    </row>
    <row r="25" spans="3:11" ht="15">
      <c r="C25" s="8">
        <f t="shared" si="0"/>
        <v>20</v>
      </c>
      <c r="D25" s="7" t="s">
        <v>24</v>
      </c>
      <c r="E25" s="18">
        <v>5254079</v>
      </c>
      <c r="F25" s="18">
        <v>983</v>
      </c>
      <c r="G25" s="18">
        <v>7482318</v>
      </c>
      <c r="H25" s="15">
        <v>23044452340043</v>
      </c>
      <c r="I25" s="19">
        <v>1124</v>
      </c>
      <c r="J25" s="20">
        <v>601638</v>
      </c>
      <c r="K25" s="17">
        <v>31053427721290</v>
      </c>
    </row>
    <row r="26" spans="3:11" ht="15">
      <c r="C26" s="8">
        <f t="shared" si="0"/>
        <v>21</v>
      </c>
      <c r="D26" s="7" t="s">
        <v>25</v>
      </c>
      <c r="E26" s="18">
        <v>10633013</v>
      </c>
      <c r="F26" s="18">
        <v>1848</v>
      </c>
      <c r="G26" s="18">
        <v>15047567</v>
      </c>
      <c r="H26" s="15">
        <v>43933447293040</v>
      </c>
      <c r="I26" s="19">
        <v>2399</v>
      </c>
      <c r="J26" s="20">
        <v>1111321</v>
      </c>
      <c r="K26" s="17">
        <v>39342311118450</v>
      </c>
    </row>
    <row r="27" spans="3:11" ht="15">
      <c r="C27" s="8">
        <f t="shared" si="0"/>
        <v>22</v>
      </c>
      <c r="D27" s="7" t="s">
        <v>26</v>
      </c>
      <c r="E27" s="18">
        <v>7306337</v>
      </c>
      <c r="F27" s="18">
        <v>1212</v>
      </c>
      <c r="G27" s="18">
        <v>11529193</v>
      </c>
      <c r="H27" s="15">
        <v>35246730735312</v>
      </c>
      <c r="I27" s="19">
        <v>1548</v>
      </c>
      <c r="J27" s="20">
        <v>754525</v>
      </c>
      <c r="K27" s="17">
        <v>37649928987111</v>
      </c>
    </row>
    <row r="28" spans="3:11" ht="15">
      <c r="C28" s="8">
        <f t="shared" si="0"/>
        <v>23</v>
      </c>
      <c r="D28" s="7" t="s">
        <v>27</v>
      </c>
      <c r="E28" s="18">
        <v>2912929</v>
      </c>
      <c r="F28" s="18">
        <v>479</v>
      </c>
      <c r="G28" s="18">
        <v>3912555</v>
      </c>
      <c r="H28" s="15">
        <v>12202733211476</v>
      </c>
      <c r="I28" s="19">
        <v>489</v>
      </c>
      <c r="J28" s="20">
        <v>223986</v>
      </c>
      <c r="K28" s="17">
        <v>7276614417460</v>
      </c>
    </row>
    <row r="29" spans="3:11" ht="15">
      <c r="C29" s="8">
        <f t="shared" si="0"/>
        <v>24</v>
      </c>
      <c r="D29" s="7" t="s">
        <v>28</v>
      </c>
      <c r="E29" s="18">
        <v>6841513</v>
      </c>
      <c r="F29" s="18">
        <v>1152</v>
      </c>
      <c r="G29" s="18">
        <v>9155905</v>
      </c>
      <c r="H29" s="15">
        <v>27379618989695</v>
      </c>
      <c r="I29" s="19">
        <v>1549</v>
      </c>
      <c r="J29" s="20">
        <v>734635</v>
      </c>
      <c r="K29" s="17">
        <v>25190481302037</v>
      </c>
    </row>
    <row r="30" spans="3:11" ht="15">
      <c r="C30" s="8">
        <f t="shared" si="0"/>
        <v>25</v>
      </c>
      <c r="D30" s="7" t="s">
        <v>29</v>
      </c>
      <c r="E30" s="18">
        <v>9841502</v>
      </c>
      <c r="F30" s="18">
        <v>1925</v>
      </c>
      <c r="G30" s="18">
        <v>16275319</v>
      </c>
      <c r="H30" s="15">
        <v>45179359485185</v>
      </c>
      <c r="I30" s="19">
        <v>2558</v>
      </c>
      <c r="J30" s="20">
        <v>1390690</v>
      </c>
      <c r="K30" s="17">
        <v>47182656203252</v>
      </c>
    </row>
    <row r="31" spans="3:11" ht="15">
      <c r="C31" s="8">
        <f t="shared" si="0"/>
        <v>26</v>
      </c>
      <c r="D31" s="7" t="s">
        <v>30</v>
      </c>
      <c r="E31" s="18">
        <v>5926772</v>
      </c>
      <c r="F31" s="18">
        <v>994</v>
      </c>
      <c r="G31" s="18">
        <v>9274399</v>
      </c>
      <c r="H31" s="15">
        <v>28008721345024</v>
      </c>
      <c r="I31" s="19">
        <v>1304</v>
      </c>
      <c r="J31" s="20">
        <v>727154</v>
      </c>
      <c r="K31" s="17">
        <v>24598738310524</v>
      </c>
    </row>
    <row r="32" spans="3:11" ht="15">
      <c r="C32" s="8">
        <f t="shared" si="0"/>
        <v>27</v>
      </c>
      <c r="D32" s="7" t="s">
        <v>31</v>
      </c>
      <c r="E32" s="18">
        <v>12912898</v>
      </c>
      <c r="F32" s="18">
        <v>2560</v>
      </c>
      <c r="G32" s="18">
        <v>20555350</v>
      </c>
      <c r="H32" s="15">
        <v>75433187821251</v>
      </c>
      <c r="I32" s="19">
        <v>3138</v>
      </c>
      <c r="J32" s="20">
        <v>1771565</v>
      </c>
      <c r="K32" s="17">
        <v>71663872645434</v>
      </c>
    </row>
    <row r="33" spans="3:11" ht="15">
      <c r="C33" s="8">
        <f t="shared" si="0"/>
        <v>28</v>
      </c>
      <c r="D33" s="7" t="s">
        <v>32</v>
      </c>
      <c r="E33" s="18">
        <v>5961885</v>
      </c>
      <c r="F33" s="18">
        <v>1090</v>
      </c>
      <c r="G33" s="18">
        <v>8387006</v>
      </c>
      <c r="H33" s="15">
        <v>25972651444763</v>
      </c>
      <c r="I33" s="19">
        <v>1439</v>
      </c>
      <c r="J33" s="20">
        <v>665649</v>
      </c>
      <c r="K33" s="17">
        <v>23875478953439</v>
      </c>
    </row>
    <row r="34" spans="3:11" ht="15">
      <c r="C34" s="8">
        <f t="shared" si="0"/>
        <v>29</v>
      </c>
      <c r="D34" s="7" t="s">
        <v>33</v>
      </c>
      <c r="E34" s="18">
        <v>886429</v>
      </c>
      <c r="F34" s="18">
        <v>316</v>
      </c>
      <c r="G34" s="18">
        <v>912778</v>
      </c>
      <c r="H34" s="15">
        <v>4235133299279</v>
      </c>
      <c r="I34" s="19">
        <v>246</v>
      </c>
      <c r="J34" s="20">
        <v>79574</v>
      </c>
      <c r="K34" s="17">
        <v>5863835680494</v>
      </c>
    </row>
    <row r="35" spans="3:11" ht="15">
      <c r="C35" s="8">
        <f t="shared" si="0"/>
        <v>30</v>
      </c>
      <c r="D35" s="7" t="s">
        <v>34</v>
      </c>
      <c r="E35" s="18">
        <v>6742740</v>
      </c>
      <c r="F35" s="18">
        <v>1128</v>
      </c>
      <c r="G35" s="18">
        <v>9366419</v>
      </c>
      <c r="H35" s="15">
        <v>27065868594689</v>
      </c>
      <c r="I35" s="19">
        <v>1383</v>
      </c>
      <c r="J35" s="20">
        <v>597787</v>
      </c>
      <c r="K35" s="17">
        <v>35624456295730</v>
      </c>
    </row>
    <row r="36" spans="3:11" ht="15">
      <c r="C36" s="8">
        <f t="shared" si="0"/>
        <v>31</v>
      </c>
      <c r="D36" s="7" t="s">
        <v>35</v>
      </c>
      <c r="E36" s="18">
        <v>6034619</v>
      </c>
      <c r="F36" s="18">
        <v>1091</v>
      </c>
      <c r="G36" s="18">
        <v>8810417</v>
      </c>
      <c r="H36" s="15">
        <v>31088602338425</v>
      </c>
      <c r="I36" s="19">
        <v>1425</v>
      </c>
      <c r="J36" s="20">
        <v>743288</v>
      </c>
      <c r="K36" s="17">
        <v>28009329827406</v>
      </c>
    </row>
    <row r="37" spans="3:11" ht="15.75" thickBot="1">
      <c r="C37" s="8">
        <f t="shared" si="0"/>
        <v>32</v>
      </c>
      <c r="D37" s="7" t="s">
        <v>36</v>
      </c>
      <c r="E37" s="18">
        <v>5285460</v>
      </c>
      <c r="F37" s="18">
        <v>1153</v>
      </c>
      <c r="G37" s="18">
        <v>7136890</v>
      </c>
      <c r="H37" s="15">
        <v>22312826969137</v>
      </c>
      <c r="I37" s="19">
        <v>1662</v>
      </c>
      <c r="J37" s="20">
        <v>559433</v>
      </c>
      <c r="K37" s="17">
        <v>24982864829485</v>
      </c>
    </row>
    <row r="38" spans="3:11" s="12" customFormat="1" ht="27" customHeight="1" thickBot="1">
      <c r="C38" s="37" t="s">
        <v>42</v>
      </c>
      <c r="D38" s="38"/>
      <c r="E38" s="21">
        <f>SUM(E6:E37)</f>
        <v>347022422</v>
      </c>
      <c r="F38" s="21">
        <f aca="true" t="shared" si="1" ref="F38:K38">SUM(F6:F37)</f>
        <v>58597</v>
      </c>
      <c r="G38" s="21">
        <f t="shared" si="1"/>
        <v>457453583</v>
      </c>
      <c r="H38" s="21">
        <f t="shared" si="1"/>
        <v>1416079852113346</v>
      </c>
      <c r="I38" s="21">
        <f t="shared" si="1"/>
        <v>69941</v>
      </c>
      <c r="J38" s="21">
        <f t="shared" si="1"/>
        <v>30081682</v>
      </c>
      <c r="K38" s="21">
        <f t="shared" si="1"/>
        <v>1642314985784197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7.140625" style="1" bestFit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3:11" ht="18.75" customHeight="1">
      <c r="C2" s="41" t="s">
        <v>1</v>
      </c>
      <c r="D2" s="41"/>
      <c r="E2" s="41"/>
      <c r="F2" s="41"/>
      <c r="G2" s="41"/>
      <c r="H2" s="41"/>
      <c r="I2" s="41"/>
      <c r="J2" s="41"/>
      <c r="K2" s="41"/>
    </row>
    <row r="3" spans="3:14" ht="29.25" customHeight="1" thickBot="1">
      <c r="C3" s="42" t="s">
        <v>47</v>
      </c>
      <c r="D3" s="43"/>
      <c r="E3" s="43"/>
      <c r="F3" s="43"/>
      <c r="G3" s="43"/>
      <c r="H3" s="43"/>
      <c r="I3" s="43"/>
      <c r="J3" s="43"/>
      <c r="K3" s="43"/>
      <c r="L3" s="2"/>
      <c r="M3" s="2"/>
      <c r="N3" s="2"/>
    </row>
    <row r="4" spans="3:11" ht="18" customHeight="1" thickTop="1">
      <c r="C4" s="44" t="s">
        <v>2</v>
      </c>
      <c r="D4" s="46" t="s">
        <v>37</v>
      </c>
      <c r="E4" s="48" t="s">
        <v>6</v>
      </c>
      <c r="F4" s="50" t="s">
        <v>3</v>
      </c>
      <c r="G4" s="51"/>
      <c r="H4" s="52"/>
      <c r="I4" s="53" t="s">
        <v>4</v>
      </c>
      <c r="J4" s="53"/>
      <c r="K4" s="54"/>
    </row>
    <row r="5" spans="3:11" ht="18" customHeight="1" thickBot="1">
      <c r="C5" s="45"/>
      <c r="D5" s="47"/>
      <c r="E5" s="49"/>
      <c r="F5" s="3" t="s">
        <v>38</v>
      </c>
      <c r="G5" s="4" t="s">
        <v>39</v>
      </c>
      <c r="H5" s="11" t="s">
        <v>40</v>
      </c>
      <c r="I5" s="4" t="s">
        <v>38</v>
      </c>
      <c r="J5" s="4" t="s">
        <v>39</v>
      </c>
      <c r="K5" s="5" t="s">
        <v>40</v>
      </c>
    </row>
    <row r="6" spans="3:11" ht="15">
      <c r="C6" s="6">
        <v>1</v>
      </c>
      <c r="D6" s="7" t="s">
        <v>7</v>
      </c>
      <c r="E6" s="13">
        <v>14400303</v>
      </c>
      <c r="F6" s="13">
        <v>2663</v>
      </c>
      <c r="G6" s="14">
        <v>19573461</v>
      </c>
      <c r="H6" s="15">
        <v>56565850495755</v>
      </c>
      <c r="I6" s="16">
        <v>2987</v>
      </c>
      <c r="J6" s="16">
        <v>1440491</v>
      </c>
      <c r="K6" s="17">
        <v>66539424149733</v>
      </c>
    </row>
    <row r="7" spans="3:11" ht="15">
      <c r="C7" s="8">
        <f aca="true" t="shared" si="0" ref="C7:C37">C6+1</f>
        <v>2</v>
      </c>
      <c r="D7" s="7" t="s">
        <v>8</v>
      </c>
      <c r="E7" s="18">
        <v>9754051</v>
      </c>
      <c r="F7" s="18">
        <v>1925</v>
      </c>
      <c r="G7" s="18">
        <v>14005583</v>
      </c>
      <c r="H7" s="15">
        <v>40212463825275</v>
      </c>
      <c r="I7" s="19">
        <v>2286</v>
      </c>
      <c r="J7" s="20">
        <v>1161992</v>
      </c>
      <c r="K7" s="17">
        <v>56159261680951</v>
      </c>
    </row>
    <row r="8" spans="3:11" ht="15">
      <c r="C8" s="8">
        <f t="shared" si="0"/>
        <v>3</v>
      </c>
      <c r="D8" s="7" t="s">
        <v>9</v>
      </c>
      <c r="E8" s="18">
        <v>4453109</v>
      </c>
      <c r="F8" s="18">
        <v>964</v>
      </c>
      <c r="G8" s="18">
        <v>7259180</v>
      </c>
      <c r="H8" s="15">
        <v>19069795048732</v>
      </c>
      <c r="I8" s="19">
        <v>1126</v>
      </c>
      <c r="J8" s="20">
        <v>454226</v>
      </c>
      <c r="K8" s="17">
        <v>17153923346712</v>
      </c>
    </row>
    <row r="9" spans="3:11" ht="15">
      <c r="C9" s="8">
        <f t="shared" si="0"/>
        <v>4</v>
      </c>
      <c r="D9" s="7" t="s">
        <v>10</v>
      </c>
      <c r="E9" s="18">
        <v>21931230</v>
      </c>
      <c r="F9" s="18">
        <v>3501</v>
      </c>
      <c r="G9" s="18">
        <v>29412894</v>
      </c>
      <c r="H9" s="15">
        <v>95277792093384</v>
      </c>
      <c r="I9" s="19">
        <v>4930</v>
      </c>
      <c r="J9" s="20">
        <v>2429407</v>
      </c>
      <c r="K9" s="17">
        <v>130711485364667</v>
      </c>
    </row>
    <row r="10" spans="3:11" ht="15">
      <c r="C10" s="8">
        <f t="shared" si="0"/>
        <v>5</v>
      </c>
      <c r="D10" s="7" t="s">
        <v>11</v>
      </c>
      <c r="E10" s="18">
        <v>2742747</v>
      </c>
      <c r="F10" s="18">
        <v>556</v>
      </c>
      <c r="G10" s="18">
        <v>3835269</v>
      </c>
      <c r="H10" s="15">
        <v>12927960498769</v>
      </c>
      <c r="I10" s="19">
        <v>668</v>
      </c>
      <c r="J10" s="20">
        <v>285586</v>
      </c>
      <c r="K10" s="17">
        <v>10295869199051</v>
      </c>
    </row>
    <row r="11" spans="3:11" ht="15">
      <c r="C11" s="8">
        <f t="shared" si="0"/>
        <v>6</v>
      </c>
      <c r="D11" s="7" t="s">
        <v>12</v>
      </c>
      <c r="E11" s="18">
        <v>5618124</v>
      </c>
      <c r="F11" s="18">
        <v>850</v>
      </c>
      <c r="G11" s="18">
        <v>5816831</v>
      </c>
      <c r="H11" s="15">
        <v>18709215804872</v>
      </c>
      <c r="I11" s="19">
        <v>1171</v>
      </c>
      <c r="J11" s="20">
        <v>485438</v>
      </c>
      <c r="K11" s="17">
        <v>31801856434362</v>
      </c>
    </row>
    <row r="12" spans="3:11" ht="15">
      <c r="C12" s="8">
        <f t="shared" si="0"/>
        <v>7</v>
      </c>
      <c r="D12" s="7" t="s">
        <v>5</v>
      </c>
      <c r="E12" s="18">
        <v>95397038</v>
      </c>
      <c r="F12" s="18">
        <v>13669</v>
      </c>
      <c r="G12" s="18">
        <v>112117496</v>
      </c>
      <c r="H12" s="15">
        <v>342213199468127</v>
      </c>
      <c r="I12" s="19">
        <v>14798</v>
      </c>
      <c r="J12" s="20">
        <v>4943663</v>
      </c>
      <c r="K12" s="17">
        <v>524726858137933</v>
      </c>
    </row>
    <row r="13" spans="3:11" ht="15">
      <c r="C13" s="8">
        <f t="shared" si="0"/>
        <v>8</v>
      </c>
      <c r="D13" s="7" t="s">
        <v>13</v>
      </c>
      <c r="E13" s="18">
        <v>3789679</v>
      </c>
      <c r="F13" s="18">
        <v>681</v>
      </c>
      <c r="G13" s="18">
        <v>5222114</v>
      </c>
      <c r="H13" s="15">
        <v>14187556111976</v>
      </c>
      <c r="I13" s="19">
        <v>876</v>
      </c>
      <c r="J13" s="20">
        <v>468288</v>
      </c>
      <c r="K13" s="17">
        <v>14900433747585</v>
      </c>
    </row>
    <row r="14" spans="3:11" ht="15">
      <c r="C14" s="8">
        <f t="shared" si="0"/>
        <v>9</v>
      </c>
      <c r="D14" s="7" t="s">
        <v>14</v>
      </c>
      <c r="E14" s="18">
        <v>3484361</v>
      </c>
      <c r="F14" s="18">
        <v>642</v>
      </c>
      <c r="G14" s="18">
        <v>3878986</v>
      </c>
      <c r="H14" s="15">
        <v>12583305365749</v>
      </c>
      <c r="I14" s="19">
        <v>863</v>
      </c>
      <c r="J14" s="20">
        <v>304529</v>
      </c>
      <c r="K14" s="17">
        <v>8015973613162</v>
      </c>
    </row>
    <row r="15" spans="3:11" ht="15">
      <c r="C15" s="8">
        <f t="shared" si="0"/>
        <v>10</v>
      </c>
      <c r="D15" s="7" t="s">
        <v>41</v>
      </c>
      <c r="E15" s="18">
        <v>22665264</v>
      </c>
      <c r="F15" s="18">
        <v>4415</v>
      </c>
      <c r="G15" s="18">
        <v>32225808</v>
      </c>
      <c r="H15" s="15">
        <v>96791383425961</v>
      </c>
      <c r="I15" s="19">
        <v>4898</v>
      </c>
      <c r="J15" s="20">
        <v>2197241</v>
      </c>
      <c r="K15" s="17">
        <v>109553871833520</v>
      </c>
    </row>
    <row r="16" spans="3:11" ht="15">
      <c r="C16" s="8">
        <f t="shared" si="0"/>
        <v>11</v>
      </c>
      <c r="D16" s="7" t="s">
        <v>15</v>
      </c>
      <c r="E16" s="18">
        <v>3316372</v>
      </c>
      <c r="F16" s="18">
        <v>544</v>
      </c>
      <c r="G16" s="18">
        <v>4057434</v>
      </c>
      <c r="H16" s="15">
        <v>12514925580957</v>
      </c>
      <c r="I16" s="19">
        <v>727</v>
      </c>
      <c r="J16" s="20">
        <v>307553</v>
      </c>
      <c r="K16" s="17">
        <v>9100131098516</v>
      </c>
    </row>
    <row r="17" spans="3:11" ht="15">
      <c r="C17" s="8">
        <f t="shared" si="0"/>
        <v>12</v>
      </c>
      <c r="D17" s="7" t="s">
        <v>16</v>
      </c>
      <c r="E17" s="18">
        <v>17194666</v>
      </c>
      <c r="F17" s="18">
        <v>2838</v>
      </c>
      <c r="G17" s="18">
        <v>21424449</v>
      </c>
      <c r="H17" s="15">
        <v>67725119165413</v>
      </c>
      <c r="I17" s="19">
        <v>3192</v>
      </c>
      <c r="J17" s="20">
        <v>1375780</v>
      </c>
      <c r="K17" s="17">
        <v>81493516091094</v>
      </c>
    </row>
    <row r="18" spans="3:11" ht="15">
      <c r="C18" s="8">
        <f t="shared" si="0"/>
        <v>13</v>
      </c>
      <c r="D18" s="7" t="s">
        <v>17</v>
      </c>
      <c r="E18" s="18">
        <v>4017343</v>
      </c>
      <c r="F18" s="18">
        <v>783</v>
      </c>
      <c r="G18" s="18">
        <v>5572903</v>
      </c>
      <c r="H18" s="15">
        <v>18756403955895</v>
      </c>
      <c r="I18" s="19">
        <v>1155</v>
      </c>
      <c r="J18" s="20">
        <v>513949</v>
      </c>
      <c r="K18" s="17">
        <v>15347508998341</v>
      </c>
    </row>
    <row r="19" spans="3:11" ht="15">
      <c r="C19" s="8">
        <f t="shared" si="0"/>
        <v>14</v>
      </c>
      <c r="D19" s="9" t="s">
        <v>18</v>
      </c>
      <c r="E19" s="18">
        <v>10948821</v>
      </c>
      <c r="F19" s="18">
        <v>1419</v>
      </c>
      <c r="G19" s="18">
        <v>12992951</v>
      </c>
      <c r="H19" s="15">
        <v>36946184142176</v>
      </c>
      <c r="I19" s="19">
        <v>1494</v>
      </c>
      <c r="J19" s="20">
        <v>753124</v>
      </c>
      <c r="K19" s="17">
        <v>60335942343301</v>
      </c>
    </row>
    <row r="20" spans="3:11" ht="15">
      <c r="C20" s="8">
        <f t="shared" si="0"/>
        <v>15</v>
      </c>
      <c r="D20" s="7" t="s">
        <v>19</v>
      </c>
      <c r="E20" s="18">
        <v>3718938</v>
      </c>
      <c r="F20" s="18">
        <v>719</v>
      </c>
      <c r="G20" s="18">
        <v>4822083</v>
      </c>
      <c r="H20" s="15">
        <v>13721868704170</v>
      </c>
      <c r="I20" s="19">
        <v>936</v>
      </c>
      <c r="J20" s="20">
        <v>394830</v>
      </c>
      <c r="K20" s="17">
        <v>11934019236902</v>
      </c>
    </row>
    <row r="21" spans="3:11" ht="15">
      <c r="C21" s="8">
        <f t="shared" si="0"/>
        <v>16</v>
      </c>
      <c r="D21" s="7" t="s">
        <v>20</v>
      </c>
      <c r="E21" s="18">
        <v>6624749</v>
      </c>
      <c r="F21" s="18">
        <v>1164</v>
      </c>
      <c r="G21" s="18">
        <v>10281537</v>
      </c>
      <c r="H21" s="15">
        <v>31057007568971</v>
      </c>
      <c r="I21" s="19">
        <v>1199</v>
      </c>
      <c r="J21" s="20">
        <v>620564</v>
      </c>
      <c r="K21" s="17">
        <v>51767537356909</v>
      </c>
    </row>
    <row r="22" spans="3:11" ht="15">
      <c r="C22" s="8">
        <f t="shared" si="0"/>
        <v>17</v>
      </c>
      <c r="D22" s="7" t="s">
        <v>21</v>
      </c>
      <c r="E22" s="18">
        <v>19074597</v>
      </c>
      <c r="F22" s="18">
        <v>3208</v>
      </c>
      <c r="G22" s="18">
        <v>24807819</v>
      </c>
      <c r="H22" s="15">
        <v>83871539568166</v>
      </c>
      <c r="I22" s="19">
        <v>4377</v>
      </c>
      <c r="J22" s="20">
        <v>1830688</v>
      </c>
      <c r="K22" s="17">
        <v>103647317671245</v>
      </c>
    </row>
    <row r="23" spans="3:11" ht="15">
      <c r="C23" s="8">
        <f t="shared" si="0"/>
        <v>18</v>
      </c>
      <c r="D23" s="7" t="s">
        <v>22</v>
      </c>
      <c r="E23" s="18">
        <v>5473587</v>
      </c>
      <c r="F23" s="18">
        <v>975</v>
      </c>
      <c r="G23" s="18">
        <v>8336276</v>
      </c>
      <c r="H23" s="15">
        <v>21910377916977</v>
      </c>
      <c r="I23" s="19">
        <v>1103</v>
      </c>
      <c r="J23" s="20">
        <v>465942</v>
      </c>
      <c r="K23" s="17">
        <v>19683223782210</v>
      </c>
    </row>
    <row r="24" spans="3:11" ht="15">
      <c r="C24" s="8">
        <f t="shared" si="0"/>
        <v>19</v>
      </c>
      <c r="D24" s="7" t="s">
        <v>23</v>
      </c>
      <c r="E24" s="18">
        <v>5240467</v>
      </c>
      <c r="F24" s="18">
        <v>1030</v>
      </c>
      <c r="G24" s="18">
        <v>6865030</v>
      </c>
      <c r="H24" s="15">
        <v>19275253221169</v>
      </c>
      <c r="I24" s="19">
        <v>1027</v>
      </c>
      <c r="J24" s="20">
        <v>500068</v>
      </c>
      <c r="K24" s="17">
        <v>26670249544363</v>
      </c>
    </row>
    <row r="25" spans="3:11" ht="15">
      <c r="C25" s="8">
        <f t="shared" si="0"/>
        <v>20</v>
      </c>
      <c r="D25" s="7" t="s">
        <v>24</v>
      </c>
      <c r="E25" s="18">
        <v>5237749</v>
      </c>
      <c r="F25" s="18">
        <v>977</v>
      </c>
      <c r="G25" s="18">
        <v>7344219</v>
      </c>
      <c r="H25" s="15">
        <v>20217705419272</v>
      </c>
      <c r="I25" s="19">
        <v>1132</v>
      </c>
      <c r="J25" s="20">
        <v>588009</v>
      </c>
      <c r="K25" s="17">
        <v>31005537794434</v>
      </c>
    </row>
    <row r="26" spans="3:11" ht="15">
      <c r="C26" s="8">
        <f t="shared" si="0"/>
        <v>21</v>
      </c>
      <c r="D26" s="7" t="s">
        <v>25</v>
      </c>
      <c r="E26" s="18">
        <v>10603571</v>
      </c>
      <c r="F26" s="18">
        <v>1845</v>
      </c>
      <c r="G26" s="18">
        <v>15206766</v>
      </c>
      <c r="H26" s="15">
        <v>43640034134559</v>
      </c>
      <c r="I26" s="19">
        <v>2455</v>
      </c>
      <c r="J26" s="20">
        <v>1191407</v>
      </c>
      <c r="K26" s="17">
        <v>45009763498170</v>
      </c>
    </row>
    <row r="27" spans="3:11" ht="15">
      <c r="C27" s="8">
        <f t="shared" si="0"/>
        <v>22</v>
      </c>
      <c r="D27" s="7" t="s">
        <v>26</v>
      </c>
      <c r="E27" s="18">
        <v>7298023</v>
      </c>
      <c r="F27" s="18">
        <v>1209</v>
      </c>
      <c r="G27" s="18">
        <v>11589186</v>
      </c>
      <c r="H27" s="15">
        <v>32696473091196</v>
      </c>
      <c r="I27" s="19">
        <v>1574</v>
      </c>
      <c r="J27" s="20">
        <v>807136</v>
      </c>
      <c r="K27" s="17">
        <v>42335133214030</v>
      </c>
    </row>
    <row r="28" spans="3:11" ht="15">
      <c r="C28" s="8">
        <f t="shared" si="0"/>
        <v>23</v>
      </c>
      <c r="D28" s="7" t="s">
        <v>27</v>
      </c>
      <c r="E28" s="18">
        <v>2909531</v>
      </c>
      <c r="F28" s="18">
        <v>474</v>
      </c>
      <c r="G28" s="18">
        <v>3900341</v>
      </c>
      <c r="H28" s="15">
        <v>12487021376087</v>
      </c>
      <c r="I28" s="19">
        <v>490</v>
      </c>
      <c r="J28" s="20">
        <v>230252</v>
      </c>
      <c r="K28" s="17">
        <v>7948250187054</v>
      </c>
    </row>
    <row r="29" spans="3:11" ht="15">
      <c r="C29" s="8">
        <f t="shared" si="0"/>
        <v>24</v>
      </c>
      <c r="D29" s="7" t="s">
        <v>28</v>
      </c>
      <c r="E29" s="18">
        <v>6830270</v>
      </c>
      <c r="F29" s="18">
        <v>1138</v>
      </c>
      <c r="G29" s="18">
        <v>9237678</v>
      </c>
      <c r="H29" s="15">
        <v>25098740882240</v>
      </c>
      <c r="I29" s="19">
        <v>1547</v>
      </c>
      <c r="J29" s="20">
        <v>810362</v>
      </c>
      <c r="K29" s="17">
        <v>26533906315529</v>
      </c>
    </row>
    <row r="30" spans="3:11" ht="15">
      <c r="C30" s="8">
        <f t="shared" si="0"/>
        <v>25</v>
      </c>
      <c r="D30" s="7" t="s">
        <v>29</v>
      </c>
      <c r="E30" s="18">
        <v>9840179</v>
      </c>
      <c r="F30" s="18">
        <v>1931</v>
      </c>
      <c r="G30" s="18">
        <v>16286884</v>
      </c>
      <c r="H30" s="15">
        <v>49685708304782</v>
      </c>
      <c r="I30" s="19">
        <v>2569</v>
      </c>
      <c r="J30" s="20">
        <v>1426242</v>
      </c>
      <c r="K30" s="17">
        <v>47076263844570</v>
      </c>
    </row>
    <row r="31" spans="3:11" ht="15">
      <c r="C31" s="8">
        <f t="shared" si="0"/>
        <v>26</v>
      </c>
      <c r="D31" s="7" t="s">
        <v>30</v>
      </c>
      <c r="E31" s="18">
        <v>5913020</v>
      </c>
      <c r="F31" s="18">
        <v>990</v>
      </c>
      <c r="G31" s="18">
        <v>9159165</v>
      </c>
      <c r="H31" s="15">
        <v>27503460365224</v>
      </c>
      <c r="I31" s="19">
        <v>1327</v>
      </c>
      <c r="J31" s="20">
        <v>744949</v>
      </c>
      <c r="K31" s="17">
        <v>26210828135729</v>
      </c>
    </row>
    <row r="32" spans="3:11" ht="15">
      <c r="C32" s="8">
        <f t="shared" si="0"/>
        <v>27</v>
      </c>
      <c r="D32" s="7" t="s">
        <v>31</v>
      </c>
      <c r="E32" s="18">
        <v>12879445</v>
      </c>
      <c r="F32" s="18">
        <v>2541</v>
      </c>
      <c r="G32" s="18">
        <v>20512647</v>
      </c>
      <c r="H32" s="15">
        <v>72793591724047</v>
      </c>
      <c r="I32" s="19">
        <v>3139</v>
      </c>
      <c r="J32" s="20">
        <v>1800497</v>
      </c>
      <c r="K32" s="17">
        <v>73654489298609</v>
      </c>
    </row>
    <row r="33" spans="3:11" ht="15">
      <c r="C33" s="8">
        <f t="shared" si="0"/>
        <v>28</v>
      </c>
      <c r="D33" s="7" t="s">
        <v>32</v>
      </c>
      <c r="E33" s="18">
        <v>5960103</v>
      </c>
      <c r="F33" s="18">
        <v>1080</v>
      </c>
      <c r="G33" s="18">
        <v>8380435</v>
      </c>
      <c r="H33" s="15">
        <v>24756667703882</v>
      </c>
      <c r="I33" s="19">
        <v>1451</v>
      </c>
      <c r="J33" s="20">
        <v>683396</v>
      </c>
      <c r="K33" s="17">
        <v>25630826823817</v>
      </c>
    </row>
    <row r="34" spans="3:11" ht="15">
      <c r="C34" s="8">
        <f t="shared" si="0"/>
        <v>29</v>
      </c>
      <c r="D34" s="7" t="s">
        <v>33</v>
      </c>
      <c r="E34" s="18">
        <v>885227</v>
      </c>
      <c r="F34" s="18">
        <v>289</v>
      </c>
      <c r="G34" s="18">
        <v>916672</v>
      </c>
      <c r="H34" s="15">
        <v>4295860611968</v>
      </c>
      <c r="I34" s="19">
        <v>253</v>
      </c>
      <c r="J34" s="20">
        <v>89826</v>
      </c>
      <c r="K34" s="17">
        <v>4807298511287</v>
      </c>
    </row>
    <row r="35" spans="3:11" ht="15">
      <c r="C35" s="8">
        <f t="shared" si="0"/>
        <v>30</v>
      </c>
      <c r="D35" s="7" t="s">
        <v>34</v>
      </c>
      <c r="E35" s="18">
        <v>6749102</v>
      </c>
      <c r="F35" s="18">
        <v>1157</v>
      </c>
      <c r="G35" s="18">
        <v>9819058</v>
      </c>
      <c r="H35" s="15">
        <v>29474170223373</v>
      </c>
      <c r="I35" s="19">
        <v>1401</v>
      </c>
      <c r="J35" s="20">
        <v>664761</v>
      </c>
      <c r="K35" s="17">
        <v>42734049763394</v>
      </c>
    </row>
    <row r="36" spans="3:11" ht="15">
      <c r="C36" s="8">
        <f t="shared" si="0"/>
        <v>31</v>
      </c>
      <c r="D36" s="7" t="s">
        <v>35</v>
      </c>
      <c r="E36" s="18">
        <v>6019084</v>
      </c>
      <c r="F36" s="18">
        <v>1118</v>
      </c>
      <c r="G36" s="18">
        <v>8656599</v>
      </c>
      <c r="H36" s="15">
        <v>26011367741837</v>
      </c>
      <c r="I36" s="19">
        <v>1432</v>
      </c>
      <c r="J36" s="20">
        <v>740541</v>
      </c>
      <c r="K36" s="17">
        <v>27432842048286</v>
      </c>
    </row>
    <row r="37" spans="3:11" ht="15.75" thickBot="1">
      <c r="C37" s="8">
        <f t="shared" si="0"/>
        <v>32</v>
      </c>
      <c r="D37" s="7" t="s">
        <v>36</v>
      </c>
      <c r="E37" s="18">
        <v>5286578</v>
      </c>
      <c r="F37" s="18">
        <v>1124</v>
      </c>
      <c r="G37" s="18">
        <v>7250389</v>
      </c>
      <c r="H37" s="15">
        <v>23409405840318</v>
      </c>
      <c r="I37" s="19">
        <v>1652</v>
      </c>
      <c r="J37" s="20">
        <v>587880</v>
      </c>
      <c r="K37" s="17">
        <v>27213032276804</v>
      </c>
    </row>
    <row r="38" spans="3:11" s="12" customFormat="1" ht="27" customHeight="1" thickBot="1">
      <c r="C38" s="37" t="s">
        <v>42</v>
      </c>
      <c r="D38" s="38"/>
      <c r="E38" s="21">
        <f>SUM(E6:E37)</f>
        <v>346257328</v>
      </c>
      <c r="F38" s="21">
        <f aca="true" t="shared" si="1" ref="F38:K38">SUM(F6:F37)</f>
        <v>58419</v>
      </c>
      <c r="G38" s="21">
        <f t="shared" si="1"/>
        <v>460768143</v>
      </c>
      <c r="H38" s="21">
        <f t="shared" si="1"/>
        <v>1406387409381279</v>
      </c>
      <c r="I38" s="21">
        <f t="shared" si="1"/>
        <v>70235</v>
      </c>
      <c r="J38" s="21">
        <f t="shared" si="1"/>
        <v>31298617</v>
      </c>
      <c r="K38" s="21">
        <f t="shared" si="1"/>
        <v>1777430625342270</v>
      </c>
    </row>
    <row r="39" spans="5:8" ht="15.75" thickTop="1">
      <c r="E39" s="39"/>
      <c r="F39" s="40"/>
      <c r="G39" s="40"/>
      <c r="H39" s="40"/>
    </row>
    <row r="40" ht="15">
      <c r="H40" s="10"/>
    </row>
    <row r="41" ht="15">
      <c r="H41" s="10"/>
    </row>
    <row r="42" ht="15">
      <c r="H42" s="10"/>
    </row>
    <row r="43" spans="5:11" ht="15">
      <c r="E43" s="10"/>
      <c r="F43" s="10"/>
      <c r="G43" s="10"/>
      <c r="H43" s="10"/>
      <c r="I43" s="10"/>
      <c r="J43" s="10"/>
      <c r="K43" s="10"/>
    </row>
    <row r="44" spans="5:11" ht="15">
      <c r="E44" s="10"/>
      <c r="F44" s="10"/>
      <c r="G44" s="10"/>
      <c r="H44" s="10"/>
      <c r="I44" s="10"/>
      <c r="J44" s="10"/>
      <c r="K44" s="10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2008-02-23T08:15:20Z</cp:lastPrinted>
  <dcterms:created xsi:type="dcterms:W3CDTF">2004-11-17T12:25:45Z</dcterms:created>
  <dcterms:modified xsi:type="dcterms:W3CDTF">2020-11-05T12:19:44Z</dcterms:modified>
  <cp:category/>
  <cp:version/>
  <cp:contentType/>
  <cp:contentStatus/>
</cp:coreProperties>
</file>