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99-12" sheetId="1" r:id="rId1"/>
    <sheet name="99-11" sheetId="2" r:id="rId2"/>
    <sheet name="99-10" sheetId="3" r:id="rId3"/>
    <sheet name="99-09" sheetId="4" r:id="rId4"/>
    <sheet name="99-08" sheetId="5" r:id="rId5"/>
    <sheet name="99-07" sheetId="6" r:id="rId6"/>
    <sheet name="99-06" sheetId="7" r:id="rId7"/>
    <sheet name="99-05" sheetId="8" r:id="rId8"/>
    <sheet name="99-04" sheetId="9" r:id="rId9"/>
    <sheet name="99-03" sheetId="10" r:id="rId10"/>
    <sheet name="99-02" sheetId="11" r:id="rId11"/>
    <sheet name="99-01" sheetId="12" r:id="rId12"/>
  </sheets>
  <definedNames/>
  <calcPr fullCalcOnLoad="1"/>
</workbook>
</file>

<file path=xl/sharedStrings.xml><?xml version="1.0" encoding="utf-8"?>
<sst xmlns="http://schemas.openxmlformats.org/spreadsheetml/2006/main" count="1096" uniqueCount="86">
  <si>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</si>
  <si>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</si>
  <si>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</si>
  <si>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</si>
  <si>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</si>
  <si>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</si>
  <si>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</si>
  <si>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</si>
  <si>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</si>
  <si>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</si>
  <si>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</si>
  <si>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</si>
  <si>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</si>
  <si>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</si>
  <si>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</si>
  <si>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</si>
  <si>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</si>
  <si>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</si>
  <si>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</si>
  <si>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</si>
  <si>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</si>
  <si>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</si>
  <si>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</si>
  <si>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</si>
  <si>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</si>
  <si>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</si>
  <si>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</si>
  <si>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</si>
  <si>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</si>
  <si>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</si>
  <si>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</si>
  <si>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</si>
  <si>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</si>
  <si>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</si>
  <si>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</si>
  <si>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</si>
  <si>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</si>
  <si>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</si>
  <si>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</si>
  <si>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</si>
  <si>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</si>
  <si>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</si>
  <si>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</si>
  <si>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</si>
  <si>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</si>
  <si>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</si>
  <si>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</si>
  <si>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تعداد کل کارتهاي صادره شبکه بانکي کشور به تفکيک تا پايان اسفند ماه 99</t>
  </si>
  <si>
    <t>تعداد کل کارتهاي صادره شبکه بانکي کشور به تفکيک تا پايان فروردين ماه 99</t>
  </si>
  <si>
    <t>تعداد کل کارتهاي صادره شبکه بانکي کشور به تفکيک تا پايان ارديبهشت ماه 99</t>
  </si>
  <si>
    <t>تعداد کل کارتهاي صادره شبکه بانکي کشور به تفکيک تا پايان خردادماه 99</t>
  </si>
  <si>
    <t>تعداد کل کارتهاي صادره شبکه بانکي کشور به تفکيک تا پايان تير ماه 99</t>
  </si>
  <si>
    <t>تعداد کل کارتهاي صادره شبکه بانکي کشور به تفکيک تا پايان مرداد ماه 99</t>
  </si>
  <si>
    <t>تعداد کل کارتهاي صادره شبکه بانکي کشور به تفکيک تا پايان شهريور ماه 99</t>
  </si>
  <si>
    <t>تعداد کل کارتهاي صادره شبکه بانکي کشور به تفکيک تا پايان مهر ماه 99</t>
  </si>
  <si>
    <t>تعداد کل کارتهاي صادره شبکه بانکي کشور به تفکيک تا پايان آبان ماه 99</t>
  </si>
  <si>
    <t>تعداد کل کارتهاي صادره شبکه بانکي کشور به تفکيک تا پايان آذر ماه 99</t>
  </si>
  <si>
    <t>تعداد کل کارتهاي صادره شبکه بانکي کشور به تفکيک تا پايان دي ماه 99</t>
  </si>
  <si>
    <t>تعداد کل کارتهاي صادره شبکه بانکي کشور به تفکيک تا پايان بهمن ماه 99</t>
  </si>
  <si>
    <t xml:space="preserve">1399/1 </t>
  </si>
  <si>
    <t xml:space="preserve">1393/6 </t>
  </si>
  <si>
    <t xml:space="preserve">1397/2 </t>
  </si>
  <si>
    <t>1396/12</t>
  </si>
  <si>
    <t>1398/11</t>
  </si>
  <si>
    <t xml:space="preserve">1396/6 </t>
  </si>
  <si>
    <t>1398/12</t>
  </si>
  <si>
    <t xml:space="preserve">1398/2 </t>
  </si>
  <si>
    <t>1394/10</t>
  </si>
  <si>
    <t xml:space="preserve">1394/8 </t>
  </si>
  <si>
    <t>-</t>
  </si>
  <si>
    <t xml:space="preserve">1399/2 </t>
  </si>
  <si>
    <t xml:space="preserve">1399/3 </t>
  </si>
  <si>
    <t xml:space="preserve">1399/4 </t>
  </si>
  <si>
    <t xml:space="preserve">1399/5 </t>
  </si>
  <si>
    <t xml:space="preserve">1399/6 </t>
  </si>
  <si>
    <t>قرض‌الحسنه رسالت</t>
  </si>
  <si>
    <t>قرض‌الحسنه مهر ايران</t>
  </si>
  <si>
    <t xml:space="preserve">1399/7 </t>
  </si>
  <si>
    <t xml:space="preserve">1399/8 </t>
  </si>
  <si>
    <t>1399/8</t>
  </si>
  <si>
    <t xml:space="preserve">1399/9 </t>
  </si>
  <si>
    <t>1399/10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</si>
  <si>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</si>
  <si>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</si>
  <si>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1399/11</t>
  </si>
  <si>
    <t>1399/12</t>
  </si>
</sst>
</file>

<file path=xl/styles.xml><?xml version="1.0" encoding="utf-8"?>
<styleSheet xmlns="http://schemas.openxmlformats.org/spreadsheetml/2006/main">
  <numFmts count="5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91" fontId="7" fillId="34" borderId="19" xfId="42" applyNumberFormat="1" applyFont="1" applyFill="1" applyBorder="1" applyAlignment="1">
      <alignment horizontal="right" readingOrder="2"/>
    </xf>
    <xf numFmtId="191" fontId="7" fillId="34" borderId="18" xfId="42" applyNumberFormat="1" applyFont="1" applyFill="1" applyBorder="1" applyAlignment="1">
      <alignment horizontal="right" readingOrder="2"/>
    </xf>
    <xf numFmtId="191" fontId="7" fillId="0" borderId="19" xfId="42" applyNumberFormat="1" applyFont="1" applyBorder="1" applyAlignment="1">
      <alignment horizontal="right" readingOrder="2"/>
    </xf>
    <xf numFmtId="191" fontId="7" fillId="0" borderId="18" xfId="42" applyNumberFormat="1" applyFont="1" applyBorder="1" applyAlignment="1">
      <alignment horizontal="right" readingOrder="2"/>
    </xf>
    <xf numFmtId="191" fontId="3" fillId="0" borderId="18" xfId="42" applyNumberFormat="1" applyFont="1" applyBorder="1" applyAlignment="1">
      <alignment readingOrder="2"/>
    </xf>
    <xf numFmtId="191" fontId="3" fillId="34" borderId="18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horizontal="right" readingOrder="2"/>
    </xf>
    <xf numFmtId="191" fontId="8" fillId="33" borderId="18" xfId="42" applyNumberFormat="1" applyFont="1" applyFill="1" applyBorder="1" applyAlignment="1">
      <alignment horizontal="right" vertical="center" readingOrder="2"/>
    </xf>
    <xf numFmtId="191" fontId="7" fillId="0" borderId="14" xfId="42" applyNumberFormat="1" applyFont="1" applyBorder="1" applyAlignment="1" quotePrefix="1">
      <alignment horizontal="right" readingOrder="2"/>
    </xf>
    <xf numFmtId="191" fontId="7" fillId="0" borderId="15" xfId="42" applyNumberFormat="1" applyFont="1" applyBorder="1" applyAlignment="1" quotePrefix="1">
      <alignment horizontal="right" readingOrder="2"/>
    </xf>
    <xf numFmtId="191" fontId="8" fillId="33" borderId="13" xfId="42" applyNumberFormat="1" applyFont="1" applyFill="1" applyBorder="1" applyAlignment="1">
      <alignment horizontal="right" readingOrder="2"/>
    </xf>
    <xf numFmtId="191" fontId="7" fillId="0" borderId="14" xfId="42" applyNumberFormat="1" applyFont="1" applyBorder="1" applyAlignment="1">
      <alignment horizontal="right" readingOrder="2"/>
    </xf>
    <xf numFmtId="191" fontId="7" fillId="0" borderId="15" xfId="42" applyNumberFormat="1" applyFont="1" applyBorder="1" applyAlignment="1">
      <alignment horizontal="right" readingOrder="2"/>
    </xf>
    <xf numFmtId="191" fontId="7" fillId="0" borderId="13" xfId="42" applyNumberFormat="1" applyFont="1" applyBorder="1" applyAlignment="1">
      <alignment horizontal="right" readingOrder="2"/>
    </xf>
    <xf numFmtId="191" fontId="8" fillId="33" borderId="16" xfId="42" applyNumberFormat="1" applyFont="1" applyFill="1" applyBorder="1" applyAlignment="1">
      <alignment horizontal="right" readingOrder="2"/>
    </xf>
    <xf numFmtId="191" fontId="7" fillId="34" borderId="20" xfId="42" applyNumberFormat="1" applyFont="1" applyFill="1" applyBorder="1" applyAlignment="1">
      <alignment horizontal="right" readingOrder="2"/>
    </xf>
    <xf numFmtId="191" fontId="8" fillId="33" borderId="21" xfId="42" applyNumberFormat="1" applyFont="1" applyFill="1" applyBorder="1" applyAlignment="1">
      <alignment horizontal="right" readingOrder="2"/>
    </xf>
    <xf numFmtId="191" fontId="7" fillId="35" borderId="19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>
      <alignment horizontal="right" vertical="center" readingOrder="2"/>
    </xf>
    <xf numFmtId="191" fontId="7" fillId="34" borderId="18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 quotePrefix="1">
      <alignment horizontal="right" vertical="center" readingOrder="2"/>
    </xf>
    <xf numFmtId="191" fontId="7" fillId="34" borderId="18" xfId="42" applyNumberFormat="1" applyFont="1" applyFill="1" applyBorder="1" applyAlignment="1">
      <alignment readingOrder="2"/>
    </xf>
    <xf numFmtId="191" fontId="7" fillId="34" borderId="20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vertical="center" readingOrder="2"/>
    </xf>
    <xf numFmtId="191" fontId="8" fillId="33" borderId="16" xfId="42" applyNumberFormat="1" applyFont="1" applyFill="1" applyBorder="1" applyAlignment="1">
      <alignment readingOrder="2"/>
    </xf>
    <xf numFmtId="191" fontId="7" fillId="35" borderId="19" xfId="42" applyNumberFormat="1" applyFont="1" applyFill="1" applyBorder="1" applyAlignment="1">
      <alignment horizontal="right" readingOrder="2"/>
    </xf>
    <xf numFmtId="191" fontId="7" fillId="35" borderId="18" xfId="42" applyNumberFormat="1" applyFont="1" applyFill="1" applyBorder="1" applyAlignment="1">
      <alignment horizontal="right" readingOrder="2"/>
    </xf>
    <xf numFmtId="0" fontId="6" fillId="33" borderId="18" xfId="0" applyFont="1" applyFill="1" applyBorder="1" applyAlignment="1">
      <alignment horizontal="center" readingOrder="2"/>
    </xf>
    <xf numFmtId="3" fontId="7" fillId="0" borderId="18" xfId="42" applyNumberFormat="1" applyFont="1" applyBorder="1" applyAlignment="1" quotePrefix="1">
      <alignment horizontal="right" readingOrder="2"/>
    </xf>
    <xf numFmtId="3" fontId="7" fillId="35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3" fillId="0" borderId="24" xfId="0" applyFont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horizontal="right" readingOrder="2"/>
    </xf>
    <xf numFmtId="0" fontId="3" fillId="34" borderId="24" xfId="0" applyFont="1" applyFill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readingOrder="2"/>
    </xf>
    <xf numFmtId="0" fontId="3" fillId="35" borderId="24" xfId="0" applyFont="1" applyFill="1" applyBorder="1" applyAlignment="1">
      <alignment horizontal="center" vertic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5" xfId="42" applyNumberFormat="1" applyFont="1" applyFill="1" applyBorder="1" applyAlignment="1">
      <alignment horizontal="right" vertical="center" readingOrder="2"/>
    </xf>
    <xf numFmtId="3" fontId="8" fillId="33" borderId="26" xfId="42" applyNumberFormat="1" applyFont="1" applyFill="1" applyBorder="1" applyAlignment="1">
      <alignment horizontal="right" vertical="center" readingOrder="2"/>
    </xf>
    <xf numFmtId="191" fontId="3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 readingOrder="2"/>
    </xf>
    <xf numFmtId="3" fontId="8" fillId="33" borderId="27" xfId="42" applyNumberFormat="1" applyFont="1" applyFill="1" applyBorder="1" applyAlignment="1">
      <alignment horizontal="right" readingOrder="2"/>
    </xf>
    <xf numFmtId="3" fontId="8" fillId="33" borderId="27" xfId="42" applyNumberFormat="1" applyFont="1" applyFill="1" applyBorder="1" applyAlignment="1">
      <alignment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0" fontId="3" fillId="0" borderId="29" xfId="0" applyFont="1" applyBorder="1" applyAlignment="1">
      <alignment horizontal="center" vertical="center" readingOrder="2"/>
    </xf>
    <xf numFmtId="0" fontId="3" fillId="34" borderId="29" xfId="0" applyFont="1" applyFill="1" applyBorder="1" applyAlignment="1">
      <alignment horizontal="center" vertical="center" readingOrder="2"/>
    </xf>
    <xf numFmtId="0" fontId="3" fillId="35" borderId="29" xfId="0" applyFont="1" applyFill="1" applyBorder="1" applyAlignment="1">
      <alignment horizontal="center" vertical="center" readingOrder="2"/>
    </xf>
    <xf numFmtId="3" fontId="8" fillId="33" borderId="30" xfId="42" applyNumberFormat="1" applyFont="1" applyFill="1" applyBorder="1" applyAlignment="1">
      <alignment horizontal="right" vertical="center" readingOrder="2"/>
    </xf>
    <xf numFmtId="3" fontId="8" fillId="33" borderId="31" xfId="42" applyNumberFormat="1" applyFont="1" applyFill="1" applyBorder="1" applyAlignment="1">
      <alignment horizontal="right" vertical="center" readingOrder="2"/>
    </xf>
    <xf numFmtId="193" fontId="3" fillId="0" borderId="0" xfId="59" applyNumberFormat="1" applyFont="1" applyAlignment="1">
      <alignment/>
    </xf>
    <xf numFmtId="3" fontId="6" fillId="0" borderId="0" xfId="0" applyNumberFormat="1" applyFont="1" applyAlignment="1">
      <alignment/>
    </xf>
    <xf numFmtId="0" fontId="6" fillId="33" borderId="32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  <xf numFmtId="0" fontId="6" fillId="33" borderId="35" xfId="0" applyFont="1" applyFill="1" applyBorder="1" applyAlignment="1">
      <alignment horizont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6" fillId="33" borderId="37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6" fillId="33" borderId="39" xfId="0" applyFont="1" applyFill="1" applyBorder="1" applyAlignment="1">
      <alignment horizontal="center" vertical="center" readingOrder="2"/>
    </xf>
    <xf numFmtId="0" fontId="6" fillId="33" borderId="40" xfId="0" applyFont="1" applyFill="1" applyBorder="1" applyAlignment="1">
      <alignment horizontal="center" vertical="center" readingOrder="2"/>
    </xf>
    <xf numFmtId="0" fontId="6" fillId="33" borderId="41" xfId="0" applyFont="1" applyFill="1" applyBorder="1" applyAlignment="1">
      <alignment horizontal="center" vertical="center" readingOrder="2"/>
    </xf>
    <xf numFmtId="0" fontId="6" fillId="33" borderId="42" xfId="0" applyFont="1" applyFill="1" applyBorder="1" applyAlignment="1">
      <alignment horizontal="center" vertical="center" readingOrder="2"/>
    </xf>
    <xf numFmtId="0" fontId="9" fillId="0" borderId="0" xfId="0" applyFont="1" applyAlignment="1">
      <alignment horizontal="right"/>
    </xf>
    <xf numFmtId="0" fontId="6" fillId="33" borderId="43" xfId="0" applyFont="1" applyFill="1" applyBorder="1" applyAlignment="1">
      <alignment horizontal="center" readingOrder="2"/>
    </xf>
    <xf numFmtId="0" fontId="6" fillId="33" borderId="44" xfId="0" applyFont="1" applyFill="1" applyBorder="1" applyAlignment="1">
      <alignment horizontal="center" readingOrder="2"/>
    </xf>
    <xf numFmtId="0" fontId="6" fillId="33" borderId="45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6" fillId="33" borderId="46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6" fillId="33" borderId="43" xfId="0" applyFont="1" applyFill="1" applyBorder="1" applyAlignment="1">
      <alignment horizontal="center" vertical="center" readingOrder="2"/>
    </xf>
    <xf numFmtId="0" fontId="6" fillId="33" borderId="18" xfId="0" applyFont="1" applyFill="1" applyBorder="1" applyAlignment="1">
      <alignment horizontal="center" vertical="center" readingOrder="2"/>
    </xf>
    <xf numFmtId="0" fontId="6" fillId="33" borderId="47" xfId="0" applyFont="1" applyFill="1" applyBorder="1" applyAlignment="1">
      <alignment horizontal="center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readingOrder="2"/>
    </xf>
    <xf numFmtId="0" fontId="6" fillId="33" borderId="48" xfId="0" applyFont="1" applyFill="1" applyBorder="1" applyAlignment="1">
      <alignment horizontal="center" readingOrder="2"/>
    </xf>
    <xf numFmtId="0" fontId="6" fillId="33" borderId="49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50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123825</xdr:rowOff>
    </xdr:from>
    <xdr:to>
      <xdr:col>10</xdr:col>
      <xdr:colOff>95250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228600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228600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228600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123825</xdr:rowOff>
    </xdr:from>
    <xdr:to>
      <xdr:col>10</xdr:col>
      <xdr:colOff>9525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23825"/>
          <a:ext cx="219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0</xdr:row>
      <xdr:rowOff>123825</xdr:rowOff>
    </xdr:from>
    <xdr:to>
      <xdr:col>10</xdr:col>
      <xdr:colOff>95250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238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123825</xdr:rowOff>
    </xdr:from>
    <xdr:to>
      <xdr:col>10</xdr:col>
      <xdr:colOff>190500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2382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57150</xdr:rowOff>
    </xdr:from>
    <xdr:to>
      <xdr:col>10</xdr:col>
      <xdr:colOff>285750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5715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123825</xdr:rowOff>
    </xdr:from>
    <xdr:to>
      <xdr:col>10</xdr:col>
      <xdr:colOff>209550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2382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85725</xdr:rowOff>
    </xdr:from>
    <xdr:to>
      <xdr:col>10</xdr:col>
      <xdr:colOff>114300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5725"/>
          <a:ext cx="304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19050</xdr:rowOff>
    </xdr:from>
    <xdr:to>
      <xdr:col>10</xdr:col>
      <xdr:colOff>200025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05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76200</xdr:rowOff>
    </xdr:from>
    <xdr:to>
      <xdr:col>10</xdr:col>
      <xdr:colOff>209550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620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95250</xdr:rowOff>
    </xdr:from>
    <xdr:to>
      <xdr:col>10</xdr:col>
      <xdr:colOff>161925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9525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7"/>
  <sheetViews>
    <sheetView rightToLeft="1" tabSelected="1" zoomScalePageLayoutView="0" workbookViewId="0" topLeftCell="A1">
      <selection activeCell="E13" sqref="E13:Q1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18" t="s">
        <v>47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"/>
      <c r="S3" s="3"/>
      <c r="T3" s="3"/>
    </row>
    <row r="4" spans="3:17" ht="18" customHeight="1" thickTop="1">
      <c r="C4" s="119" t="s">
        <v>0</v>
      </c>
      <c r="D4" s="121" t="s">
        <v>1</v>
      </c>
      <c r="E4" s="121" t="s">
        <v>2</v>
      </c>
      <c r="F4" s="110" t="s">
        <v>27</v>
      </c>
      <c r="G4" s="111"/>
      <c r="H4" s="112"/>
      <c r="I4" s="110" t="s">
        <v>26</v>
      </c>
      <c r="J4" s="111"/>
      <c r="K4" s="112"/>
      <c r="L4" s="110" t="s">
        <v>28</v>
      </c>
      <c r="M4" s="111"/>
      <c r="N4" s="112"/>
      <c r="O4" s="110" t="s">
        <v>29</v>
      </c>
      <c r="P4" s="111"/>
      <c r="Q4" s="113"/>
    </row>
    <row r="5" spans="3:17" ht="16.5" thickBot="1">
      <c r="C5" s="120"/>
      <c r="D5" s="122"/>
      <c r="E5" s="122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85</v>
      </c>
      <c r="F6" s="9">
        <v>1191004</v>
      </c>
      <c r="G6" s="10">
        <v>1509254</v>
      </c>
      <c r="H6" s="11">
        <v>2700258</v>
      </c>
      <c r="I6" s="12">
        <v>10867</v>
      </c>
      <c r="J6" s="13">
        <v>29490</v>
      </c>
      <c r="K6" s="11">
        <v>40357</v>
      </c>
      <c r="L6" s="14">
        <v>659561</v>
      </c>
      <c r="M6" s="14">
        <v>49166</v>
      </c>
      <c r="N6" s="11">
        <v>708727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85</v>
      </c>
      <c r="F10" s="26">
        <v>2315134</v>
      </c>
      <c r="G10" s="26">
        <v>1884274</v>
      </c>
      <c r="H10" s="21">
        <v>4199408</v>
      </c>
      <c r="I10" s="26">
        <v>2831</v>
      </c>
      <c r="J10" s="26">
        <v>2029</v>
      </c>
      <c r="K10" s="21">
        <v>4860</v>
      </c>
      <c r="L10" s="26">
        <v>826431</v>
      </c>
      <c r="M10" s="26">
        <v>207642</v>
      </c>
      <c r="N10" s="21">
        <v>1034073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85</v>
      </c>
      <c r="F11" s="22">
        <v>692198</v>
      </c>
      <c r="G11" s="28">
        <v>11326745</v>
      </c>
      <c r="H11" s="21">
        <v>12018943</v>
      </c>
      <c r="I11" s="22">
        <v>15889</v>
      </c>
      <c r="J11" s="29">
        <v>254114</v>
      </c>
      <c r="K11" s="21">
        <v>270003</v>
      </c>
      <c r="L11" s="19">
        <v>291604</v>
      </c>
      <c r="M11" s="19">
        <v>300440</v>
      </c>
      <c r="N11" s="21">
        <v>592044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85</v>
      </c>
      <c r="F12" s="31">
        <v>712272</v>
      </c>
      <c r="G12" s="32">
        <v>2310273</v>
      </c>
      <c r="H12" s="33">
        <v>3022545</v>
      </c>
      <c r="I12" s="34">
        <v>2520</v>
      </c>
      <c r="J12" s="26">
        <v>488</v>
      </c>
      <c r="K12" s="21">
        <v>3008</v>
      </c>
      <c r="L12" s="34">
        <v>3088954</v>
      </c>
      <c r="M12" s="34">
        <v>1247787</v>
      </c>
      <c r="N12" s="21">
        <v>4336741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85</v>
      </c>
      <c r="F13" s="35">
        <v>2005154</v>
      </c>
      <c r="G13" s="35">
        <v>11009502</v>
      </c>
      <c r="H13" s="33">
        <v>13014656</v>
      </c>
      <c r="I13" s="35">
        <v>42531</v>
      </c>
      <c r="J13" s="35">
        <v>381485</v>
      </c>
      <c r="K13" s="33">
        <v>424016</v>
      </c>
      <c r="L13" s="35">
        <v>183881</v>
      </c>
      <c r="M13" s="35">
        <v>316328</v>
      </c>
      <c r="N13" s="33">
        <v>500209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85</v>
      </c>
      <c r="F14" s="31">
        <v>428108</v>
      </c>
      <c r="G14" s="32">
        <v>5348823</v>
      </c>
      <c r="H14" s="33">
        <v>5776931</v>
      </c>
      <c r="I14" s="34">
        <v>7271</v>
      </c>
      <c r="J14" s="26">
        <v>86482</v>
      </c>
      <c r="K14" s="21">
        <v>93753</v>
      </c>
      <c r="L14" s="34">
        <v>461970</v>
      </c>
      <c r="M14" s="34">
        <v>2003743</v>
      </c>
      <c r="N14" s="21">
        <v>2465713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85</v>
      </c>
      <c r="F17" s="39">
        <v>28252</v>
      </c>
      <c r="G17" s="40">
        <v>9939</v>
      </c>
      <c r="H17" s="41">
        <v>38191</v>
      </c>
      <c r="I17" s="42">
        <v>524</v>
      </c>
      <c r="J17" s="43">
        <v>68</v>
      </c>
      <c r="K17" s="44">
        <v>592</v>
      </c>
      <c r="L17" s="39">
        <v>25971</v>
      </c>
      <c r="M17" s="40">
        <v>4179</v>
      </c>
      <c r="N17" s="41">
        <v>30150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85</v>
      </c>
      <c r="F19" s="35">
        <v>1256754</v>
      </c>
      <c r="G19" s="35">
        <v>6808613</v>
      </c>
      <c r="H19" s="33">
        <v>8065367</v>
      </c>
      <c r="I19" s="35">
        <v>1</v>
      </c>
      <c r="J19" s="35">
        <v>2</v>
      </c>
      <c r="K19" s="33">
        <v>3</v>
      </c>
      <c r="L19" s="35">
        <v>160415</v>
      </c>
      <c r="M19" s="35">
        <v>1076912</v>
      </c>
      <c r="N19" s="33">
        <v>1237327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84</v>
      </c>
      <c r="F20" s="34">
        <v>1210008</v>
      </c>
      <c r="G20" s="34">
        <v>954564</v>
      </c>
      <c r="H20" s="33">
        <v>2164572</v>
      </c>
      <c r="I20" s="26">
        <v>17095</v>
      </c>
      <c r="J20" s="26">
        <v>40334</v>
      </c>
      <c r="K20" s="21">
        <v>57429</v>
      </c>
      <c r="L20" s="26">
        <v>5150856</v>
      </c>
      <c r="M20" s="26">
        <v>2771870</v>
      </c>
      <c r="N20" s="21">
        <v>7922726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48" t="s">
        <v>85</v>
      </c>
      <c r="F23" s="49">
        <v>427474</v>
      </c>
      <c r="G23" s="50">
        <v>1564035</v>
      </c>
      <c r="H23" s="21">
        <v>1991509</v>
      </c>
      <c r="I23" s="49">
        <v>2538</v>
      </c>
      <c r="J23" s="49">
        <v>7770</v>
      </c>
      <c r="K23" s="21">
        <v>10308</v>
      </c>
      <c r="L23" s="51">
        <v>1276716</v>
      </c>
      <c r="M23" s="52">
        <v>292956</v>
      </c>
      <c r="N23" s="33">
        <v>1569672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18" t="s">
        <v>85</v>
      </c>
      <c r="F24" s="22">
        <v>33544</v>
      </c>
      <c r="G24" s="28">
        <v>54011</v>
      </c>
      <c r="H24" s="21">
        <v>87555</v>
      </c>
      <c r="I24" s="22">
        <v>276</v>
      </c>
      <c r="J24" s="22">
        <v>411</v>
      </c>
      <c r="K24" s="21">
        <v>687</v>
      </c>
      <c r="L24" s="19">
        <v>322555</v>
      </c>
      <c r="M24" s="29">
        <v>16060</v>
      </c>
      <c r="N24" s="33">
        <v>338615</v>
      </c>
      <c r="O24" s="22">
        <v>29</v>
      </c>
      <c r="P24" s="22">
        <v>42</v>
      </c>
      <c r="Q24" s="15">
        <v>71</v>
      </c>
    </row>
    <row r="25" spans="3:17" ht="18">
      <c r="C25" s="23">
        <v>20</v>
      </c>
      <c r="D25" s="24" t="s">
        <v>24</v>
      </c>
      <c r="E25" s="25" t="s">
        <v>85</v>
      </c>
      <c r="F25" s="34">
        <v>3529826</v>
      </c>
      <c r="G25" s="26">
        <v>18459866</v>
      </c>
      <c r="H25" s="21">
        <v>21989692</v>
      </c>
      <c r="I25" s="34">
        <v>26615</v>
      </c>
      <c r="J25" s="26">
        <v>154703</v>
      </c>
      <c r="K25" s="21">
        <v>181318</v>
      </c>
      <c r="L25" s="26">
        <v>644088</v>
      </c>
      <c r="M25" s="53">
        <v>1909123</v>
      </c>
      <c r="N25" s="21">
        <v>2553211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68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75</v>
      </c>
      <c r="E27" s="25" t="s">
        <v>69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76</v>
      </c>
      <c r="E28" s="18" t="s">
        <v>73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84</v>
      </c>
      <c r="F30" s="58">
        <v>147569</v>
      </c>
      <c r="G30" s="59">
        <v>109698</v>
      </c>
      <c r="H30" s="21">
        <v>257267</v>
      </c>
      <c r="I30" s="58">
        <v>0</v>
      </c>
      <c r="J30" s="58">
        <v>0</v>
      </c>
      <c r="K30" s="64">
        <v>0</v>
      </c>
      <c r="L30" s="59">
        <v>1349072</v>
      </c>
      <c r="M30" s="59">
        <v>888566</v>
      </c>
      <c r="N30" s="64">
        <v>2237638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85</v>
      </c>
      <c r="F31" s="62">
        <v>1116826</v>
      </c>
      <c r="G31" s="62">
        <v>15268325</v>
      </c>
      <c r="H31" s="21">
        <v>16385151</v>
      </c>
      <c r="I31" s="62">
        <v>806</v>
      </c>
      <c r="J31" s="62">
        <v>7347</v>
      </c>
      <c r="K31" s="64">
        <v>8153</v>
      </c>
      <c r="L31" s="62">
        <v>1265634</v>
      </c>
      <c r="M31" s="62">
        <v>3428661</v>
      </c>
      <c r="N31" s="64">
        <v>4694295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84</v>
      </c>
      <c r="F32" s="63">
        <v>312361</v>
      </c>
      <c r="G32" s="63">
        <v>367187</v>
      </c>
      <c r="H32" s="21">
        <v>679548</v>
      </c>
      <c r="I32" s="63">
        <v>3112</v>
      </c>
      <c r="J32" s="63">
        <v>3008</v>
      </c>
      <c r="K32" s="64">
        <v>6120</v>
      </c>
      <c r="L32" s="63">
        <v>80081</v>
      </c>
      <c r="M32" s="63">
        <v>42416</v>
      </c>
      <c r="N32" s="64">
        <v>122497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85</v>
      </c>
      <c r="F33" s="62">
        <v>2639515</v>
      </c>
      <c r="G33" s="62">
        <v>8130160</v>
      </c>
      <c r="H33" s="21">
        <v>10769675</v>
      </c>
      <c r="I33" s="62">
        <v>0</v>
      </c>
      <c r="J33" s="62">
        <v>0</v>
      </c>
      <c r="K33" s="64">
        <v>0</v>
      </c>
      <c r="L33" s="62">
        <v>150699</v>
      </c>
      <c r="M33" s="62">
        <v>429605</v>
      </c>
      <c r="N33" s="64">
        <v>580304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85</v>
      </c>
      <c r="F34" s="63">
        <v>5299266</v>
      </c>
      <c r="G34" s="63">
        <v>25130895</v>
      </c>
      <c r="H34" s="21">
        <v>30430161</v>
      </c>
      <c r="I34" s="63">
        <v>248579</v>
      </c>
      <c r="J34" s="63">
        <v>1096433</v>
      </c>
      <c r="K34" s="64">
        <v>1345012</v>
      </c>
      <c r="L34" s="63">
        <v>6319798</v>
      </c>
      <c r="M34" s="63">
        <v>8939824</v>
      </c>
      <c r="N34" s="64">
        <v>15259622</v>
      </c>
      <c r="O34" s="63">
        <v>375550</v>
      </c>
      <c r="P34" s="63">
        <v>1610255</v>
      </c>
      <c r="Q34" s="30">
        <v>1985805</v>
      </c>
    </row>
    <row r="35" spans="3:17" ht="18">
      <c r="C35" s="23">
        <v>30</v>
      </c>
      <c r="D35" s="24" t="s">
        <v>25</v>
      </c>
      <c r="E35" s="54" t="s">
        <v>85</v>
      </c>
      <c r="F35" s="62">
        <v>7590110</v>
      </c>
      <c r="G35" s="62">
        <v>37288978</v>
      </c>
      <c r="H35" s="21">
        <v>44879088</v>
      </c>
      <c r="I35" s="62">
        <v>95882</v>
      </c>
      <c r="J35" s="62">
        <v>567833</v>
      </c>
      <c r="K35" s="64">
        <v>663715</v>
      </c>
      <c r="L35" s="62">
        <v>9898423</v>
      </c>
      <c r="M35" s="62">
        <v>22530217</v>
      </c>
      <c r="N35" s="64">
        <v>32428640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85</v>
      </c>
      <c r="F36" s="63">
        <v>28278</v>
      </c>
      <c r="G36" s="63">
        <v>29837</v>
      </c>
      <c r="H36" s="21">
        <v>58115</v>
      </c>
      <c r="I36" s="63">
        <v>0</v>
      </c>
      <c r="J36" s="63">
        <v>0</v>
      </c>
      <c r="K36" s="64">
        <v>0</v>
      </c>
      <c r="L36" s="63">
        <v>8349</v>
      </c>
      <c r="M36" s="63">
        <v>142151</v>
      </c>
      <c r="N36" s="64">
        <v>150500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77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114" t="s">
        <v>17</v>
      </c>
      <c r="D40" s="115"/>
      <c r="E40" s="116"/>
      <c r="F40" s="56">
        <f>SUM(F6:F39)</f>
        <v>45443848</v>
      </c>
      <c r="G40" s="56">
        <f>SUM(G6:G39)</f>
        <v>196133070</v>
      </c>
      <c r="H40" s="56">
        <f>SUM(H6:H39)</f>
        <v>241576918</v>
      </c>
      <c r="I40" s="56">
        <f aca="true" t="shared" si="0" ref="I40:Q40">SUM(I6:I39)</f>
        <v>1020768</v>
      </c>
      <c r="J40" s="56">
        <f t="shared" si="0"/>
        <v>3923631</v>
      </c>
      <c r="K40" s="56">
        <f t="shared" si="0"/>
        <v>4944399</v>
      </c>
      <c r="L40" s="56">
        <f t="shared" si="0"/>
        <v>48840816</v>
      </c>
      <c r="M40" s="56">
        <f t="shared" si="0"/>
        <v>64076145</v>
      </c>
      <c r="N40" s="56">
        <f t="shared" si="0"/>
        <v>112916961</v>
      </c>
      <c r="O40" s="56">
        <f t="shared" si="0"/>
        <v>375579</v>
      </c>
      <c r="P40" s="56">
        <f t="shared" si="0"/>
        <v>1610298</v>
      </c>
      <c r="Q40" s="56">
        <f t="shared" si="0"/>
        <v>1985877</v>
      </c>
    </row>
    <row r="41" ht="15.75" thickTop="1"/>
    <row r="43" spans="6:15" ht="15.75">
      <c r="F43" s="57"/>
      <c r="G43" s="57"/>
      <c r="H43" s="57"/>
      <c r="O43" s="109"/>
    </row>
    <row r="44" spans="7:14" ht="15">
      <c r="G44" s="57"/>
      <c r="H44" s="57"/>
      <c r="K44" s="57"/>
      <c r="N44" s="57"/>
    </row>
    <row r="45" spans="7:15" ht="15">
      <c r="G45" s="108"/>
      <c r="H45" s="57"/>
      <c r="K45" s="108"/>
      <c r="N45" s="108"/>
      <c r="O45" s="57"/>
    </row>
    <row r="46" spans="8:15" ht="15">
      <c r="H46" s="108"/>
      <c r="I46" s="108"/>
      <c r="J46" s="108"/>
      <c r="K46" s="108"/>
      <c r="L46" s="108"/>
      <c r="M46" s="108"/>
      <c r="N46" s="108"/>
      <c r="O46" s="108"/>
    </row>
    <row r="47" spans="8:12" ht="15">
      <c r="H47" s="57"/>
      <c r="L47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90" zoomScaleNormal="90" zoomScalePageLayoutView="0" workbookViewId="0" topLeftCell="C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7109375" style="1" bestFit="1" customWidth="1"/>
    <col min="7" max="7" width="13.421875" style="1" bestFit="1" customWidth="1"/>
    <col min="8" max="8" width="15.8515625" style="1" bestFit="1" customWidth="1"/>
    <col min="9" max="9" width="10.421875" style="1" bestFit="1" customWidth="1"/>
    <col min="10" max="10" width="10.57421875" style="1" bestFit="1" customWidth="1"/>
    <col min="11" max="11" width="14.7109375" style="1" bestFit="1" customWidth="1"/>
    <col min="12" max="12" width="12.57421875" style="1" bestFit="1" customWidth="1"/>
    <col min="13" max="13" width="12.140625" style="1" bestFit="1" customWidth="1"/>
    <col min="14" max="14" width="16.00390625" style="1" bestFit="1" customWidth="1"/>
    <col min="15" max="16" width="11.57421875" style="1" bestFit="1" customWidth="1"/>
    <col min="17" max="17" width="14.710937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18" t="s">
        <v>50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"/>
      <c r="S3" s="3"/>
      <c r="T3" s="3"/>
    </row>
    <row r="4" spans="3:17" ht="18" customHeight="1" thickTop="1">
      <c r="C4" s="119" t="s">
        <v>0</v>
      </c>
      <c r="D4" s="121" t="s">
        <v>1</v>
      </c>
      <c r="E4" s="121" t="s">
        <v>2</v>
      </c>
      <c r="F4" s="110" t="s">
        <v>27</v>
      </c>
      <c r="G4" s="111"/>
      <c r="H4" s="112"/>
      <c r="I4" s="110" t="s">
        <v>26</v>
      </c>
      <c r="J4" s="111"/>
      <c r="K4" s="112"/>
      <c r="L4" s="110" t="s">
        <v>28</v>
      </c>
      <c r="M4" s="111"/>
      <c r="N4" s="112"/>
      <c r="O4" s="110" t="s">
        <v>29</v>
      </c>
      <c r="P4" s="111"/>
      <c r="Q4" s="113"/>
    </row>
    <row r="5" spans="3:17" ht="16.5" thickBot="1">
      <c r="C5" s="120"/>
      <c r="D5" s="122"/>
      <c r="E5" s="122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71</v>
      </c>
      <c r="F6" s="66">
        <v>1114722</v>
      </c>
      <c r="G6" s="67">
        <v>1363685</v>
      </c>
      <c r="H6" s="68">
        <v>2478407</v>
      </c>
      <c r="I6" s="69">
        <v>14268</v>
      </c>
      <c r="J6" s="70">
        <v>35590</v>
      </c>
      <c r="K6" s="68">
        <v>49858</v>
      </c>
      <c r="L6" s="71">
        <v>599778</v>
      </c>
      <c r="M6" s="71">
        <v>58054</v>
      </c>
      <c r="N6" s="68">
        <v>657832</v>
      </c>
      <c r="O6" s="71">
        <v>0</v>
      </c>
      <c r="P6" s="71">
        <v>0</v>
      </c>
      <c r="Q6" s="72">
        <v>0</v>
      </c>
    </row>
    <row r="7" spans="3:17" ht="18">
      <c r="C7" s="16">
        <v>2</v>
      </c>
      <c r="D7" s="17" t="s">
        <v>33</v>
      </c>
      <c r="E7" s="18" t="s">
        <v>60</v>
      </c>
      <c r="F7" s="59">
        <v>819334</v>
      </c>
      <c r="G7" s="59">
        <v>4770282</v>
      </c>
      <c r="H7" s="64">
        <v>5589616</v>
      </c>
      <c r="I7" s="59">
        <v>530</v>
      </c>
      <c r="J7" s="59">
        <v>0</v>
      </c>
      <c r="K7" s="64">
        <v>530</v>
      </c>
      <c r="L7" s="58">
        <v>1173276</v>
      </c>
      <c r="M7" s="58">
        <v>3753839</v>
      </c>
      <c r="N7" s="64">
        <v>4927115</v>
      </c>
      <c r="O7" s="58">
        <v>0</v>
      </c>
      <c r="P7" s="59">
        <v>0</v>
      </c>
      <c r="Q7" s="72">
        <v>0</v>
      </c>
    </row>
    <row r="8" spans="3:17" ht="18">
      <c r="C8" s="23">
        <v>3</v>
      </c>
      <c r="D8" s="24" t="s">
        <v>34</v>
      </c>
      <c r="E8" s="25" t="s">
        <v>61</v>
      </c>
      <c r="F8" s="61">
        <v>298576</v>
      </c>
      <c r="G8" s="61">
        <v>2968094</v>
      </c>
      <c r="H8" s="64">
        <v>3266670</v>
      </c>
      <c r="I8" s="61">
        <v>0</v>
      </c>
      <c r="J8" s="61">
        <v>0</v>
      </c>
      <c r="K8" s="64">
        <v>0</v>
      </c>
      <c r="L8" s="61">
        <v>74380</v>
      </c>
      <c r="M8" s="61">
        <v>935970</v>
      </c>
      <c r="N8" s="64">
        <v>1010350</v>
      </c>
      <c r="O8" s="61">
        <v>0</v>
      </c>
      <c r="P8" s="61">
        <v>0</v>
      </c>
      <c r="Q8" s="72">
        <v>0</v>
      </c>
    </row>
    <row r="9" spans="3:17" ht="18">
      <c r="C9" s="16">
        <v>4</v>
      </c>
      <c r="D9" s="17" t="s">
        <v>7</v>
      </c>
      <c r="E9" s="18" t="s">
        <v>62</v>
      </c>
      <c r="F9" s="59">
        <v>5443461</v>
      </c>
      <c r="G9" s="73">
        <v>4267147</v>
      </c>
      <c r="H9" s="64">
        <v>9710608</v>
      </c>
      <c r="I9" s="58">
        <v>158293</v>
      </c>
      <c r="J9" s="59">
        <v>111105</v>
      </c>
      <c r="K9" s="64">
        <v>269398</v>
      </c>
      <c r="L9" s="58">
        <v>11552189</v>
      </c>
      <c r="M9" s="59">
        <v>8109888</v>
      </c>
      <c r="N9" s="64">
        <v>19662077</v>
      </c>
      <c r="O9" s="59">
        <v>0</v>
      </c>
      <c r="P9" s="59">
        <v>0</v>
      </c>
      <c r="Q9" s="72">
        <v>0</v>
      </c>
    </row>
    <row r="10" spans="3:17" ht="18">
      <c r="C10" s="23">
        <v>5</v>
      </c>
      <c r="D10" s="24" t="s">
        <v>20</v>
      </c>
      <c r="E10" s="25" t="s">
        <v>71</v>
      </c>
      <c r="F10" s="61">
        <v>2209518</v>
      </c>
      <c r="G10" s="61">
        <v>1734770</v>
      </c>
      <c r="H10" s="64">
        <v>3944288</v>
      </c>
      <c r="I10" s="61">
        <v>3545</v>
      </c>
      <c r="J10" s="61">
        <v>2835</v>
      </c>
      <c r="K10" s="64">
        <v>6380</v>
      </c>
      <c r="L10" s="61">
        <v>955276</v>
      </c>
      <c r="M10" s="61">
        <v>362371</v>
      </c>
      <c r="N10" s="64">
        <v>1317647</v>
      </c>
      <c r="O10" s="61">
        <v>0</v>
      </c>
      <c r="P10" s="61">
        <v>0</v>
      </c>
      <c r="Q10" s="72">
        <v>0</v>
      </c>
    </row>
    <row r="11" spans="3:17" ht="18">
      <c r="C11" s="16">
        <v>6</v>
      </c>
      <c r="D11" s="17" t="s">
        <v>21</v>
      </c>
      <c r="E11" s="18" t="s">
        <v>71</v>
      </c>
      <c r="F11" s="58">
        <v>668296</v>
      </c>
      <c r="G11" s="59">
        <v>9380588</v>
      </c>
      <c r="H11" s="64">
        <v>10048884</v>
      </c>
      <c r="I11" s="58">
        <v>13384</v>
      </c>
      <c r="J11" s="59">
        <v>130356</v>
      </c>
      <c r="K11" s="64">
        <v>143740</v>
      </c>
      <c r="L11" s="59">
        <v>103408</v>
      </c>
      <c r="M11" s="59">
        <v>228658</v>
      </c>
      <c r="N11" s="64">
        <v>332066</v>
      </c>
      <c r="O11" s="59">
        <v>0</v>
      </c>
      <c r="P11" s="59">
        <v>0</v>
      </c>
      <c r="Q11" s="74">
        <v>0</v>
      </c>
    </row>
    <row r="12" spans="3:17" ht="18">
      <c r="C12" s="23">
        <v>7</v>
      </c>
      <c r="D12" s="24" t="s">
        <v>45</v>
      </c>
      <c r="E12" s="25" t="s">
        <v>71</v>
      </c>
      <c r="F12" s="75">
        <v>596328</v>
      </c>
      <c r="G12" s="76">
        <v>2058951</v>
      </c>
      <c r="H12" s="65">
        <v>2655279</v>
      </c>
      <c r="I12" s="60">
        <v>6007</v>
      </c>
      <c r="J12" s="61">
        <v>975</v>
      </c>
      <c r="K12" s="64">
        <v>6982</v>
      </c>
      <c r="L12" s="60">
        <v>2673627</v>
      </c>
      <c r="M12" s="60">
        <v>1040327</v>
      </c>
      <c r="N12" s="64">
        <v>3713954</v>
      </c>
      <c r="O12" s="61">
        <v>0</v>
      </c>
      <c r="P12" s="61">
        <v>0</v>
      </c>
      <c r="Q12" s="72">
        <v>0</v>
      </c>
    </row>
    <row r="13" spans="3:17" ht="18">
      <c r="C13" s="16">
        <v>8</v>
      </c>
      <c r="D13" s="17" t="s">
        <v>8</v>
      </c>
      <c r="E13" s="18" t="s">
        <v>71</v>
      </c>
      <c r="F13" s="77">
        <v>2011584</v>
      </c>
      <c r="G13" s="77">
        <v>10735157</v>
      </c>
      <c r="H13" s="65">
        <v>12746741</v>
      </c>
      <c r="I13" s="77">
        <v>38843</v>
      </c>
      <c r="J13" s="77">
        <v>374060</v>
      </c>
      <c r="K13" s="65">
        <v>412903</v>
      </c>
      <c r="L13" s="77">
        <v>20409</v>
      </c>
      <c r="M13" s="77">
        <v>53580</v>
      </c>
      <c r="N13" s="65">
        <v>73989</v>
      </c>
      <c r="O13" s="77">
        <v>0</v>
      </c>
      <c r="P13" s="77">
        <v>0</v>
      </c>
      <c r="Q13" s="72">
        <v>0</v>
      </c>
    </row>
    <row r="14" spans="3:17" ht="18">
      <c r="C14" s="23">
        <v>9</v>
      </c>
      <c r="D14" s="24" t="s">
        <v>35</v>
      </c>
      <c r="E14" s="25" t="s">
        <v>71</v>
      </c>
      <c r="F14" s="75">
        <v>382998</v>
      </c>
      <c r="G14" s="76">
        <v>4846593</v>
      </c>
      <c r="H14" s="65">
        <v>5229591</v>
      </c>
      <c r="I14" s="60">
        <v>4953</v>
      </c>
      <c r="J14" s="61">
        <v>60966</v>
      </c>
      <c r="K14" s="64">
        <v>65919</v>
      </c>
      <c r="L14" s="60">
        <v>423910</v>
      </c>
      <c r="M14" s="60">
        <v>1865570</v>
      </c>
      <c r="N14" s="64">
        <v>2289480</v>
      </c>
      <c r="O14" s="61">
        <v>0</v>
      </c>
      <c r="P14" s="61">
        <v>0</v>
      </c>
      <c r="Q14" s="72">
        <v>0</v>
      </c>
    </row>
    <row r="15" spans="3:17" ht="18">
      <c r="C15" s="16">
        <v>10</v>
      </c>
      <c r="D15" s="17" t="s">
        <v>9</v>
      </c>
      <c r="E15" s="18" t="s">
        <v>64</v>
      </c>
      <c r="F15" s="77">
        <v>17889</v>
      </c>
      <c r="G15" s="77">
        <v>31586</v>
      </c>
      <c r="H15" s="65">
        <v>49475</v>
      </c>
      <c r="I15" s="77">
        <v>0</v>
      </c>
      <c r="J15" s="77">
        <v>0</v>
      </c>
      <c r="K15" s="65">
        <v>0</v>
      </c>
      <c r="L15" s="77">
        <v>28405</v>
      </c>
      <c r="M15" s="77">
        <v>13253</v>
      </c>
      <c r="N15" s="65">
        <v>41658</v>
      </c>
      <c r="O15" s="77">
        <v>0</v>
      </c>
      <c r="P15" s="77">
        <v>0</v>
      </c>
      <c r="Q15" s="72">
        <v>0</v>
      </c>
    </row>
    <row r="16" spans="3:17" ht="18">
      <c r="C16" s="23">
        <v>11</v>
      </c>
      <c r="D16" s="24" t="s">
        <v>36</v>
      </c>
      <c r="E16" s="25" t="s">
        <v>65</v>
      </c>
      <c r="F16" s="76">
        <v>182810</v>
      </c>
      <c r="G16" s="76">
        <v>760135</v>
      </c>
      <c r="H16" s="65">
        <v>942945</v>
      </c>
      <c r="I16" s="76">
        <v>1729</v>
      </c>
      <c r="J16" s="76">
        <v>188</v>
      </c>
      <c r="K16" s="65">
        <v>1917</v>
      </c>
      <c r="L16" s="76">
        <v>953877</v>
      </c>
      <c r="M16" s="76">
        <v>451597</v>
      </c>
      <c r="N16" s="65">
        <v>1405474</v>
      </c>
      <c r="O16" s="78">
        <v>0</v>
      </c>
      <c r="P16" s="78">
        <v>0</v>
      </c>
      <c r="Q16" s="72">
        <v>0</v>
      </c>
    </row>
    <row r="17" spans="3:17" ht="18">
      <c r="C17" s="16">
        <v>12</v>
      </c>
      <c r="D17" s="17" t="s">
        <v>40</v>
      </c>
      <c r="E17" s="38" t="s">
        <v>71</v>
      </c>
      <c r="F17" s="79">
        <v>27696</v>
      </c>
      <c r="G17" s="80">
        <v>9549</v>
      </c>
      <c r="H17" s="81">
        <v>37245</v>
      </c>
      <c r="I17" s="79">
        <v>377</v>
      </c>
      <c r="J17" s="80">
        <v>56</v>
      </c>
      <c r="K17" s="82">
        <v>433</v>
      </c>
      <c r="L17" s="79">
        <v>14704</v>
      </c>
      <c r="M17" s="80">
        <v>2568</v>
      </c>
      <c r="N17" s="81">
        <v>17272</v>
      </c>
      <c r="O17" s="79">
        <v>0</v>
      </c>
      <c r="P17" s="79">
        <v>1</v>
      </c>
      <c r="Q17" s="83">
        <v>1</v>
      </c>
    </row>
    <row r="18" spans="3:17" ht="18">
      <c r="C18" s="23">
        <v>13</v>
      </c>
      <c r="D18" s="24" t="s">
        <v>37</v>
      </c>
      <c r="E18" s="25" t="s">
        <v>66</v>
      </c>
      <c r="F18" s="76">
        <v>497197</v>
      </c>
      <c r="G18" s="76">
        <v>828022</v>
      </c>
      <c r="H18" s="65">
        <v>1325219</v>
      </c>
      <c r="I18" s="76">
        <v>1265</v>
      </c>
      <c r="J18" s="76">
        <v>563</v>
      </c>
      <c r="K18" s="65">
        <v>1828</v>
      </c>
      <c r="L18" s="76">
        <v>6165</v>
      </c>
      <c r="M18" s="76">
        <v>2752</v>
      </c>
      <c r="N18" s="65">
        <v>8917</v>
      </c>
      <c r="O18" s="76">
        <v>0</v>
      </c>
      <c r="P18" s="76">
        <v>0</v>
      </c>
      <c r="Q18" s="72">
        <v>0</v>
      </c>
    </row>
    <row r="19" spans="3:17" ht="18">
      <c r="C19" s="16">
        <v>14</v>
      </c>
      <c r="D19" s="17" t="s">
        <v>22</v>
      </c>
      <c r="E19" s="18" t="s">
        <v>71</v>
      </c>
      <c r="F19" s="77">
        <v>1524442</v>
      </c>
      <c r="G19" s="77">
        <v>8117420</v>
      </c>
      <c r="H19" s="65">
        <v>9641862</v>
      </c>
      <c r="I19" s="77">
        <v>1</v>
      </c>
      <c r="J19" s="77">
        <v>11</v>
      </c>
      <c r="K19" s="65">
        <v>12</v>
      </c>
      <c r="L19" s="77">
        <v>235130</v>
      </c>
      <c r="M19" s="77">
        <v>1070402</v>
      </c>
      <c r="N19" s="65">
        <v>1305532</v>
      </c>
      <c r="O19" s="77">
        <v>0</v>
      </c>
      <c r="P19" s="77">
        <v>0</v>
      </c>
      <c r="Q19" s="72">
        <v>0</v>
      </c>
    </row>
    <row r="20" spans="3:17" ht="18">
      <c r="C20" s="23">
        <v>15</v>
      </c>
      <c r="D20" s="24" t="s">
        <v>10</v>
      </c>
      <c r="E20" s="25" t="s">
        <v>71</v>
      </c>
      <c r="F20" s="60">
        <v>1064142</v>
      </c>
      <c r="G20" s="60">
        <v>810361</v>
      </c>
      <c r="H20" s="65">
        <v>1874503</v>
      </c>
      <c r="I20" s="61">
        <v>21447</v>
      </c>
      <c r="J20" s="61">
        <v>29817</v>
      </c>
      <c r="K20" s="64">
        <v>51264</v>
      </c>
      <c r="L20" s="61">
        <v>4967235</v>
      </c>
      <c r="M20" s="61">
        <v>2695147</v>
      </c>
      <c r="N20" s="64">
        <v>7662382</v>
      </c>
      <c r="O20" s="61">
        <v>0</v>
      </c>
      <c r="P20" s="61">
        <v>0</v>
      </c>
      <c r="Q20" s="72">
        <v>0</v>
      </c>
    </row>
    <row r="21" spans="3:17" ht="18">
      <c r="C21" s="16">
        <v>16</v>
      </c>
      <c r="D21" s="17" t="s">
        <v>11</v>
      </c>
      <c r="E21" s="18" t="s">
        <v>71</v>
      </c>
      <c r="F21" s="58">
        <v>4398595</v>
      </c>
      <c r="G21" s="59">
        <v>20421856</v>
      </c>
      <c r="H21" s="64">
        <v>24820451</v>
      </c>
      <c r="I21" s="58">
        <v>66806</v>
      </c>
      <c r="J21" s="58">
        <v>362911</v>
      </c>
      <c r="K21" s="64">
        <v>429717</v>
      </c>
      <c r="L21" s="58">
        <v>1096187</v>
      </c>
      <c r="M21" s="59">
        <v>1760336</v>
      </c>
      <c r="N21" s="65">
        <v>2856523</v>
      </c>
      <c r="O21" s="58">
        <v>0</v>
      </c>
      <c r="P21" s="58">
        <v>0</v>
      </c>
      <c r="Q21" s="72">
        <v>0</v>
      </c>
    </row>
    <row r="22" spans="3:17" ht="18">
      <c r="C22" s="46">
        <v>17</v>
      </c>
      <c r="D22" s="47" t="s">
        <v>23</v>
      </c>
      <c r="E22" s="48" t="s">
        <v>67</v>
      </c>
      <c r="F22" s="84">
        <v>408873</v>
      </c>
      <c r="G22" s="85">
        <v>445462</v>
      </c>
      <c r="H22" s="64">
        <v>854335</v>
      </c>
      <c r="I22" s="84">
        <v>22625</v>
      </c>
      <c r="J22" s="84">
        <v>4189</v>
      </c>
      <c r="K22" s="64">
        <v>26814</v>
      </c>
      <c r="L22" s="85">
        <v>542584</v>
      </c>
      <c r="M22" s="85">
        <v>567616</v>
      </c>
      <c r="N22" s="65">
        <v>1110200</v>
      </c>
      <c r="O22" s="84">
        <v>0</v>
      </c>
      <c r="P22" s="84">
        <v>0</v>
      </c>
      <c r="Q22" s="72">
        <v>0</v>
      </c>
    </row>
    <row r="23" spans="3:17" ht="18">
      <c r="C23" s="46">
        <v>18</v>
      </c>
      <c r="D23" s="47" t="s">
        <v>30</v>
      </c>
      <c r="E23" s="48" t="s">
        <v>71</v>
      </c>
      <c r="F23" s="84">
        <v>372432</v>
      </c>
      <c r="G23" s="85">
        <v>1315377</v>
      </c>
      <c r="H23" s="64">
        <v>1687809</v>
      </c>
      <c r="I23" s="84">
        <v>2226</v>
      </c>
      <c r="J23" s="84">
        <v>6458</v>
      </c>
      <c r="K23" s="64">
        <v>8684</v>
      </c>
      <c r="L23" s="85">
        <v>656929</v>
      </c>
      <c r="M23" s="85">
        <v>166884</v>
      </c>
      <c r="N23" s="65">
        <v>823813</v>
      </c>
      <c r="O23" s="84">
        <v>0</v>
      </c>
      <c r="P23" s="84">
        <v>0</v>
      </c>
      <c r="Q23" s="72">
        <v>0</v>
      </c>
    </row>
    <row r="24" spans="3:17" ht="18">
      <c r="C24" s="16">
        <v>19</v>
      </c>
      <c r="D24" s="17" t="s">
        <v>38</v>
      </c>
      <c r="E24" s="18" t="s">
        <v>70</v>
      </c>
      <c r="F24" s="58">
        <v>52483</v>
      </c>
      <c r="G24" s="59">
        <v>75338</v>
      </c>
      <c r="H24" s="64">
        <v>127821</v>
      </c>
      <c r="I24" s="58">
        <v>106</v>
      </c>
      <c r="J24" s="58">
        <v>127</v>
      </c>
      <c r="K24" s="64">
        <v>233</v>
      </c>
      <c r="L24" s="59">
        <v>14576</v>
      </c>
      <c r="M24" s="59">
        <v>10894</v>
      </c>
      <c r="N24" s="65">
        <v>25470</v>
      </c>
      <c r="O24" s="58">
        <v>140</v>
      </c>
      <c r="P24" s="58">
        <v>47</v>
      </c>
      <c r="Q24" s="72">
        <v>187</v>
      </c>
    </row>
    <row r="25" spans="3:17" ht="18">
      <c r="C25" s="23">
        <v>20</v>
      </c>
      <c r="D25" s="24" t="s">
        <v>24</v>
      </c>
      <c r="E25" s="25" t="s">
        <v>71</v>
      </c>
      <c r="F25" s="60">
        <v>3085281</v>
      </c>
      <c r="G25" s="61">
        <v>15993842</v>
      </c>
      <c r="H25" s="64">
        <v>19079123</v>
      </c>
      <c r="I25" s="60">
        <v>27767</v>
      </c>
      <c r="J25" s="61">
        <v>152794</v>
      </c>
      <c r="K25" s="64">
        <v>180561</v>
      </c>
      <c r="L25" s="61">
        <v>543694</v>
      </c>
      <c r="M25" s="61">
        <v>1620435</v>
      </c>
      <c r="N25" s="64">
        <v>2164129</v>
      </c>
      <c r="O25" s="61">
        <v>0</v>
      </c>
      <c r="P25" s="61">
        <v>0</v>
      </c>
      <c r="Q25" s="74">
        <v>0</v>
      </c>
    </row>
    <row r="26" spans="3:17" ht="18">
      <c r="C26" s="16">
        <v>21</v>
      </c>
      <c r="D26" s="17" t="s">
        <v>12</v>
      </c>
      <c r="E26" s="18" t="s">
        <v>68</v>
      </c>
      <c r="F26" s="58">
        <v>23075</v>
      </c>
      <c r="G26" s="59">
        <v>89555</v>
      </c>
      <c r="H26" s="64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72">
        <v>0</v>
      </c>
    </row>
    <row r="27" spans="3:17" ht="18">
      <c r="C27" s="23">
        <v>22</v>
      </c>
      <c r="D27" s="24" t="s">
        <v>75</v>
      </c>
      <c r="E27" s="8" t="s">
        <v>71</v>
      </c>
      <c r="F27" s="60">
        <v>997132</v>
      </c>
      <c r="G27" s="61">
        <v>6301018</v>
      </c>
      <c r="H27" s="64">
        <f>G27+F27</f>
        <v>7298150</v>
      </c>
      <c r="I27" s="60">
        <v>0</v>
      </c>
      <c r="J27" s="61">
        <v>0</v>
      </c>
      <c r="K27" s="64">
        <v>0</v>
      </c>
      <c r="L27" s="61">
        <v>361371</v>
      </c>
      <c r="M27" s="61">
        <v>913837</v>
      </c>
      <c r="N27" s="64">
        <f>M27+L27</f>
        <v>1275208</v>
      </c>
      <c r="O27" s="61">
        <v>0</v>
      </c>
      <c r="P27" s="61">
        <v>0</v>
      </c>
      <c r="Q27" s="74">
        <v>0</v>
      </c>
    </row>
    <row r="28" spans="3:17" ht="18">
      <c r="C28" s="16">
        <v>23</v>
      </c>
      <c r="D28" s="17" t="s">
        <v>76</v>
      </c>
      <c r="E28" s="18" t="s">
        <v>71</v>
      </c>
      <c r="F28" s="58">
        <v>444284</v>
      </c>
      <c r="G28" s="59">
        <v>5575096</v>
      </c>
      <c r="H28" s="64">
        <v>6019380</v>
      </c>
      <c r="I28" s="58">
        <v>526</v>
      </c>
      <c r="J28" s="58">
        <v>4422</v>
      </c>
      <c r="K28" s="64">
        <v>4948</v>
      </c>
      <c r="L28" s="59">
        <v>286006</v>
      </c>
      <c r="M28" s="59">
        <v>797442</v>
      </c>
      <c r="N28" s="65">
        <v>1083448</v>
      </c>
      <c r="O28" s="58">
        <v>0</v>
      </c>
      <c r="P28" s="58">
        <v>0</v>
      </c>
      <c r="Q28" s="72">
        <v>0</v>
      </c>
    </row>
    <row r="29" spans="3:17" ht="18">
      <c r="C29" s="23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64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72">
        <v>0</v>
      </c>
    </row>
    <row r="30" spans="3:17" ht="18">
      <c r="C30" s="16">
        <v>25</v>
      </c>
      <c r="D30" s="17" t="s">
        <v>13</v>
      </c>
      <c r="E30" s="18" t="s">
        <v>71</v>
      </c>
      <c r="F30" s="58">
        <v>133295</v>
      </c>
      <c r="G30" s="59">
        <v>98341</v>
      </c>
      <c r="H30" s="64">
        <v>231636</v>
      </c>
      <c r="I30" s="58">
        <v>0</v>
      </c>
      <c r="J30" s="58">
        <v>0</v>
      </c>
      <c r="K30" s="64">
        <v>0</v>
      </c>
      <c r="L30" s="59">
        <v>1282789</v>
      </c>
      <c r="M30" s="59">
        <v>846535</v>
      </c>
      <c r="N30" s="64">
        <v>2129324</v>
      </c>
      <c r="O30" s="58">
        <v>0</v>
      </c>
      <c r="P30" s="58">
        <v>0</v>
      </c>
      <c r="Q30" s="72">
        <v>0</v>
      </c>
    </row>
    <row r="31" spans="3:17" ht="18">
      <c r="C31" s="23">
        <v>26</v>
      </c>
      <c r="D31" s="24" t="s">
        <v>14</v>
      </c>
      <c r="E31" s="54" t="s">
        <v>71</v>
      </c>
      <c r="F31" s="62">
        <v>1054385</v>
      </c>
      <c r="G31" s="62">
        <v>13836192</v>
      </c>
      <c r="H31" s="64">
        <v>14890577</v>
      </c>
      <c r="I31" s="62">
        <v>1089</v>
      </c>
      <c r="J31" s="62">
        <v>11267</v>
      </c>
      <c r="K31" s="64">
        <v>12356</v>
      </c>
      <c r="L31" s="62">
        <v>20277</v>
      </c>
      <c r="M31" s="62">
        <v>168072</v>
      </c>
      <c r="N31" s="64">
        <v>188349</v>
      </c>
      <c r="O31" s="62">
        <v>0</v>
      </c>
      <c r="P31" s="62">
        <v>0</v>
      </c>
      <c r="Q31" s="72">
        <v>0</v>
      </c>
    </row>
    <row r="32" spans="3:17" ht="18">
      <c r="C32" s="16">
        <v>27</v>
      </c>
      <c r="D32" s="17" t="s">
        <v>39</v>
      </c>
      <c r="E32" s="55" t="s">
        <v>71</v>
      </c>
      <c r="F32" s="63">
        <v>277318</v>
      </c>
      <c r="G32" s="63">
        <v>318890</v>
      </c>
      <c r="H32" s="64">
        <v>596208</v>
      </c>
      <c r="I32" s="63">
        <v>2394</v>
      </c>
      <c r="J32" s="63">
        <v>2552</v>
      </c>
      <c r="K32" s="64">
        <v>4946</v>
      </c>
      <c r="L32" s="63">
        <v>82290</v>
      </c>
      <c r="M32" s="63">
        <v>35812</v>
      </c>
      <c r="N32" s="64">
        <v>118102</v>
      </c>
      <c r="O32" s="63">
        <v>0</v>
      </c>
      <c r="P32" s="63">
        <v>0</v>
      </c>
      <c r="Q32" s="74">
        <v>0</v>
      </c>
    </row>
    <row r="33" spans="3:17" ht="18">
      <c r="C33" s="23">
        <v>28</v>
      </c>
      <c r="D33" s="24" t="s">
        <v>15</v>
      </c>
      <c r="E33" s="54" t="s">
        <v>71</v>
      </c>
      <c r="F33" s="62">
        <v>2101529</v>
      </c>
      <c r="G33" s="62">
        <v>6687586</v>
      </c>
      <c r="H33" s="64">
        <v>8789115</v>
      </c>
      <c r="I33" s="62">
        <v>0</v>
      </c>
      <c r="J33" s="62">
        <v>0</v>
      </c>
      <c r="K33" s="64">
        <v>0</v>
      </c>
      <c r="L33" s="62">
        <v>142000</v>
      </c>
      <c r="M33" s="62">
        <v>407381</v>
      </c>
      <c r="N33" s="64">
        <v>549381</v>
      </c>
      <c r="O33" s="62">
        <v>0</v>
      </c>
      <c r="P33" s="62">
        <v>0</v>
      </c>
      <c r="Q33" s="72">
        <v>0</v>
      </c>
    </row>
    <row r="34" spans="3:17" ht="18">
      <c r="C34" s="16">
        <v>29</v>
      </c>
      <c r="D34" s="17" t="s">
        <v>16</v>
      </c>
      <c r="E34" s="55" t="s">
        <v>71</v>
      </c>
      <c r="F34" s="63">
        <v>5039041</v>
      </c>
      <c r="G34" s="63">
        <v>23495978</v>
      </c>
      <c r="H34" s="64">
        <v>28535019</v>
      </c>
      <c r="I34" s="63">
        <v>267240</v>
      </c>
      <c r="J34" s="63">
        <v>1085189</v>
      </c>
      <c r="K34" s="64">
        <v>1352429</v>
      </c>
      <c r="L34" s="63">
        <v>5630513</v>
      </c>
      <c r="M34" s="63">
        <v>7880146</v>
      </c>
      <c r="N34" s="64">
        <v>13510659</v>
      </c>
      <c r="O34" s="63">
        <v>374881</v>
      </c>
      <c r="P34" s="63">
        <v>1607393</v>
      </c>
      <c r="Q34" s="74">
        <v>1982274</v>
      </c>
    </row>
    <row r="35" spans="3:17" ht="18">
      <c r="C35" s="23">
        <v>30</v>
      </c>
      <c r="D35" s="24" t="s">
        <v>25</v>
      </c>
      <c r="E35" s="54" t="s">
        <v>71</v>
      </c>
      <c r="F35" s="62">
        <v>7679890</v>
      </c>
      <c r="G35" s="62">
        <v>37456779</v>
      </c>
      <c r="H35" s="64">
        <v>45136669</v>
      </c>
      <c r="I35" s="62">
        <v>51521</v>
      </c>
      <c r="J35" s="62">
        <v>345219</v>
      </c>
      <c r="K35" s="64">
        <v>396740</v>
      </c>
      <c r="L35" s="62">
        <v>8962319</v>
      </c>
      <c r="M35" s="62">
        <v>20124927</v>
      </c>
      <c r="N35" s="64">
        <v>29087246</v>
      </c>
      <c r="O35" s="62">
        <v>0</v>
      </c>
      <c r="P35" s="62">
        <v>0</v>
      </c>
      <c r="Q35" s="72">
        <v>0</v>
      </c>
    </row>
    <row r="36" spans="3:17" ht="18">
      <c r="C36" s="16">
        <v>31</v>
      </c>
      <c r="D36" s="17" t="s">
        <v>31</v>
      </c>
      <c r="E36" s="55" t="s">
        <v>59</v>
      </c>
      <c r="F36" s="63">
        <v>27960</v>
      </c>
      <c r="G36" s="63">
        <v>29827</v>
      </c>
      <c r="H36" s="64">
        <v>57787</v>
      </c>
      <c r="I36" s="63">
        <v>0</v>
      </c>
      <c r="J36" s="63">
        <v>0</v>
      </c>
      <c r="K36" s="64">
        <v>0</v>
      </c>
      <c r="L36" s="63">
        <v>157502</v>
      </c>
      <c r="M36" s="63">
        <v>140428</v>
      </c>
      <c r="N36" s="64">
        <v>297930</v>
      </c>
      <c r="O36" s="63">
        <v>0</v>
      </c>
      <c r="P36" s="63">
        <v>0</v>
      </c>
      <c r="Q36" s="74">
        <v>0</v>
      </c>
    </row>
    <row r="37" spans="3:17" ht="18">
      <c r="C37" s="23">
        <v>32</v>
      </c>
      <c r="D37" s="24" t="s">
        <v>44</v>
      </c>
      <c r="E37" s="54" t="s">
        <v>69</v>
      </c>
      <c r="F37" s="62">
        <v>0</v>
      </c>
      <c r="G37" s="62">
        <v>0</v>
      </c>
      <c r="H37" s="64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72">
        <v>0</v>
      </c>
    </row>
    <row r="38" spans="3:17" ht="18">
      <c r="C38" s="16">
        <v>31</v>
      </c>
      <c r="D38" s="17" t="s">
        <v>43</v>
      </c>
      <c r="E38" s="55" t="s">
        <v>71</v>
      </c>
      <c r="F38" s="63">
        <v>1110633</v>
      </c>
      <c r="G38" s="63">
        <v>3402987</v>
      </c>
      <c r="H38" s="64">
        <v>4513620</v>
      </c>
      <c r="I38" s="63">
        <v>640</v>
      </c>
      <c r="J38" s="63">
        <v>2249</v>
      </c>
      <c r="K38" s="64">
        <v>2889</v>
      </c>
      <c r="L38" s="63">
        <v>1156533</v>
      </c>
      <c r="M38" s="63">
        <v>1750211</v>
      </c>
      <c r="N38" s="64">
        <v>2906744</v>
      </c>
      <c r="O38" s="63">
        <v>0</v>
      </c>
      <c r="P38" s="63">
        <v>0</v>
      </c>
      <c r="Q38" s="74">
        <v>0</v>
      </c>
    </row>
    <row r="39" spans="3:17" ht="18">
      <c r="C39" s="23">
        <v>32</v>
      </c>
      <c r="D39" s="24" t="s">
        <v>46</v>
      </c>
      <c r="E39" s="54" t="s">
        <v>71</v>
      </c>
      <c r="F39" s="62">
        <v>77196</v>
      </c>
      <c r="G39" s="62">
        <v>730228</v>
      </c>
      <c r="H39" s="64">
        <f>G39+F39</f>
        <v>807424</v>
      </c>
      <c r="I39" s="62">
        <v>0</v>
      </c>
      <c r="J39" s="62">
        <v>0</v>
      </c>
      <c r="K39" s="64">
        <v>0</v>
      </c>
      <c r="L39" s="62">
        <v>70411</v>
      </c>
      <c r="M39" s="62">
        <v>395285</v>
      </c>
      <c r="N39" s="64">
        <f>M39+L39</f>
        <v>465696</v>
      </c>
      <c r="O39" s="62">
        <v>0</v>
      </c>
      <c r="P39" s="62">
        <v>0</v>
      </c>
      <c r="Q39" s="72">
        <v>0</v>
      </c>
    </row>
    <row r="40" spans="3:17" ht="18.75" thickBot="1">
      <c r="C40" s="114" t="s">
        <v>17</v>
      </c>
      <c r="D40" s="115"/>
      <c r="E40" s="116"/>
      <c r="F40" s="56">
        <f>SUM(F6:F39)</f>
        <v>44924242</v>
      </c>
      <c r="G40" s="56">
        <f>SUM(G6:G39)</f>
        <v>193792054</v>
      </c>
      <c r="H40" s="56">
        <f>SUM(H6:H39)</f>
        <v>238716296</v>
      </c>
      <c r="I40" s="56">
        <f aca="true" t="shared" si="0" ref="I40:Q40">SUM(I6:I39)</f>
        <v>708232</v>
      </c>
      <c r="J40" s="56">
        <f t="shared" si="0"/>
        <v>2724480</v>
      </c>
      <c r="K40" s="56">
        <f t="shared" si="0"/>
        <v>3432712</v>
      </c>
      <c r="L40" s="56">
        <f t="shared" si="0"/>
        <v>44818642</v>
      </c>
      <c r="M40" s="56">
        <f t="shared" si="0"/>
        <v>58263745</v>
      </c>
      <c r="N40" s="56">
        <f t="shared" si="0"/>
        <v>103082387</v>
      </c>
      <c r="O40" s="56">
        <f t="shared" si="0"/>
        <v>375021</v>
      </c>
      <c r="P40" s="56">
        <f t="shared" si="0"/>
        <v>1607441</v>
      </c>
      <c r="Q40" s="56">
        <f t="shared" si="0"/>
        <v>1982462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90" zoomScaleNormal="90" zoomScalePageLayoutView="0" workbookViewId="0" topLeftCell="A4">
      <selection activeCell="E11" sqref="E1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customWidth="1"/>
    <col min="6" max="6" width="12.57421875" style="1" customWidth="1"/>
    <col min="7" max="8" width="13.28125" style="1" customWidth="1"/>
    <col min="9" max="9" width="9.140625" style="1" customWidth="1"/>
    <col min="10" max="10" width="10.421875" style="1" customWidth="1"/>
    <col min="11" max="11" width="13.28125" style="1" customWidth="1"/>
    <col min="12" max="13" width="12.00390625" style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28" t="s">
        <v>49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3"/>
      <c r="S3" s="3"/>
      <c r="T3" s="3"/>
    </row>
    <row r="4" spans="3:17" ht="18" customHeight="1">
      <c r="C4" s="133" t="s">
        <v>0</v>
      </c>
      <c r="D4" s="135" t="s">
        <v>1</v>
      </c>
      <c r="E4" s="135" t="s">
        <v>2</v>
      </c>
      <c r="F4" s="136" t="s">
        <v>27</v>
      </c>
      <c r="G4" s="136"/>
      <c r="H4" s="136"/>
      <c r="I4" s="136" t="s">
        <v>26</v>
      </c>
      <c r="J4" s="136"/>
      <c r="K4" s="136"/>
      <c r="L4" s="136" t="s">
        <v>28</v>
      </c>
      <c r="M4" s="136"/>
      <c r="N4" s="136"/>
      <c r="O4" s="136" t="s">
        <v>29</v>
      </c>
      <c r="P4" s="136"/>
      <c r="Q4" s="140"/>
    </row>
    <row r="5" spans="3:17" ht="15.75">
      <c r="C5" s="134"/>
      <c r="D5" s="132"/>
      <c r="E5" s="132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25" t="s">
        <v>70</v>
      </c>
      <c r="F6" s="87">
        <v>1107433</v>
      </c>
      <c r="G6" s="87">
        <v>1341845</v>
      </c>
      <c r="H6" s="21">
        <v>2449278</v>
      </c>
      <c r="I6" s="26">
        <v>14783</v>
      </c>
      <c r="J6" s="26">
        <v>35985</v>
      </c>
      <c r="K6" s="21">
        <v>50768</v>
      </c>
      <c r="L6" s="26">
        <v>604989</v>
      </c>
      <c r="M6" s="26">
        <v>63199</v>
      </c>
      <c r="N6" s="21">
        <v>668188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70</v>
      </c>
      <c r="F10" s="26">
        <v>2183730</v>
      </c>
      <c r="G10" s="26">
        <v>1708002</v>
      </c>
      <c r="H10" s="21">
        <v>3891732</v>
      </c>
      <c r="I10" s="26">
        <v>3811</v>
      </c>
      <c r="J10" s="26">
        <v>2978</v>
      </c>
      <c r="K10" s="21">
        <v>6789</v>
      </c>
      <c r="L10" s="26">
        <v>985083</v>
      </c>
      <c r="M10" s="26">
        <v>394747</v>
      </c>
      <c r="N10" s="21">
        <v>1379830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70</v>
      </c>
      <c r="F11" s="19">
        <v>656352</v>
      </c>
      <c r="G11" s="28">
        <v>9216158</v>
      </c>
      <c r="H11" s="21">
        <v>9872510</v>
      </c>
      <c r="I11" s="19">
        <v>13042</v>
      </c>
      <c r="J11" s="29">
        <v>125607</v>
      </c>
      <c r="K11" s="21">
        <v>138649</v>
      </c>
      <c r="L11" s="19">
        <v>103037</v>
      </c>
      <c r="M11" s="19">
        <v>223918</v>
      </c>
      <c r="N11" s="21">
        <v>326955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70</v>
      </c>
      <c r="F12" s="88">
        <v>591403</v>
      </c>
      <c r="G12" s="32">
        <v>2033175</v>
      </c>
      <c r="H12" s="33">
        <v>2624578</v>
      </c>
      <c r="I12" s="26">
        <v>6130</v>
      </c>
      <c r="J12" s="26">
        <v>1014</v>
      </c>
      <c r="K12" s="21">
        <v>7144</v>
      </c>
      <c r="L12" s="26">
        <v>2650986</v>
      </c>
      <c r="M12" s="26">
        <v>1024925</v>
      </c>
      <c r="N12" s="21">
        <v>3675911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70</v>
      </c>
      <c r="F13" s="35">
        <v>2012284</v>
      </c>
      <c r="G13" s="35">
        <v>10795889</v>
      </c>
      <c r="H13" s="33">
        <v>12808173</v>
      </c>
      <c r="I13" s="35">
        <v>38116</v>
      </c>
      <c r="J13" s="35">
        <v>372998</v>
      </c>
      <c r="K13" s="33">
        <v>411114</v>
      </c>
      <c r="L13" s="35">
        <v>27127</v>
      </c>
      <c r="M13" s="35">
        <v>137241</v>
      </c>
      <c r="N13" s="33">
        <v>164368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70</v>
      </c>
      <c r="F14" s="88">
        <v>378080</v>
      </c>
      <c r="G14" s="32">
        <v>4782860</v>
      </c>
      <c r="H14" s="33">
        <v>5160940</v>
      </c>
      <c r="I14" s="26">
        <v>4741</v>
      </c>
      <c r="J14" s="26">
        <v>57839</v>
      </c>
      <c r="K14" s="21">
        <v>62580</v>
      </c>
      <c r="L14" s="26">
        <v>436879</v>
      </c>
      <c r="M14" s="26">
        <v>1847576</v>
      </c>
      <c r="N14" s="21">
        <v>2284455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70</v>
      </c>
      <c r="F17" s="39">
        <v>30034</v>
      </c>
      <c r="G17" s="39">
        <v>10060</v>
      </c>
      <c r="H17" s="41">
        <v>40094</v>
      </c>
      <c r="I17" s="42">
        <v>359</v>
      </c>
      <c r="J17" s="42">
        <v>55</v>
      </c>
      <c r="K17" s="44">
        <v>414</v>
      </c>
      <c r="L17" s="39">
        <v>17970</v>
      </c>
      <c r="M17" s="39">
        <v>3057</v>
      </c>
      <c r="N17" s="41">
        <v>21027</v>
      </c>
      <c r="O17" s="39">
        <v>0</v>
      </c>
      <c r="P17" s="39">
        <v>1</v>
      </c>
      <c r="Q17" s="93">
        <v>1</v>
      </c>
    </row>
    <row r="18" spans="3:17" ht="18">
      <c r="C18" s="90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70</v>
      </c>
      <c r="F19" s="35">
        <v>1537649</v>
      </c>
      <c r="G19" s="35">
        <v>8192325</v>
      </c>
      <c r="H19" s="33">
        <v>9729974</v>
      </c>
      <c r="I19" s="35">
        <v>4</v>
      </c>
      <c r="J19" s="35">
        <v>11</v>
      </c>
      <c r="K19" s="33">
        <v>15</v>
      </c>
      <c r="L19" s="35">
        <v>243284</v>
      </c>
      <c r="M19" s="35">
        <v>1047835</v>
      </c>
      <c r="N19" s="33">
        <v>1291119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70</v>
      </c>
      <c r="F20" s="26">
        <v>1084332</v>
      </c>
      <c r="G20" s="26">
        <v>820716</v>
      </c>
      <c r="H20" s="33">
        <v>1905048</v>
      </c>
      <c r="I20" s="26">
        <v>23689</v>
      </c>
      <c r="J20" s="26">
        <v>31159</v>
      </c>
      <c r="K20" s="21">
        <v>54848</v>
      </c>
      <c r="L20" s="26">
        <v>4954641</v>
      </c>
      <c r="M20" s="26">
        <v>2681539</v>
      </c>
      <c r="N20" s="21">
        <v>7636180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70</v>
      </c>
      <c r="F21" s="19">
        <v>4362468</v>
      </c>
      <c r="G21" s="28">
        <v>20329485</v>
      </c>
      <c r="H21" s="21">
        <v>24691953</v>
      </c>
      <c r="I21" s="19">
        <v>66238</v>
      </c>
      <c r="J21" s="19">
        <v>359508</v>
      </c>
      <c r="K21" s="21">
        <v>425746</v>
      </c>
      <c r="L21" s="19">
        <v>1109932</v>
      </c>
      <c r="M21" s="29">
        <v>1768767</v>
      </c>
      <c r="N21" s="33">
        <v>2878699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67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70</v>
      </c>
      <c r="F23" s="51">
        <v>364558</v>
      </c>
      <c r="G23" s="50">
        <v>1264421</v>
      </c>
      <c r="H23" s="21">
        <v>1628979</v>
      </c>
      <c r="I23" s="51">
        <v>2175</v>
      </c>
      <c r="J23" s="51">
        <v>6333</v>
      </c>
      <c r="K23" s="21">
        <v>8508</v>
      </c>
      <c r="L23" s="51">
        <v>567630</v>
      </c>
      <c r="M23" s="52">
        <v>164620</v>
      </c>
      <c r="N23" s="33">
        <v>732250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70</v>
      </c>
      <c r="F24" s="19">
        <v>52483</v>
      </c>
      <c r="G24" s="28">
        <v>75338</v>
      </c>
      <c r="H24" s="21">
        <v>127821</v>
      </c>
      <c r="I24" s="19">
        <v>106</v>
      </c>
      <c r="J24" s="19">
        <v>127</v>
      </c>
      <c r="K24" s="21">
        <v>233</v>
      </c>
      <c r="L24" s="19">
        <v>14576</v>
      </c>
      <c r="M24" s="29">
        <v>10894</v>
      </c>
      <c r="N24" s="33">
        <v>25470</v>
      </c>
      <c r="O24" s="19">
        <v>140</v>
      </c>
      <c r="P24" s="19">
        <v>47</v>
      </c>
      <c r="Q24" s="91">
        <v>187</v>
      </c>
    </row>
    <row r="25" spans="3:17" ht="18">
      <c r="C25" s="90">
        <v>20</v>
      </c>
      <c r="D25" s="24" t="s">
        <v>24</v>
      </c>
      <c r="E25" s="25" t="s">
        <v>70</v>
      </c>
      <c r="F25" s="26">
        <v>3011868</v>
      </c>
      <c r="G25" s="26">
        <v>15522758</v>
      </c>
      <c r="H25" s="21">
        <v>18534626</v>
      </c>
      <c r="I25" s="26">
        <v>24828</v>
      </c>
      <c r="J25" s="26">
        <v>140707</v>
      </c>
      <c r="K25" s="21">
        <v>165535</v>
      </c>
      <c r="L25" s="26">
        <v>512555</v>
      </c>
      <c r="M25" s="53">
        <v>1324854</v>
      </c>
      <c r="N25" s="21">
        <v>1837409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68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75</v>
      </c>
      <c r="E27" s="54" t="s">
        <v>70</v>
      </c>
      <c r="F27" s="61">
        <v>995559</v>
      </c>
      <c r="G27" s="61">
        <v>6292758</v>
      </c>
      <c r="H27" s="21">
        <f>G27+F27</f>
        <v>7288317</v>
      </c>
      <c r="I27" s="61">
        <v>0</v>
      </c>
      <c r="J27" s="61">
        <v>0</v>
      </c>
      <c r="K27" s="64">
        <v>0</v>
      </c>
      <c r="L27" s="61">
        <v>361189</v>
      </c>
      <c r="M27" s="61">
        <v>913145</v>
      </c>
      <c r="N27" s="64">
        <f>M27+L27</f>
        <v>1274334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76</v>
      </c>
      <c r="E28" s="18" t="s">
        <v>59</v>
      </c>
      <c r="F28" s="59">
        <v>443174</v>
      </c>
      <c r="G28" s="59">
        <v>5563377</v>
      </c>
      <c r="H28" s="21">
        <v>6006551</v>
      </c>
      <c r="I28" s="59">
        <v>526</v>
      </c>
      <c r="J28" s="59">
        <v>4422</v>
      </c>
      <c r="K28" s="64">
        <v>4948</v>
      </c>
      <c r="L28" s="59">
        <v>278169</v>
      </c>
      <c r="M28" s="59">
        <v>782686</v>
      </c>
      <c r="N28" s="65">
        <v>1060855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70</v>
      </c>
      <c r="F30" s="59">
        <v>134660</v>
      </c>
      <c r="G30" s="59">
        <v>98246</v>
      </c>
      <c r="H30" s="21">
        <v>232906</v>
      </c>
      <c r="I30" s="59">
        <v>0</v>
      </c>
      <c r="J30" s="59">
        <v>0</v>
      </c>
      <c r="K30" s="64">
        <v>0</v>
      </c>
      <c r="L30" s="59">
        <v>1284655</v>
      </c>
      <c r="M30" s="59">
        <v>897093</v>
      </c>
      <c r="N30" s="64">
        <v>2181748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70</v>
      </c>
      <c r="F31" s="62">
        <v>1039965</v>
      </c>
      <c r="G31" s="62">
        <v>13620983</v>
      </c>
      <c r="H31" s="21">
        <v>14660948</v>
      </c>
      <c r="I31" s="62">
        <v>1100</v>
      </c>
      <c r="J31" s="62">
        <v>11307</v>
      </c>
      <c r="K31" s="64">
        <v>12407</v>
      </c>
      <c r="L31" s="62">
        <v>19689</v>
      </c>
      <c r="M31" s="62">
        <v>163086</v>
      </c>
      <c r="N31" s="64">
        <v>182775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55" t="s">
        <v>70</v>
      </c>
      <c r="F32" s="63">
        <v>277507</v>
      </c>
      <c r="G32" s="63">
        <v>318147</v>
      </c>
      <c r="H32" s="21">
        <v>595654</v>
      </c>
      <c r="I32" s="63">
        <v>2351</v>
      </c>
      <c r="J32" s="63">
        <v>2529</v>
      </c>
      <c r="K32" s="64">
        <v>4880</v>
      </c>
      <c r="L32" s="63">
        <v>86652</v>
      </c>
      <c r="M32" s="63">
        <v>44102</v>
      </c>
      <c r="N32" s="64">
        <v>130754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70</v>
      </c>
      <c r="F33" s="62">
        <v>2084191</v>
      </c>
      <c r="G33" s="62">
        <v>6617014</v>
      </c>
      <c r="H33" s="21">
        <v>8701205</v>
      </c>
      <c r="I33" s="62">
        <v>0</v>
      </c>
      <c r="J33" s="62">
        <v>0</v>
      </c>
      <c r="K33" s="64">
        <v>0</v>
      </c>
      <c r="L33" s="62">
        <v>144690</v>
      </c>
      <c r="M33" s="62">
        <v>407631</v>
      </c>
      <c r="N33" s="64">
        <v>552321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55" t="s">
        <v>59</v>
      </c>
      <c r="F34" s="63">
        <v>4981811</v>
      </c>
      <c r="G34" s="63">
        <v>23088831</v>
      </c>
      <c r="H34" s="21">
        <v>28070642</v>
      </c>
      <c r="I34" s="63">
        <v>266174</v>
      </c>
      <c r="J34" s="63">
        <v>1066687</v>
      </c>
      <c r="K34" s="64">
        <v>1332861</v>
      </c>
      <c r="L34" s="63">
        <v>5561450</v>
      </c>
      <c r="M34" s="63">
        <v>7745880</v>
      </c>
      <c r="N34" s="64">
        <v>13307330</v>
      </c>
      <c r="O34" s="63">
        <v>374800</v>
      </c>
      <c r="P34" s="63">
        <v>1607125</v>
      </c>
      <c r="Q34" s="91">
        <v>1981925</v>
      </c>
    </row>
    <row r="35" spans="3:17" ht="18">
      <c r="C35" s="90">
        <v>30</v>
      </c>
      <c r="D35" s="24" t="s">
        <v>25</v>
      </c>
      <c r="E35" s="54" t="s">
        <v>70</v>
      </c>
      <c r="F35" s="62">
        <v>7558882</v>
      </c>
      <c r="G35" s="62">
        <v>36727456</v>
      </c>
      <c r="H35" s="21">
        <v>44286338</v>
      </c>
      <c r="I35" s="62">
        <v>35309</v>
      </c>
      <c r="J35" s="62">
        <v>291961</v>
      </c>
      <c r="K35" s="64">
        <v>327270</v>
      </c>
      <c r="L35" s="62">
        <v>8921907</v>
      </c>
      <c r="M35" s="62">
        <v>19951718</v>
      </c>
      <c r="N35" s="64">
        <v>28873625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59</v>
      </c>
      <c r="F36" s="63">
        <v>27960</v>
      </c>
      <c r="G36" s="63">
        <v>29827</v>
      </c>
      <c r="H36" s="21">
        <v>57787</v>
      </c>
      <c r="I36" s="63">
        <v>0</v>
      </c>
      <c r="J36" s="63">
        <v>0</v>
      </c>
      <c r="K36" s="64">
        <v>0</v>
      </c>
      <c r="L36" s="63">
        <v>157502</v>
      </c>
      <c r="M36" s="63">
        <v>140428</v>
      </c>
      <c r="N36" s="64">
        <v>297930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70</v>
      </c>
      <c r="F38" s="17">
        <v>1091958</v>
      </c>
      <c r="G38" s="17">
        <v>3359049</v>
      </c>
      <c r="H38" s="21">
        <v>4451007</v>
      </c>
      <c r="I38" s="17">
        <v>639</v>
      </c>
      <c r="J38" s="17">
        <v>2228</v>
      </c>
      <c r="K38" s="21">
        <v>2867</v>
      </c>
      <c r="L38" s="17">
        <v>1136819</v>
      </c>
      <c r="M38" s="17">
        <v>1729022</v>
      </c>
      <c r="N38" s="21">
        <v>2865841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38" t="s">
        <v>17</v>
      </c>
      <c r="D40" s="139"/>
      <c r="E40" s="139"/>
      <c r="F40" s="95">
        <f>SUM(F6:F39)</f>
        <v>44481403</v>
      </c>
      <c r="G40" s="95">
        <f aca="true" t="shared" si="0" ref="G40:Q40">SUM(G6:G39)</f>
        <v>190804365</v>
      </c>
      <c r="H40" s="95">
        <f t="shared" si="0"/>
        <v>235285768</v>
      </c>
      <c r="I40" s="95">
        <f t="shared" si="0"/>
        <v>689213</v>
      </c>
      <c r="J40" s="95">
        <f t="shared" si="0"/>
        <v>2630081</v>
      </c>
      <c r="K40" s="95">
        <f t="shared" si="0"/>
        <v>3319294</v>
      </c>
      <c r="L40" s="95">
        <f t="shared" si="0"/>
        <v>44543179</v>
      </c>
      <c r="M40" s="95">
        <f t="shared" si="0"/>
        <v>57336406</v>
      </c>
      <c r="N40" s="95">
        <f t="shared" si="0"/>
        <v>101879585</v>
      </c>
      <c r="O40" s="95">
        <f t="shared" si="0"/>
        <v>374940</v>
      </c>
      <c r="P40" s="95">
        <f t="shared" si="0"/>
        <v>1607173</v>
      </c>
      <c r="Q40" s="96">
        <f t="shared" si="0"/>
        <v>1982113</v>
      </c>
    </row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C4">
      <pane ySplit="2" topLeftCell="A6" activePane="bottomLeft" state="frozen"/>
      <selection pane="topLeft" activeCell="A4" sqref="A4"/>
      <selection pane="bottomLeft" activeCell="E11" sqref="E1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28" t="s">
        <v>48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3"/>
      <c r="S3" s="3"/>
      <c r="T3" s="3"/>
    </row>
    <row r="4" spans="3:17" ht="18" customHeight="1">
      <c r="C4" s="133" t="s">
        <v>0</v>
      </c>
      <c r="D4" s="135" t="s">
        <v>1</v>
      </c>
      <c r="E4" s="135" t="s">
        <v>2</v>
      </c>
      <c r="F4" s="136" t="s">
        <v>27</v>
      </c>
      <c r="G4" s="136"/>
      <c r="H4" s="136"/>
      <c r="I4" s="136" t="s">
        <v>26</v>
      </c>
      <c r="J4" s="136"/>
      <c r="K4" s="136"/>
      <c r="L4" s="136" t="s">
        <v>28</v>
      </c>
      <c r="M4" s="136"/>
      <c r="N4" s="136"/>
      <c r="O4" s="136" t="s">
        <v>29</v>
      </c>
      <c r="P4" s="136"/>
      <c r="Q4" s="140"/>
    </row>
    <row r="5" spans="3:17" ht="15.75">
      <c r="C5" s="134"/>
      <c r="D5" s="132"/>
      <c r="E5" s="132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25" t="s">
        <v>59</v>
      </c>
      <c r="F6" s="87">
        <v>1086503</v>
      </c>
      <c r="G6" s="87">
        <v>1303425</v>
      </c>
      <c r="H6" s="21">
        <v>2389928</v>
      </c>
      <c r="I6" s="26">
        <v>14786</v>
      </c>
      <c r="J6" s="26">
        <v>35675</v>
      </c>
      <c r="K6" s="21">
        <v>50461</v>
      </c>
      <c r="L6" s="26">
        <v>545892</v>
      </c>
      <c r="M6" s="26">
        <v>62415</v>
      </c>
      <c r="N6" s="21">
        <v>608307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59</v>
      </c>
      <c r="F10" s="26">
        <v>2152233</v>
      </c>
      <c r="G10" s="26">
        <v>1675053</v>
      </c>
      <c r="H10" s="21">
        <v>3827286</v>
      </c>
      <c r="I10" s="26">
        <v>3842</v>
      </c>
      <c r="J10" s="26">
        <v>3063</v>
      </c>
      <c r="K10" s="21">
        <v>6905</v>
      </c>
      <c r="L10" s="26">
        <v>953241</v>
      </c>
      <c r="M10" s="26">
        <v>385941</v>
      </c>
      <c r="N10" s="21">
        <v>1339182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59</v>
      </c>
      <c r="F11" s="19">
        <v>644160</v>
      </c>
      <c r="G11" s="28">
        <v>9028137</v>
      </c>
      <c r="H11" s="21">
        <v>9672297</v>
      </c>
      <c r="I11" s="19">
        <v>12926</v>
      </c>
      <c r="J11" s="29">
        <v>122870</v>
      </c>
      <c r="K11" s="21">
        <v>135796</v>
      </c>
      <c r="L11" s="19">
        <v>101861</v>
      </c>
      <c r="M11" s="19">
        <v>215106</v>
      </c>
      <c r="N11" s="21">
        <v>316967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59</v>
      </c>
      <c r="F12" s="88">
        <v>586394</v>
      </c>
      <c r="G12" s="32">
        <v>2006559</v>
      </c>
      <c r="H12" s="33">
        <v>2592953</v>
      </c>
      <c r="I12" s="26">
        <v>6259</v>
      </c>
      <c r="J12" s="26">
        <v>1094</v>
      </c>
      <c r="K12" s="21">
        <v>7353</v>
      </c>
      <c r="L12" s="26">
        <v>2510383</v>
      </c>
      <c r="M12" s="26">
        <v>1001685</v>
      </c>
      <c r="N12" s="21">
        <v>3512068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59</v>
      </c>
      <c r="F13" s="35">
        <v>2008311</v>
      </c>
      <c r="G13" s="35">
        <v>10766837</v>
      </c>
      <c r="H13" s="33">
        <v>12775148</v>
      </c>
      <c r="I13" s="35">
        <v>37560</v>
      </c>
      <c r="J13" s="35">
        <v>369835</v>
      </c>
      <c r="K13" s="33">
        <v>407395</v>
      </c>
      <c r="L13" s="35">
        <v>17699</v>
      </c>
      <c r="M13" s="35">
        <v>53299</v>
      </c>
      <c r="N13" s="33">
        <v>70998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59</v>
      </c>
      <c r="F14" s="88">
        <v>373210</v>
      </c>
      <c r="G14" s="32">
        <v>4717365</v>
      </c>
      <c r="H14" s="33">
        <v>5090575</v>
      </c>
      <c r="I14" s="26">
        <v>4428</v>
      </c>
      <c r="J14" s="26">
        <v>55643</v>
      </c>
      <c r="K14" s="21">
        <v>60071</v>
      </c>
      <c r="L14" s="26">
        <v>438064</v>
      </c>
      <c r="M14" s="26">
        <v>1835927</v>
      </c>
      <c r="N14" s="21">
        <v>2273991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59</v>
      </c>
      <c r="F17" s="39">
        <v>30411</v>
      </c>
      <c r="G17" s="39">
        <v>10072</v>
      </c>
      <c r="H17" s="41">
        <v>40483</v>
      </c>
      <c r="I17" s="42">
        <v>337</v>
      </c>
      <c r="J17" s="42">
        <v>52</v>
      </c>
      <c r="K17" s="44">
        <v>389</v>
      </c>
      <c r="L17" s="39">
        <v>17462</v>
      </c>
      <c r="M17" s="39">
        <v>2950</v>
      </c>
      <c r="N17" s="41">
        <v>20412</v>
      </c>
      <c r="O17" s="39">
        <v>0</v>
      </c>
      <c r="P17" s="39">
        <v>1</v>
      </c>
      <c r="Q17" s="93">
        <v>1</v>
      </c>
    </row>
    <row r="18" spans="3:17" ht="18">
      <c r="C18" s="90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59</v>
      </c>
      <c r="F19" s="35">
        <v>1532127</v>
      </c>
      <c r="G19" s="35">
        <v>8160258</v>
      </c>
      <c r="H19" s="33">
        <v>9692385</v>
      </c>
      <c r="I19" s="35">
        <v>2</v>
      </c>
      <c r="J19" s="35">
        <v>11</v>
      </c>
      <c r="K19" s="33">
        <v>13</v>
      </c>
      <c r="L19" s="35">
        <v>237726</v>
      </c>
      <c r="M19" s="35">
        <v>988703</v>
      </c>
      <c r="N19" s="33">
        <v>1226429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59</v>
      </c>
      <c r="F20" s="26">
        <v>1063344</v>
      </c>
      <c r="G20" s="26">
        <v>799441</v>
      </c>
      <c r="H20" s="33">
        <v>1862785</v>
      </c>
      <c r="I20" s="26">
        <v>23262</v>
      </c>
      <c r="J20" s="26">
        <v>28277</v>
      </c>
      <c r="K20" s="21">
        <v>51539</v>
      </c>
      <c r="L20" s="26">
        <v>4927196</v>
      </c>
      <c r="M20" s="26">
        <v>2658047</v>
      </c>
      <c r="N20" s="21">
        <v>7585243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59</v>
      </c>
      <c r="F21" s="19">
        <v>4304570</v>
      </c>
      <c r="G21" s="28">
        <v>20234531</v>
      </c>
      <c r="H21" s="21">
        <v>24539101</v>
      </c>
      <c r="I21" s="19">
        <v>65820</v>
      </c>
      <c r="J21" s="19">
        <v>358150</v>
      </c>
      <c r="K21" s="21">
        <v>423970</v>
      </c>
      <c r="L21" s="19">
        <v>1122924</v>
      </c>
      <c r="M21" s="29">
        <v>1777377</v>
      </c>
      <c r="N21" s="33">
        <v>2900301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67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59</v>
      </c>
      <c r="F23" s="51">
        <v>357681</v>
      </c>
      <c r="G23" s="50">
        <v>1229052</v>
      </c>
      <c r="H23" s="21">
        <v>1586733</v>
      </c>
      <c r="I23" s="51">
        <v>2134</v>
      </c>
      <c r="J23" s="51">
        <v>6170</v>
      </c>
      <c r="K23" s="21">
        <v>8304</v>
      </c>
      <c r="L23" s="51">
        <v>1589217</v>
      </c>
      <c r="M23" s="52">
        <v>2069758</v>
      </c>
      <c r="N23" s="33">
        <v>3658975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59</v>
      </c>
      <c r="F24" s="19">
        <v>20350</v>
      </c>
      <c r="G24" s="28">
        <v>30019</v>
      </c>
      <c r="H24" s="21">
        <v>50369</v>
      </c>
      <c r="I24" s="19">
        <v>30</v>
      </c>
      <c r="J24" s="19">
        <v>11</v>
      </c>
      <c r="K24" s="21">
        <v>41</v>
      </c>
      <c r="L24" s="19">
        <v>63260</v>
      </c>
      <c r="M24" s="29">
        <v>4791</v>
      </c>
      <c r="N24" s="33">
        <v>68051</v>
      </c>
      <c r="O24" s="19">
        <v>322</v>
      </c>
      <c r="P24" s="19">
        <v>112</v>
      </c>
      <c r="Q24" s="91">
        <v>434</v>
      </c>
    </row>
    <row r="25" spans="3:17" ht="18">
      <c r="C25" s="90">
        <v>20</v>
      </c>
      <c r="D25" s="24" t="s">
        <v>24</v>
      </c>
      <c r="E25" s="25" t="s">
        <v>59</v>
      </c>
      <c r="F25" s="26">
        <v>3090168</v>
      </c>
      <c r="G25" s="26">
        <v>16018730</v>
      </c>
      <c r="H25" s="21">
        <v>19108898</v>
      </c>
      <c r="I25" s="26">
        <v>24828</v>
      </c>
      <c r="J25" s="26">
        <v>140723</v>
      </c>
      <c r="K25" s="21">
        <v>165551</v>
      </c>
      <c r="L25" s="26">
        <v>580865</v>
      </c>
      <c r="M25" s="53">
        <v>1562591</v>
      </c>
      <c r="N25" s="21">
        <v>2143456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68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41</v>
      </c>
      <c r="E27" s="54" t="s">
        <v>59</v>
      </c>
      <c r="F27" s="61">
        <v>995559</v>
      </c>
      <c r="G27" s="61">
        <v>6292758</v>
      </c>
      <c r="H27" s="21">
        <f>G27+F27</f>
        <v>7288317</v>
      </c>
      <c r="I27" s="61">
        <v>0</v>
      </c>
      <c r="J27" s="61">
        <v>0</v>
      </c>
      <c r="K27" s="64">
        <v>0</v>
      </c>
      <c r="L27" s="61">
        <v>361189</v>
      </c>
      <c r="M27" s="61">
        <v>913145</v>
      </c>
      <c r="N27" s="64">
        <f>M27+L27</f>
        <v>1274334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32</v>
      </c>
      <c r="E28" s="18" t="s">
        <v>59</v>
      </c>
      <c r="F28" s="59">
        <v>443174</v>
      </c>
      <c r="G28" s="59">
        <v>5563377</v>
      </c>
      <c r="H28" s="21">
        <v>6006551</v>
      </c>
      <c r="I28" s="59">
        <v>526</v>
      </c>
      <c r="J28" s="59">
        <v>4422</v>
      </c>
      <c r="K28" s="64">
        <v>4948</v>
      </c>
      <c r="L28" s="59">
        <v>278169</v>
      </c>
      <c r="M28" s="59">
        <v>782686</v>
      </c>
      <c r="N28" s="65">
        <v>1060855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59</v>
      </c>
      <c r="F30" s="59">
        <v>132488</v>
      </c>
      <c r="G30" s="59">
        <v>96602</v>
      </c>
      <c r="H30" s="21">
        <v>229090</v>
      </c>
      <c r="I30" s="59">
        <v>0</v>
      </c>
      <c r="J30" s="59">
        <v>0</v>
      </c>
      <c r="K30" s="64">
        <v>0</v>
      </c>
      <c r="L30" s="59">
        <v>1273091</v>
      </c>
      <c r="M30" s="59">
        <v>889199</v>
      </c>
      <c r="N30" s="64">
        <v>2162290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59</v>
      </c>
      <c r="F31" s="62">
        <v>1026014</v>
      </c>
      <c r="G31" s="62">
        <v>13406660</v>
      </c>
      <c r="H31" s="21">
        <v>14432674</v>
      </c>
      <c r="I31" s="62">
        <v>1101</v>
      </c>
      <c r="J31" s="62">
        <v>11411</v>
      </c>
      <c r="K31" s="64">
        <v>12512</v>
      </c>
      <c r="L31" s="62">
        <v>19378</v>
      </c>
      <c r="M31" s="62">
        <v>160870</v>
      </c>
      <c r="N31" s="64">
        <v>180248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55" t="s">
        <v>59</v>
      </c>
      <c r="F32" s="63">
        <v>271696</v>
      </c>
      <c r="G32" s="63">
        <v>311931</v>
      </c>
      <c r="H32" s="21">
        <v>583627</v>
      </c>
      <c r="I32" s="63">
        <v>2229</v>
      </c>
      <c r="J32" s="63">
        <v>2368</v>
      </c>
      <c r="K32" s="64">
        <v>4597</v>
      </c>
      <c r="L32" s="63">
        <v>84848</v>
      </c>
      <c r="M32" s="63">
        <v>44853</v>
      </c>
      <c r="N32" s="64">
        <v>129701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59</v>
      </c>
      <c r="F33" s="62">
        <v>2095517</v>
      </c>
      <c r="G33" s="62">
        <v>6706999</v>
      </c>
      <c r="H33" s="21">
        <v>8802516</v>
      </c>
      <c r="I33" s="62">
        <v>0</v>
      </c>
      <c r="J33" s="62">
        <v>0</v>
      </c>
      <c r="K33" s="64">
        <v>0</v>
      </c>
      <c r="L33" s="62">
        <v>150761</v>
      </c>
      <c r="M33" s="62">
        <v>443792</v>
      </c>
      <c r="N33" s="64">
        <v>594553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55" t="s">
        <v>59</v>
      </c>
      <c r="F34" s="63">
        <v>4981811</v>
      </c>
      <c r="G34" s="63">
        <v>23088831</v>
      </c>
      <c r="H34" s="21">
        <v>28070642</v>
      </c>
      <c r="I34" s="63">
        <v>266174</v>
      </c>
      <c r="J34" s="63">
        <v>1066687</v>
      </c>
      <c r="K34" s="64">
        <v>1332861</v>
      </c>
      <c r="L34" s="63">
        <v>5561450</v>
      </c>
      <c r="M34" s="63">
        <v>7745880</v>
      </c>
      <c r="N34" s="64">
        <v>13307330</v>
      </c>
      <c r="O34" s="63">
        <v>374800</v>
      </c>
      <c r="P34" s="63">
        <v>1607125</v>
      </c>
      <c r="Q34" s="91">
        <v>1981925</v>
      </c>
    </row>
    <row r="35" spans="3:17" ht="18">
      <c r="C35" s="90">
        <v>30</v>
      </c>
      <c r="D35" s="24" t="s">
        <v>25</v>
      </c>
      <c r="E35" s="54" t="s">
        <v>59</v>
      </c>
      <c r="F35" s="62">
        <v>7433092</v>
      </c>
      <c r="G35" s="62">
        <v>35934064</v>
      </c>
      <c r="H35" s="21">
        <v>43367156</v>
      </c>
      <c r="I35" s="62">
        <v>35309</v>
      </c>
      <c r="J35" s="62">
        <v>291961</v>
      </c>
      <c r="K35" s="64">
        <v>327270</v>
      </c>
      <c r="L35" s="62">
        <v>8840860</v>
      </c>
      <c r="M35" s="62">
        <v>19583100</v>
      </c>
      <c r="N35" s="64">
        <v>28423960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59</v>
      </c>
      <c r="F36" s="63">
        <v>27960</v>
      </c>
      <c r="G36" s="63">
        <v>29827</v>
      </c>
      <c r="H36" s="21">
        <v>57787</v>
      </c>
      <c r="I36" s="63">
        <v>0</v>
      </c>
      <c r="J36" s="63">
        <v>0</v>
      </c>
      <c r="K36" s="64">
        <v>0</v>
      </c>
      <c r="L36" s="63">
        <v>157502</v>
      </c>
      <c r="M36" s="63">
        <v>140428</v>
      </c>
      <c r="N36" s="64">
        <v>297930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59</v>
      </c>
      <c r="F38" s="17">
        <v>1076367</v>
      </c>
      <c r="G38" s="17">
        <v>3314661</v>
      </c>
      <c r="H38" s="21">
        <v>4391028</v>
      </c>
      <c r="I38" s="17">
        <v>639</v>
      </c>
      <c r="J38" s="17">
        <v>2227</v>
      </c>
      <c r="K38" s="21">
        <v>2866</v>
      </c>
      <c r="L38" s="17">
        <v>1122144</v>
      </c>
      <c r="M38" s="17">
        <v>1695265</v>
      </c>
      <c r="N38" s="21">
        <v>2817409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38" t="s">
        <v>17</v>
      </c>
      <c r="D40" s="139"/>
      <c r="E40" s="139"/>
      <c r="F40" s="95">
        <f>SUM(F6:F39)</f>
        <v>44206202</v>
      </c>
      <c r="G40" s="95">
        <f aca="true" t="shared" si="0" ref="G40:Q40">SUM(G6:G39)</f>
        <v>189720834</v>
      </c>
      <c r="H40" s="95">
        <f t="shared" si="0"/>
        <v>233927036</v>
      </c>
      <c r="I40" s="95">
        <f t="shared" si="0"/>
        <v>687284</v>
      </c>
      <c r="J40" s="95">
        <f t="shared" si="0"/>
        <v>2617276</v>
      </c>
      <c r="K40" s="95">
        <f t="shared" si="0"/>
        <v>3304560</v>
      </c>
      <c r="L40" s="95">
        <f t="shared" si="0"/>
        <v>45316950</v>
      </c>
      <c r="M40" s="95">
        <f t="shared" si="0"/>
        <v>58886251</v>
      </c>
      <c r="N40" s="95">
        <f t="shared" si="0"/>
        <v>104203201</v>
      </c>
      <c r="O40" s="95">
        <f t="shared" si="0"/>
        <v>375122</v>
      </c>
      <c r="P40" s="95">
        <f t="shared" si="0"/>
        <v>1607238</v>
      </c>
      <c r="Q40" s="96">
        <f t="shared" si="0"/>
        <v>1982360</v>
      </c>
    </row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">
      <selection activeCell="F13" sqref="F1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18" t="s">
        <v>58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"/>
      <c r="S3" s="3"/>
      <c r="T3" s="3"/>
    </row>
    <row r="4" spans="3:17" ht="18" customHeight="1" thickTop="1">
      <c r="C4" s="119" t="s">
        <v>0</v>
      </c>
      <c r="D4" s="121" t="s">
        <v>1</v>
      </c>
      <c r="E4" s="121" t="s">
        <v>2</v>
      </c>
      <c r="F4" s="110" t="s">
        <v>27</v>
      </c>
      <c r="G4" s="111"/>
      <c r="H4" s="112"/>
      <c r="I4" s="110" t="s">
        <v>26</v>
      </c>
      <c r="J4" s="111"/>
      <c r="K4" s="112"/>
      <c r="L4" s="110" t="s">
        <v>28</v>
      </c>
      <c r="M4" s="111"/>
      <c r="N4" s="112"/>
      <c r="O4" s="110" t="s">
        <v>29</v>
      </c>
      <c r="P4" s="111"/>
      <c r="Q4" s="113"/>
    </row>
    <row r="5" spans="3:17" ht="16.5" thickBot="1">
      <c r="C5" s="120"/>
      <c r="D5" s="122"/>
      <c r="E5" s="122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84</v>
      </c>
      <c r="F6" s="9">
        <v>1214644</v>
      </c>
      <c r="G6" s="10">
        <v>1511025</v>
      </c>
      <c r="H6" s="11">
        <v>2725669</v>
      </c>
      <c r="I6" s="12">
        <v>11262</v>
      </c>
      <c r="J6" s="13">
        <v>28525</v>
      </c>
      <c r="K6" s="11">
        <v>39787</v>
      </c>
      <c r="L6" s="14">
        <v>744590</v>
      </c>
      <c r="M6" s="14">
        <v>46262</v>
      </c>
      <c r="N6" s="11">
        <v>790852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84</v>
      </c>
      <c r="F10" s="26">
        <v>2336867</v>
      </c>
      <c r="G10" s="26">
        <v>1897773</v>
      </c>
      <c r="H10" s="21">
        <v>4234640</v>
      </c>
      <c r="I10" s="26">
        <v>2881</v>
      </c>
      <c r="J10" s="26">
        <v>2074</v>
      </c>
      <c r="K10" s="21">
        <v>4955</v>
      </c>
      <c r="L10" s="26">
        <v>764558</v>
      </c>
      <c r="M10" s="26">
        <v>211608</v>
      </c>
      <c r="N10" s="21">
        <v>976166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84</v>
      </c>
      <c r="F11" s="22">
        <v>681292</v>
      </c>
      <c r="G11" s="28">
        <v>11133321</v>
      </c>
      <c r="H11" s="21">
        <v>11814613</v>
      </c>
      <c r="I11" s="22">
        <v>15171</v>
      </c>
      <c r="J11" s="29">
        <v>240386</v>
      </c>
      <c r="K11" s="21">
        <v>255557</v>
      </c>
      <c r="L11" s="19">
        <v>234878</v>
      </c>
      <c r="M11" s="19">
        <v>272190</v>
      </c>
      <c r="N11" s="21">
        <v>507068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84</v>
      </c>
      <c r="F12" s="31">
        <v>705143</v>
      </c>
      <c r="G12" s="32">
        <v>2276654</v>
      </c>
      <c r="H12" s="33">
        <v>2981797</v>
      </c>
      <c r="I12" s="34">
        <v>2572</v>
      </c>
      <c r="J12" s="26">
        <v>519</v>
      </c>
      <c r="K12" s="21">
        <v>3091</v>
      </c>
      <c r="L12" s="34">
        <v>2939336</v>
      </c>
      <c r="M12" s="34">
        <v>1182947</v>
      </c>
      <c r="N12" s="21">
        <v>4122283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84</v>
      </c>
      <c r="F13" s="35">
        <v>2023350</v>
      </c>
      <c r="G13" s="35">
        <v>11095563</v>
      </c>
      <c r="H13" s="33">
        <v>13118913</v>
      </c>
      <c r="I13" s="35">
        <v>43154</v>
      </c>
      <c r="J13" s="35">
        <v>387250</v>
      </c>
      <c r="K13" s="33">
        <v>430404</v>
      </c>
      <c r="L13" s="35">
        <v>48967</v>
      </c>
      <c r="M13" s="35">
        <v>158257</v>
      </c>
      <c r="N13" s="33">
        <v>207224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84</v>
      </c>
      <c r="F14" s="31">
        <v>423209</v>
      </c>
      <c r="G14" s="32">
        <v>5279929</v>
      </c>
      <c r="H14" s="33">
        <v>5703138</v>
      </c>
      <c r="I14" s="34">
        <v>7036</v>
      </c>
      <c r="J14" s="26">
        <v>84567</v>
      </c>
      <c r="K14" s="21">
        <v>91603</v>
      </c>
      <c r="L14" s="34">
        <v>443112</v>
      </c>
      <c r="M14" s="34">
        <v>1957385</v>
      </c>
      <c r="N14" s="21">
        <v>2400497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81</v>
      </c>
      <c r="F17" s="39">
        <v>27811</v>
      </c>
      <c r="G17" s="40">
        <v>9790</v>
      </c>
      <c r="H17" s="41">
        <v>37601</v>
      </c>
      <c r="I17" s="42">
        <v>498</v>
      </c>
      <c r="J17" s="43">
        <v>67</v>
      </c>
      <c r="K17" s="44">
        <v>565</v>
      </c>
      <c r="L17" s="39">
        <v>21982</v>
      </c>
      <c r="M17" s="40">
        <v>3485</v>
      </c>
      <c r="N17" s="41">
        <v>25467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84</v>
      </c>
      <c r="F19" s="35">
        <v>1287301</v>
      </c>
      <c r="G19" s="35">
        <v>6976516</v>
      </c>
      <c r="H19" s="33">
        <v>8263817</v>
      </c>
      <c r="I19" s="35">
        <v>1</v>
      </c>
      <c r="J19" s="35">
        <v>2</v>
      </c>
      <c r="K19" s="33">
        <v>3</v>
      </c>
      <c r="L19" s="35">
        <v>179080</v>
      </c>
      <c r="M19" s="35">
        <v>1106176</v>
      </c>
      <c r="N19" s="33">
        <v>1285256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84</v>
      </c>
      <c r="F20" s="34">
        <v>1210008</v>
      </c>
      <c r="G20" s="34">
        <v>954564</v>
      </c>
      <c r="H20" s="33">
        <v>2164572</v>
      </c>
      <c r="I20" s="26">
        <v>17095</v>
      </c>
      <c r="J20" s="26">
        <v>40334</v>
      </c>
      <c r="K20" s="21">
        <v>57429</v>
      </c>
      <c r="L20" s="26">
        <v>5150856</v>
      </c>
      <c r="M20" s="26">
        <v>2771870</v>
      </c>
      <c r="N20" s="21">
        <v>7922726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48" t="s">
        <v>84</v>
      </c>
      <c r="F23" s="49">
        <v>422917</v>
      </c>
      <c r="G23" s="50">
        <v>1540047</v>
      </c>
      <c r="H23" s="21">
        <v>1962964</v>
      </c>
      <c r="I23" s="49">
        <v>2492</v>
      </c>
      <c r="J23" s="49">
        <v>7513</v>
      </c>
      <c r="K23" s="21">
        <v>10005</v>
      </c>
      <c r="L23" s="51">
        <v>1259600</v>
      </c>
      <c r="M23" s="52">
        <v>245053</v>
      </c>
      <c r="N23" s="33">
        <v>1504653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18" t="s">
        <v>84</v>
      </c>
      <c r="F24" s="22">
        <v>37176</v>
      </c>
      <c r="G24" s="28">
        <v>60761</v>
      </c>
      <c r="H24" s="21">
        <v>97937</v>
      </c>
      <c r="I24" s="22">
        <v>81</v>
      </c>
      <c r="J24" s="22">
        <v>453</v>
      </c>
      <c r="K24" s="21">
        <v>534</v>
      </c>
      <c r="L24" s="19">
        <v>304387</v>
      </c>
      <c r="M24" s="29">
        <v>18867</v>
      </c>
      <c r="N24" s="33">
        <v>323254</v>
      </c>
      <c r="O24" s="22">
        <v>66</v>
      </c>
      <c r="P24" s="22">
        <v>45</v>
      </c>
      <c r="Q24" s="15">
        <v>111</v>
      </c>
    </row>
    <row r="25" spans="3:17" ht="18">
      <c r="C25" s="23">
        <v>20</v>
      </c>
      <c r="D25" s="24" t="s">
        <v>24</v>
      </c>
      <c r="E25" s="25" t="s">
        <v>84</v>
      </c>
      <c r="F25" s="34">
        <v>3289992</v>
      </c>
      <c r="G25" s="26">
        <v>17644469</v>
      </c>
      <c r="H25" s="21">
        <v>20934461</v>
      </c>
      <c r="I25" s="34">
        <v>27078</v>
      </c>
      <c r="J25" s="26">
        <v>151407</v>
      </c>
      <c r="K25" s="21">
        <v>178485</v>
      </c>
      <c r="L25" s="26">
        <v>508986</v>
      </c>
      <c r="M25" s="53">
        <v>1541990</v>
      </c>
      <c r="N25" s="21">
        <v>2050976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68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75</v>
      </c>
      <c r="E27" s="25" t="s">
        <v>84</v>
      </c>
      <c r="F27" s="60">
        <v>1097987</v>
      </c>
      <c r="G27" s="61">
        <v>6820620</v>
      </c>
      <c r="H27" s="21">
        <f>G27+F27</f>
        <v>7918607</v>
      </c>
      <c r="I27" s="60">
        <v>0</v>
      </c>
      <c r="J27" s="61">
        <v>0</v>
      </c>
      <c r="K27" s="21">
        <v>0</v>
      </c>
      <c r="L27" s="61">
        <v>445687</v>
      </c>
      <c r="M27" s="61">
        <v>958829</v>
      </c>
      <c r="N27" s="21">
        <f>M27+L27</f>
        <v>1404516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76</v>
      </c>
      <c r="E28" s="18" t="s">
        <v>73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21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21">
        <v>0</v>
      </c>
      <c r="L29" s="62">
        <v>0</v>
      </c>
      <c r="M29" s="62">
        <v>0</v>
      </c>
      <c r="N29" s="21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84</v>
      </c>
      <c r="F30" s="58">
        <v>147569</v>
      </c>
      <c r="G30" s="59">
        <v>109698</v>
      </c>
      <c r="H30" s="21">
        <v>257267</v>
      </c>
      <c r="I30" s="58">
        <v>0</v>
      </c>
      <c r="J30" s="58">
        <v>0</v>
      </c>
      <c r="K30" s="21">
        <v>0</v>
      </c>
      <c r="L30" s="59">
        <v>1349072</v>
      </c>
      <c r="M30" s="59">
        <v>888566</v>
      </c>
      <c r="N30" s="21">
        <v>2237638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84</v>
      </c>
      <c r="F31" s="62">
        <v>1107791</v>
      </c>
      <c r="G31" s="62">
        <v>15154401</v>
      </c>
      <c r="H31" s="21">
        <v>16262192</v>
      </c>
      <c r="I31" s="62">
        <v>810</v>
      </c>
      <c r="J31" s="62">
        <v>7476</v>
      </c>
      <c r="K31" s="64">
        <v>8286</v>
      </c>
      <c r="L31" s="62">
        <v>740677</v>
      </c>
      <c r="M31" s="62">
        <v>2985162</v>
      </c>
      <c r="N31" s="21">
        <v>3725839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84</v>
      </c>
      <c r="F32" s="63">
        <v>312361</v>
      </c>
      <c r="G32" s="63">
        <v>367187</v>
      </c>
      <c r="H32" s="21">
        <v>679548</v>
      </c>
      <c r="I32" s="63">
        <v>3112</v>
      </c>
      <c r="J32" s="63">
        <v>3008</v>
      </c>
      <c r="K32" s="64">
        <v>6120</v>
      </c>
      <c r="L32" s="63">
        <v>80081</v>
      </c>
      <c r="M32" s="63">
        <v>42416</v>
      </c>
      <c r="N32" s="21">
        <v>122497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84</v>
      </c>
      <c r="F33" s="62">
        <v>2607110</v>
      </c>
      <c r="G33" s="62">
        <v>8024505</v>
      </c>
      <c r="H33" s="21">
        <v>10631615</v>
      </c>
      <c r="I33" s="62">
        <v>0</v>
      </c>
      <c r="J33" s="62">
        <v>0</v>
      </c>
      <c r="K33" s="21">
        <v>0</v>
      </c>
      <c r="L33" s="62">
        <v>134967</v>
      </c>
      <c r="M33" s="62">
        <v>419035</v>
      </c>
      <c r="N33" s="21">
        <v>554002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84</v>
      </c>
      <c r="F34" s="63">
        <v>5279844</v>
      </c>
      <c r="G34" s="63">
        <v>25015570</v>
      </c>
      <c r="H34" s="21">
        <v>30295414</v>
      </c>
      <c r="I34" s="63">
        <v>257395</v>
      </c>
      <c r="J34" s="63">
        <v>1099362</v>
      </c>
      <c r="K34" s="21">
        <v>1356757</v>
      </c>
      <c r="L34" s="63">
        <v>5991767</v>
      </c>
      <c r="M34" s="63">
        <v>8535409</v>
      </c>
      <c r="N34" s="21">
        <v>14527176</v>
      </c>
      <c r="O34" s="63">
        <v>375550</v>
      </c>
      <c r="P34" s="63">
        <v>1610255</v>
      </c>
      <c r="Q34" s="30">
        <v>1985805</v>
      </c>
    </row>
    <row r="35" spans="3:17" ht="18">
      <c r="C35" s="23">
        <v>30</v>
      </c>
      <c r="D35" s="24" t="s">
        <v>25</v>
      </c>
      <c r="E35" s="54" t="s">
        <v>84</v>
      </c>
      <c r="F35" s="62">
        <v>8348056</v>
      </c>
      <c r="G35" s="62">
        <v>41507873</v>
      </c>
      <c r="H35" s="21">
        <v>49855929</v>
      </c>
      <c r="I35" s="62">
        <v>51192</v>
      </c>
      <c r="J35" s="62">
        <v>297313</v>
      </c>
      <c r="K35" s="21">
        <v>348505</v>
      </c>
      <c r="L35" s="62">
        <v>9527715</v>
      </c>
      <c r="M35" s="62">
        <v>21763569</v>
      </c>
      <c r="N35" s="21">
        <v>31291284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84</v>
      </c>
      <c r="F36" s="63">
        <v>28326</v>
      </c>
      <c r="G36" s="63">
        <v>29878</v>
      </c>
      <c r="H36" s="21">
        <v>58204</v>
      </c>
      <c r="I36" s="63">
        <v>0</v>
      </c>
      <c r="J36" s="63">
        <v>0</v>
      </c>
      <c r="K36" s="21">
        <v>0</v>
      </c>
      <c r="L36" s="63">
        <v>8349</v>
      </c>
      <c r="M36" s="63">
        <v>141969</v>
      </c>
      <c r="N36" s="21">
        <v>150318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21">
        <v>0</v>
      </c>
      <c r="L37" s="62">
        <v>0</v>
      </c>
      <c r="M37" s="62">
        <v>0</v>
      </c>
      <c r="N37" s="21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77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21"/>
      <c r="L39" s="62"/>
      <c r="M39" s="62"/>
      <c r="N39" s="21"/>
      <c r="O39" s="62"/>
      <c r="P39" s="62"/>
      <c r="Q39" s="15"/>
    </row>
    <row r="40" spans="3:17" ht="18.75" thickBot="1">
      <c r="C40" s="114" t="s">
        <v>17</v>
      </c>
      <c r="D40" s="115"/>
      <c r="E40" s="116"/>
      <c r="F40" s="56">
        <f>SUM(F6:F39)</f>
        <v>47068949</v>
      </c>
      <c r="G40" s="56">
        <f aca="true" t="shared" si="0" ref="G40:Q40">SUM(G6:G39)</f>
        <v>205978235</v>
      </c>
      <c r="H40" s="56">
        <f t="shared" si="0"/>
        <v>253047184</v>
      </c>
      <c r="I40" s="56">
        <f t="shared" si="0"/>
        <v>985261</v>
      </c>
      <c r="J40" s="56">
        <f t="shared" si="0"/>
        <v>3641890</v>
      </c>
      <c r="K40" s="56">
        <f t="shared" si="0"/>
        <v>4627151</v>
      </c>
      <c r="L40" s="56">
        <f t="shared" si="0"/>
        <v>47554405</v>
      </c>
      <c r="M40" s="56">
        <f t="shared" si="0"/>
        <v>62729544</v>
      </c>
      <c r="N40" s="56">
        <f t="shared" si="0"/>
        <v>110283949</v>
      </c>
      <c r="O40" s="56">
        <f t="shared" si="0"/>
        <v>375616</v>
      </c>
      <c r="P40" s="56">
        <f t="shared" si="0"/>
        <v>1610301</v>
      </c>
      <c r="Q40" s="97">
        <f t="shared" si="0"/>
        <v>1985917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E4:E5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5">
      <selection activeCell="F18" sqref="F1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18" t="s">
        <v>57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"/>
      <c r="S3" s="3"/>
      <c r="T3" s="3"/>
    </row>
    <row r="4" spans="3:17" ht="18" customHeight="1" thickTop="1">
      <c r="C4" s="119" t="s">
        <v>0</v>
      </c>
      <c r="D4" s="121" t="s">
        <v>1</v>
      </c>
      <c r="E4" s="121" t="s">
        <v>2</v>
      </c>
      <c r="F4" s="110" t="s">
        <v>27</v>
      </c>
      <c r="G4" s="111"/>
      <c r="H4" s="112"/>
      <c r="I4" s="110" t="s">
        <v>26</v>
      </c>
      <c r="J4" s="111"/>
      <c r="K4" s="112"/>
      <c r="L4" s="110" t="s">
        <v>28</v>
      </c>
      <c r="M4" s="111"/>
      <c r="N4" s="112"/>
      <c r="O4" s="110" t="s">
        <v>29</v>
      </c>
      <c r="P4" s="111"/>
      <c r="Q4" s="113"/>
    </row>
    <row r="5" spans="3:17" ht="16.5" thickBot="1">
      <c r="C5" s="120"/>
      <c r="D5" s="122"/>
      <c r="E5" s="122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81</v>
      </c>
      <c r="F6" s="9">
        <v>1182974</v>
      </c>
      <c r="G6" s="10">
        <v>1517050</v>
      </c>
      <c r="H6" s="11">
        <v>2700024</v>
      </c>
      <c r="I6" s="12">
        <v>10498</v>
      </c>
      <c r="J6" s="13">
        <v>29701</v>
      </c>
      <c r="K6" s="11">
        <v>40199</v>
      </c>
      <c r="L6" s="14">
        <v>634755</v>
      </c>
      <c r="M6" s="14">
        <v>49770</v>
      </c>
      <c r="N6" s="11">
        <v>684525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81</v>
      </c>
      <c r="F10" s="26">
        <v>2344501</v>
      </c>
      <c r="G10" s="26">
        <v>1898475</v>
      </c>
      <c r="H10" s="21">
        <v>4242976</v>
      </c>
      <c r="I10" s="26">
        <v>2935</v>
      </c>
      <c r="J10" s="26">
        <v>2123</v>
      </c>
      <c r="K10" s="21">
        <v>5058</v>
      </c>
      <c r="L10" s="26">
        <v>899503</v>
      </c>
      <c r="M10" s="26">
        <v>280856</v>
      </c>
      <c r="N10" s="21">
        <v>1180359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80</v>
      </c>
      <c r="F11" s="22">
        <v>520192</v>
      </c>
      <c r="G11" s="28">
        <v>10696840</v>
      </c>
      <c r="H11" s="21">
        <v>11217032</v>
      </c>
      <c r="I11" s="22">
        <v>13232</v>
      </c>
      <c r="J11" s="29">
        <v>205487</v>
      </c>
      <c r="K11" s="21">
        <v>218719</v>
      </c>
      <c r="L11" s="19">
        <v>111503</v>
      </c>
      <c r="M11" s="19">
        <v>259114</v>
      </c>
      <c r="N11" s="21">
        <v>370617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81</v>
      </c>
      <c r="F12" s="31">
        <v>694729</v>
      </c>
      <c r="G12" s="32">
        <v>2243399</v>
      </c>
      <c r="H12" s="33">
        <v>2938128</v>
      </c>
      <c r="I12" s="34">
        <v>2638</v>
      </c>
      <c r="J12" s="26">
        <v>544</v>
      </c>
      <c r="K12" s="21">
        <v>3182</v>
      </c>
      <c r="L12" s="34">
        <v>2893558</v>
      </c>
      <c r="M12" s="34">
        <v>1158427</v>
      </c>
      <c r="N12" s="21">
        <v>4051985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81</v>
      </c>
      <c r="F13" s="35">
        <v>2023548</v>
      </c>
      <c r="G13" s="35">
        <v>11088686</v>
      </c>
      <c r="H13" s="33">
        <v>13112234</v>
      </c>
      <c r="I13" s="35">
        <v>42878</v>
      </c>
      <c r="J13" s="35">
        <v>388881</v>
      </c>
      <c r="K13" s="33">
        <v>431759</v>
      </c>
      <c r="L13" s="35">
        <v>19918</v>
      </c>
      <c r="M13" s="35">
        <v>68631</v>
      </c>
      <c r="N13" s="33">
        <v>88549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81</v>
      </c>
      <c r="F14" s="31">
        <v>417689</v>
      </c>
      <c r="G14" s="32">
        <v>5225396</v>
      </c>
      <c r="H14" s="33">
        <v>5643085</v>
      </c>
      <c r="I14" s="34">
        <v>6796</v>
      </c>
      <c r="J14" s="26">
        <v>82224</v>
      </c>
      <c r="K14" s="21">
        <v>89020</v>
      </c>
      <c r="L14" s="34">
        <v>440242</v>
      </c>
      <c r="M14" s="34">
        <v>1935335</v>
      </c>
      <c r="N14" s="21">
        <v>2375577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81</v>
      </c>
      <c r="F17" s="39">
        <v>27811</v>
      </c>
      <c r="G17" s="40">
        <v>9790</v>
      </c>
      <c r="H17" s="41">
        <v>37601</v>
      </c>
      <c r="I17" s="42">
        <v>498</v>
      </c>
      <c r="J17" s="43">
        <v>67</v>
      </c>
      <c r="K17" s="44">
        <v>565</v>
      </c>
      <c r="L17" s="39">
        <v>21982</v>
      </c>
      <c r="M17" s="40">
        <v>3485</v>
      </c>
      <c r="N17" s="41">
        <v>25467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81</v>
      </c>
      <c r="F19" s="35">
        <v>1312900</v>
      </c>
      <c r="G19" s="35">
        <v>7114548</v>
      </c>
      <c r="H19" s="33">
        <v>8427448</v>
      </c>
      <c r="I19" s="35">
        <v>1</v>
      </c>
      <c r="J19" s="35">
        <v>4</v>
      </c>
      <c r="K19" s="33">
        <v>5</v>
      </c>
      <c r="L19" s="35">
        <v>186254</v>
      </c>
      <c r="M19" s="35">
        <v>1119416</v>
      </c>
      <c r="N19" s="33">
        <v>1305670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81</v>
      </c>
      <c r="F20" s="34">
        <v>114134</v>
      </c>
      <c r="G20" s="34">
        <v>2099459</v>
      </c>
      <c r="H20" s="33">
        <v>2213593</v>
      </c>
      <c r="I20" s="26">
        <v>2891</v>
      </c>
      <c r="J20" s="26">
        <v>60476</v>
      </c>
      <c r="K20" s="21">
        <v>63367</v>
      </c>
      <c r="L20" s="26">
        <v>5103801</v>
      </c>
      <c r="M20" s="26">
        <v>2756782</v>
      </c>
      <c r="N20" s="21">
        <v>7860583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48" t="s">
        <v>81</v>
      </c>
      <c r="F23" s="49">
        <v>415843</v>
      </c>
      <c r="G23" s="50">
        <v>1507066</v>
      </c>
      <c r="H23" s="21">
        <v>1922909</v>
      </c>
      <c r="I23" s="49">
        <v>2418</v>
      </c>
      <c r="J23" s="49">
        <v>7277</v>
      </c>
      <c r="K23" s="21">
        <v>9695</v>
      </c>
      <c r="L23" s="51">
        <v>1167052</v>
      </c>
      <c r="M23" s="52">
        <v>225484</v>
      </c>
      <c r="N23" s="33">
        <v>1392536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18" t="s">
        <v>81</v>
      </c>
      <c r="F24" s="22">
        <v>35780</v>
      </c>
      <c r="G24" s="28">
        <v>57596</v>
      </c>
      <c r="H24" s="21">
        <v>93376</v>
      </c>
      <c r="I24" s="22">
        <v>96</v>
      </c>
      <c r="J24" s="22">
        <v>230</v>
      </c>
      <c r="K24" s="21">
        <v>326</v>
      </c>
      <c r="L24" s="19">
        <v>212774</v>
      </c>
      <c r="M24" s="29">
        <v>8430</v>
      </c>
      <c r="N24" s="33">
        <v>221204</v>
      </c>
      <c r="O24" s="22">
        <v>112</v>
      </c>
      <c r="P24" s="22">
        <v>27</v>
      </c>
      <c r="Q24" s="15">
        <v>139</v>
      </c>
    </row>
    <row r="25" spans="3:17" ht="18">
      <c r="C25" s="23">
        <v>20</v>
      </c>
      <c r="D25" s="24" t="s">
        <v>24</v>
      </c>
      <c r="E25" s="25" t="s">
        <v>81</v>
      </c>
      <c r="F25" s="34">
        <v>3221351</v>
      </c>
      <c r="G25" s="26">
        <v>17231421</v>
      </c>
      <c r="H25" s="21">
        <v>20452772</v>
      </c>
      <c r="I25" s="34">
        <v>30757</v>
      </c>
      <c r="J25" s="26">
        <v>168517</v>
      </c>
      <c r="K25" s="21">
        <v>199274</v>
      </c>
      <c r="L25" s="26">
        <v>510188</v>
      </c>
      <c r="M25" s="53">
        <v>1537353</v>
      </c>
      <c r="N25" s="21">
        <v>2047541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68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75</v>
      </c>
      <c r="E27" s="54" t="s">
        <v>81</v>
      </c>
      <c r="F27" s="60">
        <v>1085197</v>
      </c>
      <c r="G27" s="61">
        <v>6752849</v>
      </c>
      <c r="H27" s="21">
        <f>G27+F27</f>
        <v>7838046</v>
      </c>
      <c r="I27" s="60">
        <v>0</v>
      </c>
      <c r="J27" s="61">
        <v>0</v>
      </c>
      <c r="K27" s="64">
        <v>0</v>
      </c>
      <c r="L27" s="61">
        <v>431108</v>
      </c>
      <c r="M27" s="61">
        <v>948492</v>
      </c>
      <c r="N27" s="64">
        <f>M27+L27</f>
        <v>1379600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76</v>
      </c>
      <c r="E28" s="18" t="s">
        <v>73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81</v>
      </c>
      <c r="F30" s="58">
        <v>140462</v>
      </c>
      <c r="G30" s="59">
        <v>104732</v>
      </c>
      <c r="H30" s="21">
        <v>245194</v>
      </c>
      <c r="I30" s="58">
        <v>0</v>
      </c>
      <c r="J30" s="58">
        <v>0</v>
      </c>
      <c r="K30" s="64">
        <v>0</v>
      </c>
      <c r="L30" s="59">
        <v>1330349</v>
      </c>
      <c r="M30" s="59">
        <v>877827</v>
      </c>
      <c r="N30" s="64">
        <v>2208176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81</v>
      </c>
      <c r="F31" s="62">
        <v>1093867</v>
      </c>
      <c r="G31" s="62">
        <v>14970222</v>
      </c>
      <c r="H31" s="21">
        <v>16064089</v>
      </c>
      <c r="I31" s="62">
        <v>828</v>
      </c>
      <c r="J31" s="62">
        <v>7608</v>
      </c>
      <c r="K31" s="64">
        <v>8436</v>
      </c>
      <c r="L31" s="62">
        <v>713618</v>
      </c>
      <c r="M31" s="62">
        <v>2860512</v>
      </c>
      <c r="N31" s="64">
        <v>3574130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81</v>
      </c>
      <c r="F32" s="63">
        <v>307815</v>
      </c>
      <c r="G32" s="63">
        <v>359910</v>
      </c>
      <c r="H32" s="21">
        <v>667725</v>
      </c>
      <c r="I32" s="63">
        <v>2999</v>
      </c>
      <c r="J32" s="63">
        <v>2931</v>
      </c>
      <c r="K32" s="64">
        <v>5930</v>
      </c>
      <c r="L32" s="63">
        <v>78955</v>
      </c>
      <c r="M32" s="63">
        <v>39893</v>
      </c>
      <c r="N32" s="64">
        <v>118848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81</v>
      </c>
      <c r="F33" s="62">
        <v>2564929</v>
      </c>
      <c r="G33" s="62">
        <v>7882967</v>
      </c>
      <c r="H33" s="21">
        <v>10447896</v>
      </c>
      <c r="I33" s="62">
        <v>0</v>
      </c>
      <c r="J33" s="62">
        <v>0</v>
      </c>
      <c r="K33" s="64">
        <v>0</v>
      </c>
      <c r="L33" s="62">
        <v>131112</v>
      </c>
      <c r="M33" s="62">
        <v>417382</v>
      </c>
      <c r="N33" s="64">
        <v>548494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81</v>
      </c>
      <c r="F34" s="63">
        <v>5250698</v>
      </c>
      <c r="G34" s="63">
        <v>24823901</v>
      </c>
      <c r="H34" s="21">
        <v>30074599</v>
      </c>
      <c r="I34" s="63">
        <v>264431</v>
      </c>
      <c r="J34" s="63">
        <v>1100874</v>
      </c>
      <c r="K34" s="64">
        <v>1365305</v>
      </c>
      <c r="L34" s="63">
        <v>5905860</v>
      </c>
      <c r="M34" s="63">
        <v>8398553</v>
      </c>
      <c r="N34" s="64">
        <v>14304413</v>
      </c>
      <c r="O34" s="63">
        <v>375512</v>
      </c>
      <c r="P34" s="63">
        <v>1610041</v>
      </c>
      <c r="Q34" s="30">
        <v>1985553</v>
      </c>
    </row>
    <row r="35" spans="3:17" ht="18">
      <c r="C35" s="23">
        <v>30</v>
      </c>
      <c r="D35" s="24" t="s">
        <v>25</v>
      </c>
      <c r="E35" s="54" t="s">
        <v>81</v>
      </c>
      <c r="F35" s="62">
        <v>8296391</v>
      </c>
      <c r="G35" s="62">
        <v>41176510</v>
      </c>
      <c r="H35" s="21">
        <v>49472901</v>
      </c>
      <c r="I35" s="62">
        <v>51521</v>
      </c>
      <c r="J35" s="62">
        <v>345219</v>
      </c>
      <c r="K35" s="64">
        <v>396740</v>
      </c>
      <c r="L35" s="62">
        <v>9372053</v>
      </c>
      <c r="M35" s="62">
        <v>21406150</v>
      </c>
      <c r="N35" s="64">
        <v>30778203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81</v>
      </c>
      <c r="F36" s="63">
        <v>28208</v>
      </c>
      <c r="G36" s="63">
        <v>29853</v>
      </c>
      <c r="H36" s="21">
        <v>58061</v>
      </c>
      <c r="I36" s="63">
        <v>0</v>
      </c>
      <c r="J36" s="63">
        <v>0</v>
      </c>
      <c r="K36" s="64">
        <v>0</v>
      </c>
      <c r="L36" s="63">
        <v>8346</v>
      </c>
      <c r="M36" s="63">
        <v>141732</v>
      </c>
      <c r="N36" s="64">
        <v>150078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77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114" t="s">
        <v>17</v>
      </c>
      <c r="D40" s="115"/>
      <c r="E40" s="116"/>
      <c r="F40" s="56">
        <f>SUM(F6:F39)</f>
        <v>45559214</v>
      </c>
      <c r="G40" s="56">
        <f>SUM(G6:G39)</f>
        <v>205358761</v>
      </c>
      <c r="H40" s="56">
        <f>SUM(H6:H39)</f>
        <v>250917975</v>
      </c>
      <c r="I40" s="56">
        <f aca="true" t="shared" si="0" ref="I40:Q40">SUM(I6:I39)</f>
        <v>978848</v>
      </c>
      <c r="J40" s="56">
        <f t="shared" si="0"/>
        <v>3693797</v>
      </c>
      <c r="K40" s="56">
        <f t="shared" si="0"/>
        <v>4672645</v>
      </c>
      <c r="L40" s="56">
        <f t="shared" si="0"/>
        <v>46848689</v>
      </c>
      <c r="M40" s="56">
        <f t="shared" si="0"/>
        <v>61972123</v>
      </c>
      <c r="N40" s="56">
        <f t="shared" si="0"/>
        <v>108820812</v>
      </c>
      <c r="O40" s="56">
        <f t="shared" si="0"/>
        <v>375624</v>
      </c>
      <c r="P40" s="56">
        <f t="shared" si="0"/>
        <v>1610069</v>
      </c>
      <c r="Q40" s="56">
        <f t="shared" si="0"/>
        <v>1985693</v>
      </c>
    </row>
    <row r="41" ht="15.75" thickTop="1"/>
    <row r="43" spans="3:11" ht="18">
      <c r="C43" s="2" t="s">
        <v>82</v>
      </c>
      <c r="D43" s="123" t="s">
        <v>83</v>
      </c>
      <c r="E43" s="123"/>
      <c r="F43" s="123"/>
      <c r="G43" s="123"/>
      <c r="H43" s="123"/>
      <c r="I43" s="123"/>
      <c r="J43" s="123"/>
      <c r="K43" s="123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D43:K43"/>
    <mergeCell ref="L4:N4"/>
    <mergeCell ref="O4:Q4"/>
    <mergeCell ref="C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">
      <selection activeCell="E13" sqref="E1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28" t="s">
        <v>56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3"/>
      <c r="S3" s="3"/>
      <c r="T3" s="3"/>
    </row>
    <row r="4" spans="3:17" ht="18" customHeight="1" thickTop="1">
      <c r="C4" s="129" t="s">
        <v>0</v>
      </c>
      <c r="D4" s="131" t="s">
        <v>1</v>
      </c>
      <c r="E4" s="131" t="s">
        <v>2</v>
      </c>
      <c r="F4" s="124" t="s">
        <v>27</v>
      </c>
      <c r="G4" s="124"/>
      <c r="H4" s="124"/>
      <c r="I4" s="124" t="s">
        <v>26</v>
      </c>
      <c r="J4" s="124"/>
      <c r="K4" s="124"/>
      <c r="L4" s="124" t="s">
        <v>28</v>
      </c>
      <c r="M4" s="124"/>
      <c r="N4" s="124"/>
      <c r="O4" s="124" t="s">
        <v>29</v>
      </c>
      <c r="P4" s="124"/>
      <c r="Q4" s="125"/>
    </row>
    <row r="5" spans="3:17" ht="15.75">
      <c r="C5" s="130"/>
      <c r="D5" s="132"/>
      <c r="E5" s="132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99" t="s">
        <v>5</v>
      </c>
    </row>
    <row r="6" spans="3:17" ht="18">
      <c r="C6" s="103">
        <v>1</v>
      </c>
      <c r="D6" s="24" t="s">
        <v>6</v>
      </c>
      <c r="E6" s="25" t="s">
        <v>80</v>
      </c>
      <c r="F6" s="87">
        <v>1175395</v>
      </c>
      <c r="G6" s="87">
        <v>1499686</v>
      </c>
      <c r="H6" s="21">
        <v>2675081</v>
      </c>
      <c r="I6" s="26">
        <v>10841</v>
      </c>
      <c r="J6" s="26">
        <v>30245</v>
      </c>
      <c r="K6" s="21">
        <v>41086</v>
      </c>
      <c r="L6" s="26">
        <v>599338</v>
      </c>
      <c r="M6" s="26">
        <v>51460</v>
      </c>
      <c r="N6" s="21">
        <v>650798</v>
      </c>
      <c r="O6" s="26">
        <v>0</v>
      </c>
      <c r="P6" s="26">
        <v>0</v>
      </c>
      <c r="Q6" s="100">
        <v>0</v>
      </c>
    </row>
    <row r="7" spans="3:17" ht="18">
      <c r="C7" s="104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100">
        <v>0</v>
      </c>
    </row>
    <row r="8" spans="3:17" ht="18">
      <c r="C8" s="103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00">
        <v>0</v>
      </c>
    </row>
    <row r="9" spans="3:17" ht="18">
      <c r="C9" s="104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100">
        <v>0</v>
      </c>
    </row>
    <row r="10" spans="3:17" ht="18">
      <c r="C10" s="103">
        <v>5</v>
      </c>
      <c r="D10" s="24" t="s">
        <v>20</v>
      </c>
      <c r="E10" s="25" t="s">
        <v>80</v>
      </c>
      <c r="F10" s="26">
        <v>2326603</v>
      </c>
      <c r="G10" s="26">
        <v>1875382</v>
      </c>
      <c r="H10" s="21">
        <v>4201985</v>
      </c>
      <c r="I10" s="26">
        <v>2996</v>
      </c>
      <c r="J10" s="26">
        <v>2187</v>
      </c>
      <c r="K10" s="21">
        <v>5183</v>
      </c>
      <c r="L10" s="26">
        <v>956617</v>
      </c>
      <c r="M10" s="26">
        <v>313227</v>
      </c>
      <c r="N10" s="21">
        <v>1269844</v>
      </c>
      <c r="O10" s="26">
        <v>0</v>
      </c>
      <c r="P10" s="26">
        <v>0</v>
      </c>
      <c r="Q10" s="100">
        <v>0</v>
      </c>
    </row>
    <row r="11" spans="3:17" ht="18">
      <c r="C11" s="104">
        <v>6</v>
      </c>
      <c r="D11" s="17" t="s">
        <v>21</v>
      </c>
      <c r="E11" s="18" t="s">
        <v>80</v>
      </c>
      <c r="F11" s="19">
        <v>520192</v>
      </c>
      <c r="G11" s="28">
        <v>10696840</v>
      </c>
      <c r="H11" s="21">
        <v>11217032</v>
      </c>
      <c r="I11" s="19">
        <v>13232</v>
      </c>
      <c r="J11" s="29">
        <v>205487</v>
      </c>
      <c r="K11" s="21">
        <v>218719</v>
      </c>
      <c r="L11" s="19">
        <v>111503</v>
      </c>
      <c r="M11" s="19">
        <v>259114</v>
      </c>
      <c r="N11" s="21">
        <v>370617</v>
      </c>
      <c r="O11" s="19">
        <v>0</v>
      </c>
      <c r="P11" s="19">
        <v>0</v>
      </c>
      <c r="Q11" s="100">
        <v>0</v>
      </c>
    </row>
    <row r="12" spans="3:17" ht="18">
      <c r="C12" s="103">
        <v>7</v>
      </c>
      <c r="D12" s="24" t="s">
        <v>45</v>
      </c>
      <c r="E12" s="25" t="s">
        <v>80</v>
      </c>
      <c r="F12" s="88">
        <v>684109</v>
      </c>
      <c r="G12" s="32">
        <v>2209209</v>
      </c>
      <c r="H12" s="33">
        <v>2893318</v>
      </c>
      <c r="I12" s="26">
        <v>2663</v>
      </c>
      <c r="J12" s="26">
        <v>555</v>
      </c>
      <c r="K12" s="21">
        <v>3218</v>
      </c>
      <c r="L12" s="26">
        <v>2870741</v>
      </c>
      <c r="M12" s="26">
        <v>1147410</v>
      </c>
      <c r="N12" s="21">
        <v>4018151</v>
      </c>
      <c r="O12" s="26">
        <v>0</v>
      </c>
      <c r="P12" s="26">
        <v>0</v>
      </c>
      <c r="Q12" s="100">
        <v>0</v>
      </c>
    </row>
    <row r="13" spans="3:17" ht="18">
      <c r="C13" s="104">
        <v>8</v>
      </c>
      <c r="D13" s="17" t="s">
        <v>8</v>
      </c>
      <c r="E13" s="18" t="s">
        <v>80</v>
      </c>
      <c r="F13" s="35">
        <v>2001415</v>
      </c>
      <c r="G13" s="35">
        <v>10911854</v>
      </c>
      <c r="H13" s="33">
        <v>12913269</v>
      </c>
      <c r="I13" s="35">
        <v>42843</v>
      </c>
      <c r="J13" s="35">
        <v>391200</v>
      </c>
      <c r="K13" s="33">
        <v>434043</v>
      </c>
      <c r="L13" s="35">
        <v>28477</v>
      </c>
      <c r="M13" s="35">
        <v>87806</v>
      </c>
      <c r="N13" s="33">
        <v>116283</v>
      </c>
      <c r="O13" s="35">
        <v>0</v>
      </c>
      <c r="P13" s="35">
        <v>0</v>
      </c>
      <c r="Q13" s="100">
        <v>0</v>
      </c>
    </row>
    <row r="14" spans="3:17" ht="18">
      <c r="C14" s="103">
        <v>9</v>
      </c>
      <c r="D14" s="24" t="s">
        <v>35</v>
      </c>
      <c r="E14" s="25" t="s">
        <v>80</v>
      </c>
      <c r="F14" s="88">
        <v>412704</v>
      </c>
      <c r="G14" s="32">
        <v>5171709</v>
      </c>
      <c r="H14" s="33">
        <v>5584413</v>
      </c>
      <c r="I14" s="26">
        <v>6612</v>
      </c>
      <c r="J14" s="26">
        <v>80258</v>
      </c>
      <c r="K14" s="21">
        <v>86870</v>
      </c>
      <c r="L14" s="26">
        <v>435001</v>
      </c>
      <c r="M14" s="26">
        <v>1925604</v>
      </c>
      <c r="N14" s="21">
        <v>2360605</v>
      </c>
      <c r="O14" s="26">
        <v>0</v>
      </c>
      <c r="P14" s="26">
        <v>0</v>
      </c>
      <c r="Q14" s="100">
        <v>0</v>
      </c>
    </row>
    <row r="15" spans="3:17" ht="18">
      <c r="C15" s="104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00">
        <v>0</v>
      </c>
    </row>
    <row r="16" spans="3:17" ht="18">
      <c r="C16" s="103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00">
        <v>0</v>
      </c>
    </row>
    <row r="17" spans="3:17" ht="18">
      <c r="C17" s="104">
        <v>12</v>
      </c>
      <c r="D17" s="17" t="s">
        <v>40</v>
      </c>
      <c r="E17" s="38" t="s">
        <v>80</v>
      </c>
      <c r="F17" s="39">
        <v>27593</v>
      </c>
      <c r="G17" s="39">
        <v>9663</v>
      </c>
      <c r="H17" s="41">
        <v>37256</v>
      </c>
      <c r="I17" s="42">
        <v>482</v>
      </c>
      <c r="J17" s="42">
        <v>67</v>
      </c>
      <c r="K17" s="44">
        <v>549</v>
      </c>
      <c r="L17" s="39">
        <v>21577</v>
      </c>
      <c r="M17" s="39">
        <v>3423</v>
      </c>
      <c r="N17" s="41">
        <v>25000</v>
      </c>
      <c r="O17" s="39">
        <v>0</v>
      </c>
      <c r="P17" s="39">
        <v>2</v>
      </c>
      <c r="Q17" s="101">
        <v>2</v>
      </c>
    </row>
    <row r="18" spans="3:17" ht="18">
      <c r="C18" s="103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00">
        <v>0</v>
      </c>
    </row>
    <row r="19" spans="3:17" ht="18">
      <c r="C19" s="104">
        <v>14</v>
      </c>
      <c r="D19" s="17" t="s">
        <v>22</v>
      </c>
      <c r="E19" s="18" t="s">
        <v>80</v>
      </c>
      <c r="F19" s="35">
        <v>1340281</v>
      </c>
      <c r="G19" s="35">
        <v>7250622</v>
      </c>
      <c r="H19" s="33">
        <v>8590903</v>
      </c>
      <c r="I19" s="35">
        <v>1</v>
      </c>
      <c r="J19" s="35">
        <v>5</v>
      </c>
      <c r="K19" s="33">
        <v>6</v>
      </c>
      <c r="L19" s="35">
        <v>189027</v>
      </c>
      <c r="M19" s="35">
        <v>1116840</v>
      </c>
      <c r="N19" s="33">
        <v>1305867</v>
      </c>
      <c r="O19" s="35">
        <v>0</v>
      </c>
      <c r="P19" s="35">
        <v>0</v>
      </c>
      <c r="Q19" s="100">
        <v>0</v>
      </c>
    </row>
    <row r="20" spans="3:17" ht="18">
      <c r="C20" s="103">
        <v>15</v>
      </c>
      <c r="D20" s="24" t="s">
        <v>10</v>
      </c>
      <c r="E20" s="25" t="s">
        <v>80</v>
      </c>
      <c r="F20" s="26">
        <v>1180370</v>
      </c>
      <c r="G20" s="26">
        <v>924107</v>
      </c>
      <c r="H20" s="33">
        <v>2104477</v>
      </c>
      <c r="I20" s="26">
        <v>19412</v>
      </c>
      <c r="J20" s="26">
        <v>41287</v>
      </c>
      <c r="K20" s="21">
        <v>60699</v>
      </c>
      <c r="L20" s="26">
        <v>5103333</v>
      </c>
      <c r="M20" s="26">
        <v>2731241</v>
      </c>
      <c r="N20" s="21">
        <v>7834574</v>
      </c>
      <c r="O20" s="26">
        <v>0</v>
      </c>
      <c r="P20" s="26">
        <v>0</v>
      </c>
      <c r="Q20" s="100">
        <v>0</v>
      </c>
    </row>
    <row r="21" spans="3:17" ht="18">
      <c r="C21" s="104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100">
        <v>0</v>
      </c>
    </row>
    <row r="22" spans="3:17" ht="18">
      <c r="C22" s="105">
        <v>17</v>
      </c>
      <c r="D22" s="47" t="s">
        <v>23</v>
      </c>
      <c r="E22" s="48" t="s">
        <v>67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100">
        <v>0</v>
      </c>
    </row>
    <row r="23" spans="3:17" ht="18">
      <c r="C23" s="105">
        <v>18</v>
      </c>
      <c r="D23" s="47" t="s">
        <v>30</v>
      </c>
      <c r="E23" s="48" t="s">
        <v>80</v>
      </c>
      <c r="F23" s="51">
        <v>409091</v>
      </c>
      <c r="G23" s="50">
        <v>1478673</v>
      </c>
      <c r="H23" s="21">
        <v>1887764</v>
      </c>
      <c r="I23" s="51">
        <v>2380</v>
      </c>
      <c r="J23" s="51">
        <v>7120</v>
      </c>
      <c r="K23" s="21">
        <v>9500</v>
      </c>
      <c r="L23" s="51">
        <v>1134566</v>
      </c>
      <c r="M23" s="52">
        <v>217427</v>
      </c>
      <c r="N23" s="33">
        <v>1351993</v>
      </c>
      <c r="O23" s="51">
        <v>0</v>
      </c>
      <c r="P23" s="51">
        <v>0</v>
      </c>
      <c r="Q23" s="100">
        <v>0</v>
      </c>
    </row>
    <row r="24" spans="3:17" ht="18">
      <c r="C24" s="104">
        <v>19</v>
      </c>
      <c r="D24" s="17" t="s">
        <v>38</v>
      </c>
      <c r="E24" s="18" t="s">
        <v>80</v>
      </c>
      <c r="F24" s="19">
        <v>36953</v>
      </c>
      <c r="G24" s="28">
        <v>50927</v>
      </c>
      <c r="H24" s="21">
        <v>87880</v>
      </c>
      <c r="I24" s="19">
        <v>104</v>
      </c>
      <c r="J24" s="19">
        <v>83</v>
      </c>
      <c r="K24" s="21">
        <v>187</v>
      </c>
      <c r="L24" s="19">
        <v>86130</v>
      </c>
      <c r="M24" s="29">
        <v>10310</v>
      </c>
      <c r="N24" s="33">
        <v>96440</v>
      </c>
      <c r="O24" s="19">
        <v>112</v>
      </c>
      <c r="P24" s="19">
        <v>27</v>
      </c>
      <c r="Q24" s="100">
        <v>139</v>
      </c>
    </row>
    <row r="25" spans="3:17" ht="18">
      <c r="C25" s="103">
        <v>20</v>
      </c>
      <c r="D25" s="24" t="s">
        <v>24</v>
      </c>
      <c r="E25" s="25" t="s">
        <v>80</v>
      </c>
      <c r="F25" s="26">
        <v>3175262</v>
      </c>
      <c r="G25" s="26">
        <v>16901728</v>
      </c>
      <c r="H25" s="21">
        <v>20076990</v>
      </c>
      <c r="I25" s="26">
        <v>31069</v>
      </c>
      <c r="J25" s="26">
        <v>167166</v>
      </c>
      <c r="K25" s="21">
        <v>198235</v>
      </c>
      <c r="L25" s="26">
        <v>541571</v>
      </c>
      <c r="M25" s="53">
        <v>1683882</v>
      </c>
      <c r="N25" s="21">
        <v>2225453</v>
      </c>
      <c r="O25" s="26">
        <v>0</v>
      </c>
      <c r="P25" s="26">
        <v>0</v>
      </c>
      <c r="Q25" s="100">
        <v>0</v>
      </c>
    </row>
    <row r="26" spans="3:17" ht="18">
      <c r="C26" s="104">
        <v>21</v>
      </c>
      <c r="D26" s="17" t="s">
        <v>12</v>
      </c>
      <c r="E26" s="18" t="s">
        <v>68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100">
        <v>0</v>
      </c>
    </row>
    <row r="27" spans="3:17" ht="18">
      <c r="C27" s="103">
        <v>22</v>
      </c>
      <c r="D27" s="24" t="s">
        <v>75</v>
      </c>
      <c r="E27" s="48" t="s">
        <v>80</v>
      </c>
      <c r="F27" s="61">
        <v>1072571</v>
      </c>
      <c r="G27" s="61">
        <v>6680403</v>
      </c>
      <c r="H27" s="21">
        <f>G27+F27</f>
        <v>7752974</v>
      </c>
      <c r="I27" s="61">
        <v>0</v>
      </c>
      <c r="J27" s="61">
        <v>0</v>
      </c>
      <c r="K27" s="64">
        <f>J27+I27</f>
        <v>0</v>
      </c>
      <c r="L27" s="61">
        <v>417345</v>
      </c>
      <c r="M27" s="61">
        <v>943581</v>
      </c>
      <c r="N27" s="64">
        <f>M27+L27</f>
        <v>1360926</v>
      </c>
      <c r="O27" s="61">
        <v>0</v>
      </c>
      <c r="P27" s="61">
        <v>0</v>
      </c>
      <c r="Q27" s="100">
        <v>0</v>
      </c>
    </row>
    <row r="28" spans="3:17" ht="18">
      <c r="C28" s="104">
        <v>23</v>
      </c>
      <c r="D28" s="17" t="s">
        <v>76</v>
      </c>
      <c r="E28" s="18" t="s">
        <v>73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100">
        <v>0</v>
      </c>
    </row>
    <row r="29" spans="3:17" ht="18">
      <c r="C29" s="103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00">
        <v>0</v>
      </c>
    </row>
    <row r="30" spans="3:17" ht="18">
      <c r="C30" s="104">
        <v>25</v>
      </c>
      <c r="D30" s="17" t="s">
        <v>13</v>
      </c>
      <c r="E30" s="18" t="s">
        <v>80</v>
      </c>
      <c r="F30" s="59">
        <v>125532</v>
      </c>
      <c r="G30" s="59">
        <v>91393</v>
      </c>
      <c r="H30" s="21">
        <v>216925</v>
      </c>
      <c r="I30" s="59">
        <v>0</v>
      </c>
      <c r="J30" s="59">
        <v>0</v>
      </c>
      <c r="K30" s="64">
        <v>0</v>
      </c>
      <c r="L30" s="59">
        <v>1323925</v>
      </c>
      <c r="M30" s="59">
        <v>873466</v>
      </c>
      <c r="N30" s="64">
        <v>2197391</v>
      </c>
      <c r="O30" s="59">
        <v>0</v>
      </c>
      <c r="P30" s="59">
        <v>0</v>
      </c>
      <c r="Q30" s="100">
        <v>0</v>
      </c>
    </row>
    <row r="31" spans="3:17" ht="18">
      <c r="C31" s="103">
        <v>26</v>
      </c>
      <c r="D31" s="24" t="s">
        <v>14</v>
      </c>
      <c r="E31" s="54" t="s">
        <v>80</v>
      </c>
      <c r="F31" s="62">
        <v>1084736</v>
      </c>
      <c r="G31" s="62">
        <v>14786619</v>
      </c>
      <c r="H31" s="21">
        <v>15871355</v>
      </c>
      <c r="I31" s="62">
        <v>834</v>
      </c>
      <c r="J31" s="62">
        <v>7795</v>
      </c>
      <c r="K31" s="64">
        <v>8629</v>
      </c>
      <c r="L31" s="62">
        <v>700309</v>
      </c>
      <c r="M31" s="62">
        <v>2808933</v>
      </c>
      <c r="N31" s="64">
        <v>3509242</v>
      </c>
      <c r="O31" s="62">
        <v>0</v>
      </c>
      <c r="P31" s="62">
        <v>0</v>
      </c>
      <c r="Q31" s="100">
        <v>0</v>
      </c>
    </row>
    <row r="32" spans="3:17" ht="18">
      <c r="C32" s="104">
        <v>27</v>
      </c>
      <c r="D32" s="17" t="s">
        <v>39</v>
      </c>
      <c r="E32" s="55" t="s">
        <v>80</v>
      </c>
      <c r="F32" s="63">
        <v>302812</v>
      </c>
      <c r="G32" s="63">
        <v>352159</v>
      </c>
      <c r="H32" s="21">
        <v>654971</v>
      </c>
      <c r="I32" s="63">
        <v>2850</v>
      </c>
      <c r="J32" s="63">
        <v>2817</v>
      </c>
      <c r="K32" s="64">
        <v>5667</v>
      </c>
      <c r="L32" s="63">
        <v>80903</v>
      </c>
      <c r="M32" s="63">
        <v>39943</v>
      </c>
      <c r="N32" s="64">
        <v>120846</v>
      </c>
      <c r="O32" s="63">
        <v>0</v>
      </c>
      <c r="P32" s="63">
        <v>0</v>
      </c>
      <c r="Q32" s="100">
        <v>0</v>
      </c>
    </row>
    <row r="33" spans="3:17" ht="18">
      <c r="C33" s="103">
        <v>28</v>
      </c>
      <c r="D33" s="24" t="s">
        <v>15</v>
      </c>
      <c r="E33" s="54" t="s">
        <v>80</v>
      </c>
      <c r="F33" s="62">
        <v>2216434</v>
      </c>
      <c r="G33" s="62">
        <v>6658043</v>
      </c>
      <c r="H33" s="21">
        <v>8874477</v>
      </c>
      <c r="I33" s="62">
        <v>0</v>
      </c>
      <c r="J33" s="62">
        <v>0</v>
      </c>
      <c r="K33" s="64">
        <v>0</v>
      </c>
      <c r="L33" s="62">
        <v>102733</v>
      </c>
      <c r="M33" s="62">
        <v>150109</v>
      </c>
      <c r="N33" s="64">
        <v>252842</v>
      </c>
      <c r="O33" s="62">
        <v>0</v>
      </c>
      <c r="P33" s="62">
        <v>0</v>
      </c>
      <c r="Q33" s="100">
        <v>0</v>
      </c>
    </row>
    <row r="34" spans="3:17" ht="18">
      <c r="C34" s="104">
        <v>29</v>
      </c>
      <c r="D34" s="17" t="s">
        <v>16</v>
      </c>
      <c r="E34" s="55" t="s">
        <v>80</v>
      </c>
      <c r="F34" s="63">
        <v>5251731</v>
      </c>
      <c r="G34" s="63">
        <v>24752627</v>
      </c>
      <c r="H34" s="21">
        <v>30004358</v>
      </c>
      <c r="I34" s="63">
        <v>266252</v>
      </c>
      <c r="J34" s="63">
        <v>1105901</v>
      </c>
      <c r="K34" s="64">
        <v>1372153</v>
      </c>
      <c r="L34" s="63">
        <v>5874206</v>
      </c>
      <c r="M34" s="63">
        <v>8352988</v>
      </c>
      <c r="N34" s="64">
        <v>14227194</v>
      </c>
      <c r="O34" s="63">
        <v>375460</v>
      </c>
      <c r="P34" s="63">
        <v>1609800</v>
      </c>
      <c r="Q34" s="100">
        <v>1985260</v>
      </c>
    </row>
    <row r="35" spans="3:17" ht="18">
      <c r="C35" s="103">
        <v>30</v>
      </c>
      <c r="D35" s="24" t="s">
        <v>25</v>
      </c>
      <c r="E35" s="54" t="s">
        <v>80</v>
      </c>
      <c r="F35" s="62">
        <v>8245291</v>
      </c>
      <c r="G35" s="62">
        <v>40829647</v>
      </c>
      <c r="H35" s="21">
        <v>49074938</v>
      </c>
      <c r="I35" s="62">
        <v>51521</v>
      </c>
      <c r="J35" s="62">
        <v>345219</v>
      </c>
      <c r="K35" s="64">
        <v>396740</v>
      </c>
      <c r="L35" s="62">
        <v>9305306</v>
      </c>
      <c r="M35" s="62">
        <v>21247314</v>
      </c>
      <c r="N35" s="64">
        <v>30552620</v>
      </c>
      <c r="O35" s="62">
        <v>0</v>
      </c>
      <c r="P35" s="62">
        <v>0</v>
      </c>
      <c r="Q35" s="100">
        <v>0</v>
      </c>
    </row>
    <row r="36" spans="3:17" ht="18">
      <c r="C36" s="104">
        <v>31</v>
      </c>
      <c r="D36" s="17" t="s">
        <v>31</v>
      </c>
      <c r="E36" s="55" t="s">
        <v>80</v>
      </c>
      <c r="F36" s="63">
        <v>28209</v>
      </c>
      <c r="G36" s="63">
        <v>29853</v>
      </c>
      <c r="H36" s="21">
        <v>58062</v>
      </c>
      <c r="I36" s="63">
        <v>0</v>
      </c>
      <c r="J36" s="63">
        <v>0</v>
      </c>
      <c r="K36" s="64">
        <v>0</v>
      </c>
      <c r="L36" s="63">
        <v>8346</v>
      </c>
      <c r="M36" s="63">
        <v>141732</v>
      </c>
      <c r="N36" s="64">
        <v>150078</v>
      </c>
      <c r="O36" s="63">
        <v>0</v>
      </c>
      <c r="P36" s="63">
        <v>0</v>
      </c>
      <c r="Q36" s="100">
        <v>0</v>
      </c>
    </row>
    <row r="37" spans="3:17" ht="18">
      <c r="C37" s="103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00">
        <v>0</v>
      </c>
    </row>
    <row r="38" spans="3:17" ht="18">
      <c r="C38" s="104">
        <v>31</v>
      </c>
      <c r="D38" s="17" t="s">
        <v>43</v>
      </c>
      <c r="E38" s="55" t="s">
        <v>77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100">
        <v>0</v>
      </c>
    </row>
    <row r="39" spans="3:17" ht="18">
      <c r="C39" s="10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00"/>
    </row>
    <row r="40" spans="3:17" ht="18.75" thickBot="1">
      <c r="C40" s="126" t="s">
        <v>17</v>
      </c>
      <c r="D40" s="127"/>
      <c r="E40" s="127"/>
      <c r="F40" s="106">
        <f>SUM(F6:F39)</f>
        <v>46097479</v>
      </c>
      <c r="G40" s="106">
        <f aca="true" t="shared" si="0" ref="G40:Q40">SUM(G6:G39)</f>
        <v>201729235</v>
      </c>
      <c r="H40" s="106">
        <f t="shared" si="0"/>
        <v>247826714</v>
      </c>
      <c r="I40" s="106">
        <f t="shared" si="0"/>
        <v>997523</v>
      </c>
      <c r="J40" s="106">
        <f t="shared" si="0"/>
        <v>3679026</v>
      </c>
      <c r="K40" s="106">
        <f t="shared" si="0"/>
        <v>4676549</v>
      </c>
      <c r="L40" s="106">
        <f t="shared" si="0"/>
        <v>46566712</v>
      </c>
      <c r="M40" s="106">
        <f t="shared" si="0"/>
        <v>61584309</v>
      </c>
      <c r="N40" s="106">
        <f t="shared" si="0"/>
        <v>108151021</v>
      </c>
      <c r="O40" s="106">
        <f t="shared" si="0"/>
        <v>375572</v>
      </c>
      <c r="P40" s="106">
        <f t="shared" si="0"/>
        <v>1609829</v>
      </c>
      <c r="Q40" s="107">
        <f t="shared" si="0"/>
        <v>1985401</v>
      </c>
    </row>
    <row r="41" ht="15.75" thickTop="1"/>
    <row r="43" spans="3:11" ht="18">
      <c r="C43" s="2" t="s">
        <v>82</v>
      </c>
      <c r="D43" s="123" t="s">
        <v>83</v>
      </c>
      <c r="E43" s="123"/>
      <c r="F43" s="123"/>
      <c r="G43" s="123"/>
      <c r="H43" s="123"/>
      <c r="I43" s="123"/>
      <c r="J43" s="123"/>
      <c r="K43" s="123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D43:K43"/>
    <mergeCell ref="L4:N4"/>
    <mergeCell ref="O4:Q4"/>
    <mergeCell ref="C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C4">
      <selection activeCell="E13" sqref="E1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18" t="s">
        <v>55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"/>
      <c r="S3" s="3"/>
      <c r="T3" s="3"/>
    </row>
    <row r="4" spans="3:17" ht="18" customHeight="1" thickTop="1">
      <c r="C4" s="119" t="s">
        <v>0</v>
      </c>
      <c r="D4" s="121" t="s">
        <v>1</v>
      </c>
      <c r="E4" s="121" t="s">
        <v>2</v>
      </c>
      <c r="F4" s="110" t="s">
        <v>27</v>
      </c>
      <c r="G4" s="111"/>
      <c r="H4" s="112"/>
      <c r="I4" s="110" t="s">
        <v>26</v>
      </c>
      <c r="J4" s="111"/>
      <c r="K4" s="112"/>
      <c r="L4" s="110" t="s">
        <v>28</v>
      </c>
      <c r="M4" s="111"/>
      <c r="N4" s="112"/>
      <c r="O4" s="110" t="s">
        <v>29</v>
      </c>
      <c r="P4" s="111"/>
      <c r="Q4" s="113"/>
    </row>
    <row r="5" spans="3:17" ht="16.5" thickBot="1">
      <c r="C5" s="120"/>
      <c r="D5" s="122"/>
      <c r="E5" s="122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78</v>
      </c>
      <c r="F6" s="9">
        <v>1168853</v>
      </c>
      <c r="G6" s="10">
        <v>1483545</v>
      </c>
      <c r="H6" s="11">
        <v>2652398</v>
      </c>
      <c r="I6" s="12">
        <v>11414</v>
      </c>
      <c r="J6" s="13">
        <v>31163</v>
      </c>
      <c r="K6" s="11">
        <v>42577</v>
      </c>
      <c r="L6" s="14">
        <v>570238</v>
      </c>
      <c r="M6" s="14">
        <v>52139</v>
      </c>
      <c r="N6" s="11">
        <v>622377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78</v>
      </c>
      <c r="F10" s="26">
        <v>2310125</v>
      </c>
      <c r="G10" s="26">
        <v>1854054</v>
      </c>
      <c r="H10" s="21">
        <v>4164179</v>
      </c>
      <c r="I10" s="26">
        <v>3059</v>
      </c>
      <c r="J10" s="26">
        <v>2257</v>
      </c>
      <c r="K10" s="21">
        <v>5316</v>
      </c>
      <c r="L10" s="26">
        <v>959061</v>
      </c>
      <c r="M10" s="26">
        <v>327230</v>
      </c>
      <c r="N10" s="21">
        <v>1286291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78</v>
      </c>
      <c r="F11" s="22">
        <v>517040</v>
      </c>
      <c r="G11" s="28">
        <v>10518810</v>
      </c>
      <c r="H11" s="21">
        <v>11035850</v>
      </c>
      <c r="I11" s="22">
        <v>13137</v>
      </c>
      <c r="J11" s="29">
        <v>193118</v>
      </c>
      <c r="K11" s="21">
        <v>206255</v>
      </c>
      <c r="L11" s="19">
        <v>110189</v>
      </c>
      <c r="M11" s="19">
        <v>255592</v>
      </c>
      <c r="N11" s="21">
        <v>365781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78</v>
      </c>
      <c r="F12" s="31">
        <v>654796</v>
      </c>
      <c r="G12" s="32">
        <v>2179845</v>
      </c>
      <c r="H12" s="33">
        <v>2834641</v>
      </c>
      <c r="I12" s="34">
        <v>2697</v>
      </c>
      <c r="J12" s="26">
        <v>578</v>
      </c>
      <c r="K12" s="21">
        <v>3275</v>
      </c>
      <c r="L12" s="34">
        <v>2840660</v>
      </c>
      <c r="M12" s="34">
        <v>1130056</v>
      </c>
      <c r="N12" s="21">
        <v>3970716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78</v>
      </c>
      <c r="F13" s="35">
        <v>1990454</v>
      </c>
      <c r="G13" s="35">
        <v>10849845</v>
      </c>
      <c r="H13" s="33">
        <v>12840299</v>
      </c>
      <c r="I13" s="35">
        <v>43163</v>
      </c>
      <c r="J13" s="35">
        <v>396569</v>
      </c>
      <c r="K13" s="33">
        <v>439732</v>
      </c>
      <c r="L13" s="35">
        <v>23225</v>
      </c>
      <c r="M13" s="35">
        <v>61272</v>
      </c>
      <c r="N13" s="33">
        <v>84497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78</v>
      </c>
      <c r="F14" s="31">
        <v>408048</v>
      </c>
      <c r="G14" s="32">
        <v>5125175</v>
      </c>
      <c r="H14" s="33">
        <v>5533223</v>
      </c>
      <c r="I14" s="34">
        <v>6419</v>
      </c>
      <c r="J14" s="26">
        <v>78418</v>
      </c>
      <c r="K14" s="21">
        <v>84837</v>
      </c>
      <c r="L14" s="34">
        <v>436392</v>
      </c>
      <c r="M14" s="34">
        <v>1907517</v>
      </c>
      <c r="N14" s="21">
        <v>2343909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78</v>
      </c>
      <c r="F17" s="39">
        <v>27448</v>
      </c>
      <c r="G17" s="40">
        <v>9594</v>
      </c>
      <c r="H17" s="41">
        <v>37042</v>
      </c>
      <c r="I17" s="42">
        <v>472</v>
      </c>
      <c r="J17" s="43">
        <v>66</v>
      </c>
      <c r="K17" s="44">
        <v>538</v>
      </c>
      <c r="L17" s="39">
        <v>21250</v>
      </c>
      <c r="M17" s="40">
        <v>3293</v>
      </c>
      <c r="N17" s="41">
        <v>24543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78</v>
      </c>
      <c r="F19" s="35">
        <v>1368673</v>
      </c>
      <c r="G19" s="35">
        <v>7392159</v>
      </c>
      <c r="H19" s="33">
        <v>8760832</v>
      </c>
      <c r="I19" s="35">
        <v>1</v>
      </c>
      <c r="J19" s="35">
        <v>7</v>
      </c>
      <c r="K19" s="33">
        <v>8</v>
      </c>
      <c r="L19" s="35">
        <v>196007</v>
      </c>
      <c r="M19" s="35">
        <v>1116632</v>
      </c>
      <c r="N19" s="33">
        <v>1312639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78</v>
      </c>
      <c r="F20" s="34">
        <v>1157458</v>
      </c>
      <c r="G20" s="34">
        <v>902451</v>
      </c>
      <c r="H20" s="33">
        <v>2059909</v>
      </c>
      <c r="I20" s="26">
        <v>22174</v>
      </c>
      <c r="J20" s="26">
        <v>41585</v>
      </c>
      <c r="K20" s="21">
        <v>63759</v>
      </c>
      <c r="L20" s="26">
        <v>5084833</v>
      </c>
      <c r="M20" s="26">
        <v>2723617</v>
      </c>
      <c r="N20" s="21">
        <v>7808450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48" t="s">
        <v>78</v>
      </c>
      <c r="F23" s="49">
        <v>377180</v>
      </c>
      <c r="G23" s="50">
        <v>1378082</v>
      </c>
      <c r="H23" s="21">
        <v>1755262</v>
      </c>
      <c r="I23" s="49">
        <v>2356</v>
      </c>
      <c r="J23" s="49">
        <v>6976</v>
      </c>
      <c r="K23" s="21">
        <v>9332</v>
      </c>
      <c r="L23" s="51">
        <v>1262230</v>
      </c>
      <c r="M23" s="52">
        <v>206546</v>
      </c>
      <c r="N23" s="33">
        <v>1468776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18" t="s">
        <v>77</v>
      </c>
      <c r="F24" s="22">
        <v>42481</v>
      </c>
      <c r="G24" s="28">
        <v>56989</v>
      </c>
      <c r="H24" s="21">
        <v>99470</v>
      </c>
      <c r="I24" s="22">
        <v>120</v>
      </c>
      <c r="J24" s="22">
        <v>143</v>
      </c>
      <c r="K24" s="21">
        <v>263</v>
      </c>
      <c r="L24" s="19">
        <v>88861</v>
      </c>
      <c r="M24" s="29">
        <v>7198</v>
      </c>
      <c r="N24" s="33">
        <v>96059</v>
      </c>
      <c r="O24" s="22">
        <v>61</v>
      </c>
      <c r="P24" s="22">
        <v>46</v>
      </c>
      <c r="Q24" s="15">
        <v>107</v>
      </c>
    </row>
    <row r="25" spans="3:17" ht="18">
      <c r="C25" s="23">
        <v>20</v>
      </c>
      <c r="D25" s="24" t="s">
        <v>24</v>
      </c>
      <c r="E25" s="25" t="s">
        <v>78</v>
      </c>
      <c r="F25" s="34">
        <v>3134403</v>
      </c>
      <c r="G25" s="26">
        <v>16608216</v>
      </c>
      <c r="H25" s="21">
        <v>19742619</v>
      </c>
      <c r="I25" s="34">
        <v>29123</v>
      </c>
      <c r="J25" s="26">
        <v>157093</v>
      </c>
      <c r="K25" s="21">
        <v>186216</v>
      </c>
      <c r="L25" s="26">
        <v>552310</v>
      </c>
      <c r="M25" s="53">
        <v>1683278</v>
      </c>
      <c r="N25" s="21">
        <v>2235588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68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75</v>
      </c>
      <c r="E27" s="25" t="s">
        <v>79</v>
      </c>
      <c r="F27" s="60">
        <v>1053374</v>
      </c>
      <c r="G27" s="61">
        <v>6626592</v>
      </c>
      <c r="H27" s="21">
        <f>G27+F27</f>
        <v>7679966</v>
      </c>
      <c r="I27" s="60">
        <v>0</v>
      </c>
      <c r="J27" s="61">
        <v>0</v>
      </c>
      <c r="K27" s="64">
        <v>0</v>
      </c>
      <c r="L27" s="61">
        <v>397892</v>
      </c>
      <c r="M27" s="61">
        <v>939530</v>
      </c>
      <c r="N27" s="64">
        <f>M27+L27</f>
        <v>1337422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76</v>
      </c>
      <c r="E28" s="18" t="s">
        <v>73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78</v>
      </c>
      <c r="F30" s="58">
        <v>123184</v>
      </c>
      <c r="G30" s="59">
        <v>89411</v>
      </c>
      <c r="H30" s="21">
        <v>212595</v>
      </c>
      <c r="I30" s="58">
        <v>0</v>
      </c>
      <c r="J30" s="58">
        <v>0</v>
      </c>
      <c r="K30" s="64">
        <v>0</v>
      </c>
      <c r="L30" s="59">
        <v>1314524</v>
      </c>
      <c r="M30" s="59">
        <v>867586</v>
      </c>
      <c r="N30" s="64">
        <v>2182110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78</v>
      </c>
      <c r="F31" s="62">
        <v>1076636</v>
      </c>
      <c r="G31" s="62">
        <v>14642686</v>
      </c>
      <c r="H31" s="21">
        <v>15719322</v>
      </c>
      <c r="I31" s="62">
        <v>994</v>
      </c>
      <c r="J31" s="62">
        <v>10153</v>
      </c>
      <c r="K31" s="64">
        <v>11147</v>
      </c>
      <c r="L31" s="62">
        <v>686993</v>
      </c>
      <c r="M31" s="62">
        <v>2748981</v>
      </c>
      <c r="N31" s="64">
        <v>3435974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78</v>
      </c>
      <c r="F32" s="63">
        <v>298615</v>
      </c>
      <c r="G32" s="63">
        <v>345706</v>
      </c>
      <c r="H32" s="21">
        <v>644321</v>
      </c>
      <c r="I32" s="63">
        <v>2715</v>
      </c>
      <c r="J32" s="63">
        <v>2723</v>
      </c>
      <c r="K32" s="64">
        <v>5438</v>
      </c>
      <c r="L32" s="63">
        <v>79815</v>
      </c>
      <c r="M32" s="63">
        <v>37321</v>
      </c>
      <c r="N32" s="64">
        <v>117136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78</v>
      </c>
      <c r="F33" s="62">
        <v>2208477</v>
      </c>
      <c r="G33" s="62">
        <v>6669008</v>
      </c>
      <c r="H33" s="21">
        <v>8877485</v>
      </c>
      <c r="I33" s="62">
        <v>0</v>
      </c>
      <c r="J33" s="62">
        <v>0</v>
      </c>
      <c r="K33" s="64">
        <v>0</v>
      </c>
      <c r="L33" s="62">
        <v>131694</v>
      </c>
      <c r="M33" s="62">
        <v>414030</v>
      </c>
      <c r="N33" s="64">
        <v>545724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78</v>
      </c>
      <c r="F34" s="63">
        <v>5231455</v>
      </c>
      <c r="G34" s="63">
        <v>24611377</v>
      </c>
      <c r="H34" s="21">
        <v>29842832</v>
      </c>
      <c r="I34" s="63">
        <v>274904</v>
      </c>
      <c r="J34" s="63">
        <v>1110170</v>
      </c>
      <c r="K34" s="64">
        <v>1385074</v>
      </c>
      <c r="L34" s="63">
        <v>5814721</v>
      </c>
      <c r="M34" s="63">
        <v>8200925</v>
      </c>
      <c r="N34" s="64">
        <v>14015646</v>
      </c>
      <c r="O34" s="63">
        <v>375393</v>
      </c>
      <c r="P34" s="63">
        <v>1609572</v>
      </c>
      <c r="Q34" s="30">
        <v>1984965</v>
      </c>
    </row>
    <row r="35" spans="3:17" ht="18">
      <c r="C35" s="23">
        <v>30</v>
      </c>
      <c r="D35" s="24" t="s">
        <v>25</v>
      </c>
      <c r="E35" s="54" t="s">
        <v>78</v>
      </c>
      <c r="F35" s="62">
        <v>8198127</v>
      </c>
      <c r="G35" s="62">
        <v>40527266</v>
      </c>
      <c r="H35" s="21">
        <v>48725393</v>
      </c>
      <c r="I35" s="62">
        <v>51521</v>
      </c>
      <c r="J35" s="62">
        <v>345219</v>
      </c>
      <c r="K35" s="64">
        <v>396740</v>
      </c>
      <c r="L35" s="62">
        <v>9232327</v>
      </c>
      <c r="M35" s="62">
        <v>21044950</v>
      </c>
      <c r="N35" s="64">
        <v>30277277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78</v>
      </c>
      <c r="F36" s="63">
        <v>28193</v>
      </c>
      <c r="G36" s="63">
        <v>29804</v>
      </c>
      <c r="H36" s="21">
        <v>57997</v>
      </c>
      <c r="I36" s="63">
        <v>0</v>
      </c>
      <c r="J36" s="63">
        <v>0</v>
      </c>
      <c r="K36" s="64">
        <v>0</v>
      </c>
      <c r="L36" s="63">
        <v>8342</v>
      </c>
      <c r="M36" s="63">
        <v>141642</v>
      </c>
      <c r="N36" s="64">
        <v>149984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77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114" t="s">
        <v>17</v>
      </c>
      <c r="D40" s="115"/>
      <c r="E40" s="116"/>
      <c r="F40" s="56">
        <f>SUM(F6:F39)</f>
        <v>45855215</v>
      </c>
      <c r="G40" s="56">
        <f aca="true" t="shared" si="0" ref="G40:P40">SUM(G6:G39)</f>
        <v>200468706</v>
      </c>
      <c r="H40" s="56">
        <f t="shared" si="0"/>
        <v>246323921</v>
      </c>
      <c r="I40" s="56">
        <f t="shared" si="0"/>
        <v>1007700</v>
      </c>
      <c r="J40" s="56">
        <f t="shared" si="0"/>
        <v>3667872</v>
      </c>
      <c r="K40" s="56">
        <f t="shared" si="0"/>
        <v>4675572</v>
      </c>
      <c r="L40" s="56">
        <f t="shared" si="0"/>
        <v>46487322</v>
      </c>
      <c r="M40" s="56">
        <f t="shared" si="0"/>
        <v>61347834</v>
      </c>
      <c r="N40" s="56">
        <f t="shared" si="0"/>
        <v>107835156</v>
      </c>
      <c r="O40" s="56">
        <f t="shared" si="0"/>
        <v>375454</v>
      </c>
      <c r="P40" s="56">
        <f t="shared" si="0"/>
        <v>1609618</v>
      </c>
      <c r="Q40" s="97">
        <f>SUM(Q6:Q39)</f>
        <v>1985072</v>
      </c>
    </row>
    <row r="41" ht="15.75" thickTop="1"/>
    <row r="43" spans="3:11" ht="18">
      <c r="C43" s="2" t="s">
        <v>82</v>
      </c>
      <c r="D43" s="123" t="s">
        <v>83</v>
      </c>
      <c r="E43" s="123"/>
      <c r="F43" s="123"/>
      <c r="G43" s="123"/>
      <c r="H43" s="123"/>
      <c r="I43" s="123"/>
      <c r="J43" s="123"/>
      <c r="K43" s="123"/>
    </row>
    <row r="44" ht="15">
      <c r="H44" s="57"/>
    </row>
    <row r="45" spans="6:8" ht="15">
      <c r="F45" s="57"/>
      <c r="H45" s="57"/>
    </row>
    <row r="47" ht="15">
      <c r="L47" s="57"/>
    </row>
  </sheetData>
  <sheetProtection/>
  <mergeCells count="12">
    <mergeCell ref="D43:K43"/>
    <mergeCell ref="F4:H4"/>
    <mergeCell ref="C40:E40"/>
    <mergeCell ref="I4:K4"/>
    <mergeCell ref="L4:N4"/>
    <mergeCell ref="O4:Q4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">
      <selection activeCell="E13" sqref="E13:Q1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18" t="s">
        <v>54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"/>
      <c r="S3" s="3"/>
      <c r="T3" s="3"/>
    </row>
    <row r="4" spans="3:17" ht="18" customHeight="1" thickTop="1">
      <c r="C4" s="119" t="s">
        <v>0</v>
      </c>
      <c r="D4" s="121" t="s">
        <v>1</v>
      </c>
      <c r="E4" s="121" t="s">
        <v>2</v>
      </c>
      <c r="F4" s="110" t="s">
        <v>27</v>
      </c>
      <c r="G4" s="111"/>
      <c r="H4" s="112"/>
      <c r="I4" s="110" t="s">
        <v>26</v>
      </c>
      <c r="J4" s="111"/>
      <c r="K4" s="112"/>
      <c r="L4" s="110" t="s">
        <v>28</v>
      </c>
      <c r="M4" s="111"/>
      <c r="N4" s="112"/>
      <c r="O4" s="110" t="s">
        <v>29</v>
      </c>
      <c r="P4" s="111"/>
      <c r="Q4" s="113"/>
    </row>
    <row r="5" spans="3:17" ht="16.5" thickBot="1">
      <c r="C5" s="120"/>
      <c r="D5" s="122"/>
      <c r="E5" s="122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77</v>
      </c>
      <c r="F6" s="9">
        <v>1162440</v>
      </c>
      <c r="G6" s="10">
        <v>1467182</v>
      </c>
      <c r="H6" s="11">
        <v>2629622</v>
      </c>
      <c r="I6" s="12">
        <v>11913</v>
      </c>
      <c r="J6" s="13">
        <v>32068</v>
      </c>
      <c r="K6" s="11">
        <v>43981</v>
      </c>
      <c r="L6" s="14">
        <v>535941</v>
      </c>
      <c r="M6" s="14">
        <v>52227</v>
      </c>
      <c r="N6" s="11">
        <v>588168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77</v>
      </c>
      <c r="F10" s="26">
        <v>2294857</v>
      </c>
      <c r="G10" s="26">
        <v>1833618</v>
      </c>
      <c r="H10" s="21">
        <v>4128475</v>
      </c>
      <c r="I10" s="26">
        <v>3138</v>
      </c>
      <c r="J10" s="26">
        <v>2338</v>
      </c>
      <c r="K10" s="21">
        <v>5476</v>
      </c>
      <c r="L10" s="26">
        <v>947618</v>
      </c>
      <c r="M10" s="26">
        <v>323356</v>
      </c>
      <c r="N10" s="21">
        <v>1270974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77</v>
      </c>
      <c r="F11" s="22">
        <v>509289</v>
      </c>
      <c r="G11" s="28">
        <v>10358527</v>
      </c>
      <c r="H11" s="21">
        <v>10867816</v>
      </c>
      <c r="I11" s="22">
        <v>12760</v>
      </c>
      <c r="J11" s="29">
        <v>182206</v>
      </c>
      <c r="K11" s="21">
        <v>194966</v>
      </c>
      <c r="L11" s="19">
        <v>109620</v>
      </c>
      <c r="M11" s="19">
        <v>250568</v>
      </c>
      <c r="N11" s="21">
        <v>360188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77</v>
      </c>
      <c r="F12" s="31">
        <v>614765</v>
      </c>
      <c r="G12" s="32">
        <v>2323813</v>
      </c>
      <c r="H12" s="33">
        <v>2938578</v>
      </c>
      <c r="I12" s="34">
        <v>2910</v>
      </c>
      <c r="J12" s="26">
        <v>2096</v>
      </c>
      <c r="K12" s="21">
        <v>5006</v>
      </c>
      <c r="L12" s="34">
        <v>2797522</v>
      </c>
      <c r="M12" s="34">
        <v>1230718</v>
      </c>
      <c r="N12" s="21">
        <v>4028240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77</v>
      </c>
      <c r="F13" s="35">
        <v>1990609</v>
      </c>
      <c r="G13" s="35">
        <v>10835760</v>
      </c>
      <c r="H13" s="33">
        <v>12826369</v>
      </c>
      <c r="I13" s="35">
        <v>43156</v>
      </c>
      <c r="J13" s="35">
        <v>399438</v>
      </c>
      <c r="K13" s="33">
        <v>442594</v>
      </c>
      <c r="L13" s="35">
        <v>22993</v>
      </c>
      <c r="M13" s="35">
        <v>64072</v>
      </c>
      <c r="N13" s="33">
        <v>87065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77</v>
      </c>
      <c r="F14" s="31">
        <v>403978</v>
      </c>
      <c r="G14" s="32">
        <v>5083631</v>
      </c>
      <c r="H14" s="33">
        <v>5487609</v>
      </c>
      <c r="I14" s="34">
        <v>6196</v>
      </c>
      <c r="J14" s="26">
        <v>76394</v>
      </c>
      <c r="K14" s="21">
        <v>82590</v>
      </c>
      <c r="L14" s="34">
        <v>438010</v>
      </c>
      <c r="M14" s="34">
        <v>1901846</v>
      </c>
      <c r="N14" s="21">
        <v>2339856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74</v>
      </c>
      <c r="F17" s="39">
        <v>26892</v>
      </c>
      <c r="G17" s="40">
        <v>9387</v>
      </c>
      <c r="H17" s="41">
        <v>36279</v>
      </c>
      <c r="I17" s="42">
        <v>432</v>
      </c>
      <c r="J17" s="43">
        <v>63</v>
      </c>
      <c r="K17" s="44">
        <v>495</v>
      </c>
      <c r="L17" s="39">
        <v>20152</v>
      </c>
      <c r="M17" s="40">
        <v>2909</v>
      </c>
      <c r="N17" s="41">
        <v>23061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77</v>
      </c>
      <c r="F19" s="35">
        <v>1395840</v>
      </c>
      <c r="G19" s="35">
        <v>7533171</v>
      </c>
      <c r="H19" s="33">
        <v>8929011</v>
      </c>
      <c r="I19" s="35">
        <v>1</v>
      </c>
      <c r="J19" s="35">
        <v>8</v>
      </c>
      <c r="K19" s="33">
        <v>9</v>
      </c>
      <c r="L19" s="35">
        <v>194117</v>
      </c>
      <c r="M19" s="35">
        <v>1120461</v>
      </c>
      <c r="N19" s="33">
        <v>1314578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77</v>
      </c>
      <c r="F20" s="34">
        <v>1152840</v>
      </c>
      <c r="G20" s="34">
        <v>896037</v>
      </c>
      <c r="H20" s="33">
        <v>2048877</v>
      </c>
      <c r="I20" s="26">
        <v>24463</v>
      </c>
      <c r="J20" s="26">
        <v>40078</v>
      </c>
      <c r="K20" s="21">
        <v>64541</v>
      </c>
      <c r="L20" s="26">
        <v>5070892</v>
      </c>
      <c r="M20" s="26">
        <v>2718531</v>
      </c>
      <c r="N20" s="21">
        <v>7789423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67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48" t="s">
        <v>77</v>
      </c>
      <c r="F23" s="49">
        <v>399197</v>
      </c>
      <c r="G23" s="50">
        <v>1439967</v>
      </c>
      <c r="H23" s="21">
        <v>1839164</v>
      </c>
      <c r="I23" s="49">
        <v>2347</v>
      </c>
      <c r="J23" s="49">
        <v>6930</v>
      </c>
      <c r="K23" s="21">
        <v>9277</v>
      </c>
      <c r="L23" s="51">
        <v>967493</v>
      </c>
      <c r="M23" s="52">
        <v>199932</v>
      </c>
      <c r="N23" s="33">
        <v>1167425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18" t="s">
        <v>77</v>
      </c>
      <c r="F24" s="22">
        <v>42481</v>
      </c>
      <c r="G24" s="28">
        <v>56989</v>
      </c>
      <c r="H24" s="21">
        <v>99470</v>
      </c>
      <c r="I24" s="22">
        <v>120</v>
      </c>
      <c r="J24" s="22">
        <v>143</v>
      </c>
      <c r="K24" s="21">
        <v>263</v>
      </c>
      <c r="L24" s="19">
        <v>88861</v>
      </c>
      <c r="M24" s="29">
        <v>7198</v>
      </c>
      <c r="N24" s="33">
        <v>96059</v>
      </c>
      <c r="O24" s="22">
        <v>61</v>
      </c>
      <c r="P24" s="22">
        <v>46</v>
      </c>
      <c r="Q24" s="15">
        <v>107</v>
      </c>
    </row>
    <row r="25" spans="3:17" ht="18">
      <c r="C25" s="23">
        <v>20</v>
      </c>
      <c r="D25" s="24" t="s">
        <v>24</v>
      </c>
      <c r="E25" s="25" t="s">
        <v>77</v>
      </c>
      <c r="F25" s="34">
        <v>3101853</v>
      </c>
      <c r="G25" s="26">
        <v>16405741</v>
      </c>
      <c r="H25" s="21">
        <v>19507594</v>
      </c>
      <c r="I25" s="34">
        <v>29213</v>
      </c>
      <c r="J25" s="26">
        <v>155181</v>
      </c>
      <c r="K25" s="21">
        <v>184394</v>
      </c>
      <c r="L25" s="26">
        <v>548181</v>
      </c>
      <c r="M25" s="53">
        <v>1659780</v>
      </c>
      <c r="N25" s="21">
        <v>2207961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68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75</v>
      </c>
      <c r="E27" s="25" t="s">
        <v>69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76</v>
      </c>
      <c r="E28" s="18" t="s">
        <v>73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77</v>
      </c>
      <c r="F30" s="58">
        <v>115208</v>
      </c>
      <c r="G30" s="59">
        <v>83404</v>
      </c>
      <c r="H30" s="21">
        <v>198612</v>
      </c>
      <c r="I30" s="58">
        <v>0</v>
      </c>
      <c r="J30" s="58">
        <v>0</v>
      </c>
      <c r="K30" s="64">
        <v>0</v>
      </c>
      <c r="L30" s="59">
        <v>1307734</v>
      </c>
      <c r="M30" s="59">
        <v>863723</v>
      </c>
      <c r="N30" s="64">
        <v>2171457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77</v>
      </c>
      <c r="F31" s="62">
        <v>1069061</v>
      </c>
      <c r="G31" s="62">
        <v>14525866</v>
      </c>
      <c r="H31" s="21">
        <v>15594927</v>
      </c>
      <c r="I31" s="62">
        <v>1021</v>
      </c>
      <c r="J31" s="62">
        <v>10813</v>
      </c>
      <c r="K31" s="64">
        <v>11834</v>
      </c>
      <c r="L31" s="62">
        <v>669010</v>
      </c>
      <c r="M31" s="62">
        <v>2693604</v>
      </c>
      <c r="N31" s="64">
        <v>3362614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77</v>
      </c>
      <c r="F32" s="63">
        <v>294491</v>
      </c>
      <c r="G32" s="63">
        <v>340125</v>
      </c>
      <c r="H32" s="21">
        <v>634616</v>
      </c>
      <c r="I32" s="63">
        <v>2662</v>
      </c>
      <c r="J32" s="63">
        <v>2644</v>
      </c>
      <c r="K32" s="64">
        <v>5306</v>
      </c>
      <c r="L32" s="63">
        <v>78305</v>
      </c>
      <c r="M32" s="63">
        <v>35796</v>
      </c>
      <c r="N32" s="64">
        <v>114101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77</v>
      </c>
      <c r="F33" s="62">
        <v>2204402</v>
      </c>
      <c r="G33" s="62">
        <v>6693910</v>
      </c>
      <c r="H33" s="21">
        <v>8898312</v>
      </c>
      <c r="I33" s="62">
        <v>0</v>
      </c>
      <c r="J33" s="62">
        <v>0</v>
      </c>
      <c r="K33" s="64">
        <v>0</v>
      </c>
      <c r="L33" s="62">
        <v>132747</v>
      </c>
      <c r="M33" s="62">
        <v>409463</v>
      </c>
      <c r="N33" s="64">
        <v>542210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77</v>
      </c>
      <c r="F34" s="63">
        <v>5204751</v>
      </c>
      <c r="G34" s="63">
        <v>24437235</v>
      </c>
      <c r="H34" s="21">
        <v>29641986</v>
      </c>
      <c r="I34" s="63">
        <v>278275</v>
      </c>
      <c r="J34" s="63">
        <v>1112578</v>
      </c>
      <c r="K34" s="64">
        <v>1390853</v>
      </c>
      <c r="L34" s="63">
        <v>5775796</v>
      </c>
      <c r="M34" s="63">
        <v>8126255</v>
      </c>
      <c r="N34" s="64">
        <v>13902051</v>
      </c>
      <c r="O34" s="63">
        <v>375144</v>
      </c>
      <c r="P34" s="63">
        <v>1608167</v>
      </c>
      <c r="Q34" s="30">
        <v>1983311</v>
      </c>
    </row>
    <row r="35" spans="3:17" ht="18">
      <c r="C35" s="23">
        <v>30</v>
      </c>
      <c r="D35" s="24" t="s">
        <v>25</v>
      </c>
      <c r="E35" s="54" t="s">
        <v>77</v>
      </c>
      <c r="F35" s="62">
        <v>8128025</v>
      </c>
      <c r="G35" s="62">
        <v>40097780</v>
      </c>
      <c r="H35" s="21">
        <v>48225805</v>
      </c>
      <c r="I35" s="62">
        <v>51521</v>
      </c>
      <c r="J35" s="62">
        <v>345219</v>
      </c>
      <c r="K35" s="64">
        <v>396740</v>
      </c>
      <c r="L35" s="62">
        <v>9181248</v>
      </c>
      <c r="M35" s="62">
        <v>20887521</v>
      </c>
      <c r="N35" s="64">
        <v>30068769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74</v>
      </c>
      <c r="F36" s="63">
        <v>28114</v>
      </c>
      <c r="G36" s="63">
        <v>29800</v>
      </c>
      <c r="H36" s="21">
        <v>57914</v>
      </c>
      <c r="I36" s="63">
        <v>0</v>
      </c>
      <c r="J36" s="63">
        <v>0</v>
      </c>
      <c r="K36" s="64">
        <v>0</v>
      </c>
      <c r="L36" s="63">
        <v>8343</v>
      </c>
      <c r="M36" s="63">
        <v>141438</v>
      </c>
      <c r="N36" s="64">
        <v>149781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77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114" t="s">
        <v>17</v>
      </c>
      <c r="D40" s="115"/>
      <c r="E40" s="116"/>
      <c r="F40" s="56">
        <f>SUM(F6:F39)</f>
        <v>44619288</v>
      </c>
      <c r="G40" s="56">
        <f aca="true" t="shared" si="0" ref="G40:Q40">SUM(G6:G39)</f>
        <v>193020034</v>
      </c>
      <c r="H40" s="56">
        <f t="shared" si="0"/>
        <v>237639322</v>
      </c>
      <c r="I40" s="56">
        <f t="shared" si="0"/>
        <v>1013559</v>
      </c>
      <c r="J40" s="56">
        <f t="shared" si="0"/>
        <v>3659831</v>
      </c>
      <c r="K40" s="56">
        <f t="shared" si="0"/>
        <v>4673390</v>
      </c>
      <c r="L40" s="56">
        <f t="shared" si="0"/>
        <v>45570341</v>
      </c>
      <c r="M40" s="56">
        <f t="shared" si="0"/>
        <v>60167897</v>
      </c>
      <c r="N40" s="56">
        <f t="shared" si="0"/>
        <v>105738238</v>
      </c>
      <c r="O40" s="56">
        <f t="shared" si="0"/>
        <v>375205</v>
      </c>
      <c r="P40" s="56">
        <f t="shared" si="0"/>
        <v>1608214</v>
      </c>
      <c r="Q40" s="97">
        <f t="shared" si="0"/>
        <v>1983419</v>
      </c>
    </row>
    <row r="41" ht="15.75" thickTop="1"/>
    <row r="43" spans="6:8" ht="15">
      <c r="F43" s="57"/>
      <c r="G43" s="57"/>
      <c r="H43" s="57"/>
    </row>
    <row r="44" spans="3:11" ht="18">
      <c r="C44" s="2" t="s">
        <v>82</v>
      </c>
      <c r="D44" s="123" t="s">
        <v>83</v>
      </c>
      <c r="E44" s="123"/>
      <c r="F44" s="123"/>
      <c r="G44" s="123"/>
      <c r="H44" s="123"/>
      <c r="I44" s="123"/>
      <c r="J44" s="123"/>
      <c r="K44" s="123"/>
    </row>
    <row r="45" ht="15">
      <c r="H45" s="57"/>
    </row>
    <row r="47" ht="15">
      <c r="L47" s="57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D44:K44"/>
    <mergeCell ref="I4:K4"/>
    <mergeCell ref="L4:N4"/>
    <mergeCell ref="O4:Q4"/>
    <mergeCell ref="C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28" t="s">
        <v>53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3"/>
      <c r="S3" s="3"/>
      <c r="T3" s="3"/>
    </row>
    <row r="4" spans="3:17" ht="18" customHeight="1">
      <c r="C4" s="133" t="s">
        <v>0</v>
      </c>
      <c r="D4" s="135" t="s">
        <v>1</v>
      </c>
      <c r="E4" s="135" t="s">
        <v>2</v>
      </c>
      <c r="F4" s="136" t="s">
        <v>27</v>
      </c>
      <c r="G4" s="136"/>
      <c r="H4" s="136"/>
      <c r="I4" s="136" t="s">
        <v>26</v>
      </c>
      <c r="J4" s="136"/>
      <c r="K4" s="136"/>
      <c r="L4" s="136" t="s">
        <v>28</v>
      </c>
      <c r="M4" s="136"/>
      <c r="N4" s="136"/>
      <c r="O4" s="136" t="s">
        <v>29</v>
      </c>
      <c r="P4" s="136"/>
      <c r="Q4" s="137"/>
    </row>
    <row r="5" spans="3:17" ht="15.75">
      <c r="C5" s="134"/>
      <c r="D5" s="132"/>
      <c r="E5" s="132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99" t="s">
        <v>5</v>
      </c>
    </row>
    <row r="6" spans="3:17" ht="18">
      <c r="C6" s="90">
        <v>1</v>
      </c>
      <c r="D6" s="24" t="s">
        <v>6</v>
      </c>
      <c r="E6" s="25" t="s">
        <v>73</v>
      </c>
      <c r="F6" s="87">
        <v>1146277</v>
      </c>
      <c r="G6" s="87">
        <v>1416924</v>
      </c>
      <c r="H6" s="21">
        <v>2563201</v>
      </c>
      <c r="I6" s="26">
        <v>13213</v>
      </c>
      <c r="J6" s="26">
        <v>33854</v>
      </c>
      <c r="K6" s="21">
        <v>47067</v>
      </c>
      <c r="L6" s="26">
        <v>486122</v>
      </c>
      <c r="M6" s="26">
        <v>57202</v>
      </c>
      <c r="N6" s="21">
        <v>543324</v>
      </c>
      <c r="O6" s="26">
        <v>0</v>
      </c>
      <c r="P6" s="26">
        <v>0</v>
      </c>
      <c r="Q6" s="100">
        <v>0</v>
      </c>
    </row>
    <row r="7" spans="3:17" ht="18">
      <c r="C7" s="92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100">
        <v>0</v>
      </c>
    </row>
    <row r="8" spans="3:17" ht="18">
      <c r="C8" s="90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00">
        <v>0</v>
      </c>
    </row>
    <row r="9" spans="3:17" ht="18">
      <c r="C9" s="92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100">
        <v>0</v>
      </c>
    </row>
    <row r="10" spans="3:17" ht="18">
      <c r="C10" s="90">
        <v>5</v>
      </c>
      <c r="D10" s="24" t="s">
        <v>20</v>
      </c>
      <c r="E10" s="25" t="s">
        <v>74</v>
      </c>
      <c r="F10" s="26">
        <v>2277470</v>
      </c>
      <c r="G10" s="26">
        <v>1810682</v>
      </c>
      <c r="H10" s="21">
        <v>4088152</v>
      </c>
      <c r="I10" s="26">
        <v>3223</v>
      </c>
      <c r="J10" s="26">
        <v>2441</v>
      </c>
      <c r="K10" s="21">
        <v>5664</v>
      </c>
      <c r="L10" s="26">
        <v>977478</v>
      </c>
      <c r="M10" s="26">
        <v>349363</v>
      </c>
      <c r="N10" s="21">
        <v>1326841</v>
      </c>
      <c r="O10" s="26">
        <v>0</v>
      </c>
      <c r="P10" s="26">
        <v>0</v>
      </c>
      <c r="Q10" s="100">
        <v>0</v>
      </c>
    </row>
    <row r="11" spans="3:17" ht="18">
      <c r="C11" s="92">
        <v>6</v>
      </c>
      <c r="D11" s="17" t="s">
        <v>21</v>
      </c>
      <c r="E11" s="18" t="s">
        <v>74</v>
      </c>
      <c r="F11" s="19">
        <v>706809</v>
      </c>
      <c r="G11" s="28">
        <v>9980894</v>
      </c>
      <c r="H11" s="21">
        <v>10687703</v>
      </c>
      <c r="I11" s="19">
        <v>15775</v>
      </c>
      <c r="J11" s="29">
        <v>166499</v>
      </c>
      <c r="K11" s="21">
        <v>182274</v>
      </c>
      <c r="L11" s="19">
        <v>111474</v>
      </c>
      <c r="M11" s="19">
        <v>242474</v>
      </c>
      <c r="N11" s="21">
        <v>353948</v>
      </c>
      <c r="O11" s="19">
        <v>0</v>
      </c>
      <c r="P11" s="19">
        <v>0</v>
      </c>
      <c r="Q11" s="100">
        <v>0</v>
      </c>
    </row>
    <row r="12" spans="3:17" ht="18">
      <c r="C12" s="90">
        <v>7</v>
      </c>
      <c r="D12" s="24" t="s">
        <v>45</v>
      </c>
      <c r="E12" s="25" t="s">
        <v>74</v>
      </c>
      <c r="F12" s="88">
        <v>399465</v>
      </c>
      <c r="G12" s="32">
        <v>5032578</v>
      </c>
      <c r="H12" s="33">
        <v>5432043</v>
      </c>
      <c r="I12" s="26">
        <v>5932</v>
      </c>
      <c r="J12" s="26">
        <v>73186</v>
      </c>
      <c r="K12" s="21">
        <v>79118</v>
      </c>
      <c r="L12" s="26">
        <v>430075</v>
      </c>
      <c r="M12" s="26">
        <v>1895136</v>
      </c>
      <c r="N12" s="21">
        <v>2325211</v>
      </c>
      <c r="O12" s="26">
        <v>0</v>
      </c>
      <c r="P12" s="26">
        <v>0</v>
      </c>
      <c r="Q12" s="100">
        <v>0</v>
      </c>
    </row>
    <row r="13" spans="3:17" ht="18">
      <c r="C13" s="92">
        <v>8</v>
      </c>
      <c r="D13" s="17" t="s">
        <v>8</v>
      </c>
      <c r="E13" s="18" t="s">
        <v>74</v>
      </c>
      <c r="F13" s="35">
        <v>1995177</v>
      </c>
      <c r="G13" s="35">
        <v>10834297</v>
      </c>
      <c r="H13" s="33">
        <v>12829474</v>
      </c>
      <c r="I13" s="35">
        <v>42339</v>
      </c>
      <c r="J13" s="35">
        <v>394205</v>
      </c>
      <c r="K13" s="33">
        <v>436544</v>
      </c>
      <c r="L13" s="35">
        <v>20510</v>
      </c>
      <c r="M13" s="35">
        <v>67692</v>
      </c>
      <c r="N13" s="33">
        <v>88202</v>
      </c>
      <c r="O13" s="35">
        <v>0</v>
      </c>
      <c r="P13" s="35">
        <v>0</v>
      </c>
      <c r="Q13" s="100">
        <v>0</v>
      </c>
    </row>
    <row r="14" spans="3:17" ht="18">
      <c r="C14" s="90">
        <v>9</v>
      </c>
      <c r="D14" s="24" t="s">
        <v>35</v>
      </c>
      <c r="E14" s="25" t="s">
        <v>74</v>
      </c>
      <c r="F14" s="88">
        <v>399465</v>
      </c>
      <c r="G14" s="32">
        <v>5032578</v>
      </c>
      <c r="H14" s="33">
        <v>5432043</v>
      </c>
      <c r="I14" s="26">
        <v>5932</v>
      </c>
      <c r="J14" s="26">
        <v>73186</v>
      </c>
      <c r="K14" s="21">
        <v>79118</v>
      </c>
      <c r="L14" s="26">
        <v>430075</v>
      </c>
      <c r="M14" s="26">
        <v>1895136</v>
      </c>
      <c r="N14" s="21">
        <v>2325211</v>
      </c>
      <c r="O14" s="26">
        <v>0</v>
      </c>
      <c r="P14" s="26">
        <v>0</v>
      </c>
      <c r="Q14" s="100">
        <v>0</v>
      </c>
    </row>
    <row r="15" spans="3:17" ht="18">
      <c r="C15" s="92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00">
        <v>0</v>
      </c>
    </row>
    <row r="16" spans="3:17" ht="18">
      <c r="C16" s="90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00">
        <v>0</v>
      </c>
    </row>
    <row r="17" spans="3:17" ht="18">
      <c r="C17" s="92">
        <v>12</v>
      </c>
      <c r="D17" s="17" t="s">
        <v>40</v>
      </c>
      <c r="E17" s="38" t="s">
        <v>74</v>
      </c>
      <c r="F17" s="39">
        <v>26892</v>
      </c>
      <c r="G17" s="39">
        <v>9387</v>
      </c>
      <c r="H17" s="41">
        <v>36279</v>
      </c>
      <c r="I17" s="42">
        <v>432</v>
      </c>
      <c r="J17" s="42">
        <v>63</v>
      </c>
      <c r="K17" s="44">
        <v>495</v>
      </c>
      <c r="L17" s="39">
        <v>20152</v>
      </c>
      <c r="M17" s="39">
        <v>2909</v>
      </c>
      <c r="N17" s="41">
        <v>23061</v>
      </c>
      <c r="O17" s="39">
        <v>0</v>
      </c>
      <c r="P17" s="39">
        <v>1</v>
      </c>
      <c r="Q17" s="101">
        <v>1</v>
      </c>
    </row>
    <row r="18" spans="3:17" ht="18">
      <c r="C18" s="90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00">
        <v>0</v>
      </c>
    </row>
    <row r="19" spans="3:17" ht="18">
      <c r="C19" s="92">
        <v>14</v>
      </c>
      <c r="D19" s="17" t="s">
        <v>22</v>
      </c>
      <c r="E19" s="18" t="s">
        <v>74</v>
      </c>
      <c r="F19" s="35">
        <v>1426013</v>
      </c>
      <c r="G19" s="35">
        <v>7693272</v>
      </c>
      <c r="H19" s="33">
        <v>9119285</v>
      </c>
      <c r="I19" s="35">
        <v>1</v>
      </c>
      <c r="J19" s="35">
        <v>8</v>
      </c>
      <c r="K19" s="33">
        <v>9</v>
      </c>
      <c r="L19" s="35">
        <v>200576</v>
      </c>
      <c r="M19" s="35">
        <v>1108584</v>
      </c>
      <c r="N19" s="33">
        <v>1309160</v>
      </c>
      <c r="O19" s="35">
        <v>0</v>
      </c>
      <c r="P19" s="35">
        <v>0</v>
      </c>
      <c r="Q19" s="100">
        <v>0</v>
      </c>
    </row>
    <row r="20" spans="3:17" ht="18">
      <c r="C20" s="90">
        <v>15</v>
      </c>
      <c r="D20" s="24" t="s">
        <v>10</v>
      </c>
      <c r="E20" s="25" t="s">
        <v>74</v>
      </c>
      <c r="F20" s="26">
        <v>1133170</v>
      </c>
      <c r="G20" s="26">
        <v>877484</v>
      </c>
      <c r="H20" s="33">
        <v>2010654</v>
      </c>
      <c r="I20" s="26">
        <v>24534</v>
      </c>
      <c r="J20" s="26">
        <v>39567</v>
      </c>
      <c r="K20" s="21">
        <v>64101</v>
      </c>
      <c r="L20" s="26">
        <v>5054945</v>
      </c>
      <c r="M20" s="26">
        <v>2714120</v>
      </c>
      <c r="N20" s="21">
        <v>7769065</v>
      </c>
      <c r="O20" s="26">
        <v>0</v>
      </c>
      <c r="P20" s="26">
        <v>0</v>
      </c>
      <c r="Q20" s="100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100">
        <v>0</v>
      </c>
    </row>
    <row r="22" spans="3:17" ht="18">
      <c r="C22" s="94">
        <v>17</v>
      </c>
      <c r="D22" s="47" t="s">
        <v>23</v>
      </c>
      <c r="E22" s="48" t="s">
        <v>67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100">
        <v>0</v>
      </c>
    </row>
    <row r="23" spans="3:17" ht="18">
      <c r="C23" s="94">
        <v>18</v>
      </c>
      <c r="D23" s="47" t="s">
        <v>30</v>
      </c>
      <c r="E23" s="48" t="s">
        <v>74</v>
      </c>
      <c r="F23" s="51">
        <v>395216</v>
      </c>
      <c r="G23" s="50">
        <v>1421039</v>
      </c>
      <c r="H23" s="21">
        <v>1816255</v>
      </c>
      <c r="I23" s="51">
        <v>2328</v>
      </c>
      <c r="J23" s="51">
        <v>6801</v>
      </c>
      <c r="K23" s="21">
        <v>9129</v>
      </c>
      <c r="L23" s="51">
        <v>870659</v>
      </c>
      <c r="M23" s="52">
        <v>193255</v>
      </c>
      <c r="N23" s="33">
        <v>1063914</v>
      </c>
      <c r="O23" s="51">
        <v>0</v>
      </c>
      <c r="P23" s="51">
        <v>0</v>
      </c>
      <c r="Q23" s="100">
        <v>0</v>
      </c>
    </row>
    <row r="24" spans="3:17" ht="18">
      <c r="C24" s="92">
        <v>19</v>
      </c>
      <c r="D24" s="17" t="s">
        <v>38</v>
      </c>
      <c r="E24" s="18" t="s">
        <v>73</v>
      </c>
      <c r="F24" s="19">
        <v>48495</v>
      </c>
      <c r="G24" s="28">
        <v>69014</v>
      </c>
      <c r="H24" s="21">
        <v>117509</v>
      </c>
      <c r="I24" s="19">
        <v>173</v>
      </c>
      <c r="J24" s="19">
        <v>171</v>
      </c>
      <c r="K24" s="21">
        <v>344</v>
      </c>
      <c r="L24" s="19">
        <v>191437</v>
      </c>
      <c r="M24" s="29">
        <v>8065</v>
      </c>
      <c r="N24" s="33">
        <v>199502</v>
      </c>
      <c r="O24" s="19">
        <v>187</v>
      </c>
      <c r="P24" s="19">
        <v>49</v>
      </c>
      <c r="Q24" s="100">
        <v>236</v>
      </c>
    </row>
    <row r="25" spans="3:17" ht="18">
      <c r="C25" s="90">
        <v>20</v>
      </c>
      <c r="D25" s="24" t="s">
        <v>24</v>
      </c>
      <c r="E25" s="25" t="s">
        <v>74</v>
      </c>
      <c r="F25" s="26">
        <v>3105203</v>
      </c>
      <c r="G25" s="26">
        <v>16351323</v>
      </c>
      <c r="H25" s="21">
        <v>19456526</v>
      </c>
      <c r="I25" s="26">
        <v>28824</v>
      </c>
      <c r="J25" s="26">
        <v>156383</v>
      </c>
      <c r="K25" s="21">
        <v>185207</v>
      </c>
      <c r="L25" s="26">
        <v>554412</v>
      </c>
      <c r="M25" s="53">
        <v>1663329</v>
      </c>
      <c r="N25" s="21">
        <v>2217741</v>
      </c>
      <c r="O25" s="26">
        <v>0</v>
      </c>
      <c r="P25" s="26">
        <v>0</v>
      </c>
      <c r="Q25" s="100">
        <v>0</v>
      </c>
    </row>
    <row r="26" spans="3:17" ht="18">
      <c r="C26" s="92">
        <v>21</v>
      </c>
      <c r="D26" s="17" t="s">
        <v>12</v>
      </c>
      <c r="E26" s="18" t="s">
        <v>68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100">
        <v>0</v>
      </c>
    </row>
    <row r="27" spans="3:17" ht="18">
      <c r="C27" s="90">
        <v>22</v>
      </c>
      <c r="D27" s="24" t="s">
        <v>75</v>
      </c>
      <c r="E27" s="54" t="s">
        <v>74</v>
      </c>
      <c r="F27" s="61">
        <v>1033583</v>
      </c>
      <c r="G27" s="61">
        <v>6506096</v>
      </c>
      <c r="H27" s="21">
        <f>G27+F27</f>
        <v>7539679</v>
      </c>
      <c r="I27" s="61">
        <v>0</v>
      </c>
      <c r="J27" s="61">
        <v>0</v>
      </c>
      <c r="K27" s="64">
        <v>0</v>
      </c>
      <c r="L27" s="61">
        <v>373524</v>
      </c>
      <c r="M27" s="61">
        <v>930755</v>
      </c>
      <c r="N27" s="64">
        <f>M27+L27</f>
        <v>1304279</v>
      </c>
      <c r="O27" s="61">
        <v>0</v>
      </c>
      <c r="P27" s="61">
        <v>0</v>
      </c>
      <c r="Q27" s="100">
        <v>0</v>
      </c>
    </row>
    <row r="28" spans="3:17" ht="18">
      <c r="C28" s="92">
        <v>23</v>
      </c>
      <c r="D28" s="17" t="s">
        <v>76</v>
      </c>
      <c r="E28" s="18" t="s">
        <v>73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100">
        <v>0</v>
      </c>
    </row>
    <row r="29" spans="3:17" ht="18">
      <c r="C29" s="90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00">
        <v>0</v>
      </c>
    </row>
    <row r="30" spans="3:17" ht="18">
      <c r="C30" s="92">
        <v>25</v>
      </c>
      <c r="D30" s="17" t="s">
        <v>13</v>
      </c>
      <c r="E30" s="18" t="s">
        <v>74</v>
      </c>
      <c r="F30" s="59">
        <v>108247</v>
      </c>
      <c r="G30" s="59">
        <v>78737</v>
      </c>
      <c r="H30" s="21">
        <v>186984</v>
      </c>
      <c r="I30" s="59">
        <v>0</v>
      </c>
      <c r="J30" s="59">
        <v>0</v>
      </c>
      <c r="K30" s="64">
        <v>0</v>
      </c>
      <c r="L30" s="59">
        <v>1302317</v>
      </c>
      <c r="M30" s="59">
        <v>858770</v>
      </c>
      <c r="N30" s="64">
        <v>2161087</v>
      </c>
      <c r="O30" s="59">
        <v>0</v>
      </c>
      <c r="P30" s="59">
        <v>0</v>
      </c>
      <c r="Q30" s="100">
        <v>0</v>
      </c>
    </row>
    <row r="31" spans="3:17" ht="18">
      <c r="C31" s="90">
        <v>26</v>
      </c>
      <c r="D31" s="24" t="s">
        <v>14</v>
      </c>
      <c r="E31" s="54" t="s">
        <v>74</v>
      </c>
      <c r="F31" s="62">
        <v>1059594</v>
      </c>
      <c r="G31" s="62">
        <v>14389014</v>
      </c>
      <c r="H31" s="21">
        <v>15448608</v>
      </c>
      <c r="I31" s="62">
        <v>1027</v>
      </c>
      <c r="J31" s="62">
        <v>10880</v>
      </c>
      <c r="K31" s="64">
        <v>11907</v>
      </c>
      <c r="L31" s="62">
        <v>654066</v>
      </c>
      <c r="M31" s="62">
        <v>2638224</v>
      </c>
      <c r="N31" s="64">
        <v>3292290</v>
      </c>
      <c r="O31" s="62">
        <v>0</v>
      </c>
      <c r="P31" s="62">
        <v>0</v>
      </c>
      <c r="Q31" s="100">
        <v>0</v>
      </c>
    </row>
    <row r="32" spans="3:17" ht="18">
      <c r="C32" s="92">
        <v>27</v>
      </c>
      <c r="D32" s="17" t="s">
        <v>39</v>
      </c>
      <c r="E32" s="55" t="s">
        <v>74</v>
      </c>
      <c r="F32" s="63">
        <v>289884</v>
      </c>
      <c r="G32" s="63">
        <v>334196</v>
      </c>
      <c r="H32" s="21">
        <v>624080</v>
      </c>
      <c r="I32" s="63">
        <v>2668</v>
      </c>
      <c r="J32" s="63">
        <v>2645</v>
      </c>
      <c r="K32" s="64">
        <v>5313</v>
      </c>
      <c r="L32" s="63">
        <v>77698</v>
      </c>
      <c r="M32" s="63">
        <v>34818</v>
      </c>
      <c r="N32" s="64">
        <v>112516</v>
      </c>
      <c r="O32" s="63">
        <v>0</v>
      </c>
      <c r="P32" s="63">
        <v>0</v>
      </c>
      <c r="Q32" s="100">
        <v>0</v>
      </c>
    </row>
    <row r="33" spans="3:17" ht="18">
      <c r="C33" s="90">
        <v>28</v>
      </c>
      <c r="D33" s="24" t="s">
        <v>15</v>
      </c>
      <c r="E33" s="54" t="s">
        <v>74</v>
      </c>
      <c r="F33" s="62">
        <v>2171475</v>
      </c>
      <c r="G33" s="62">
        <v>6706157</v>
      </c>
      <c r="H33" s="21">
        <v>8877632</v>
      </c>
      <c r="I33" s="62">
        <v>0</v>
      </c>
      <c r="J33" s="62">
        <v>0</v>
      </c>
      <c r="K33" s="64">
        <v>0</v>
      </c>
      <c r="L33" s="62">
        <v>135494</v>
      </c>
      <c r="M33" s="62">
        <v>411050</v>
      </c>
      <c r="N33" s="64">
        <v>546544</v>
      </c>
      <c r="O33" s="62">
        <v>0</v>
      </c>
      <c r="P33" s="62">
        <v>0</v>
      </c>
      <c r="Q33" s="100">
        <v>0</v>
      </c>
    </row>
    <row r="34" spans="3:17" ht="18">
      <c r="C34" s="92">
        <v>29</v>
      </c>
      <c r="D34" s="17" t="s">
        <v>16</v>
      </c>
      <c r="E34" s="55" t="s">
        <v>74</v>
      </c>
      <c r="F34" s="63">
        <v>5166916</v>
      </c>
      <c r="G34" s="63">
        <v>24213992</v>
      </c>
      <c r="H34" s="21">
        <v>29380908</v>
      </c>
      <c r="I34" s="63">
        <v>275793</v>
      </c>
      <c r="J34" s="63">
        <v>1110577</v>
      </c>
      <c r="K34" s="64">
        <v>1386370</v>
      </c>
      <c r="L34" s="63">
        <v>5750394</v>
      </c>
      <c r="M34" s="63">
        <v>8081939</v>
      </c>
      <c r="N34" s="64">
        <v>13832333</v>
      </c>
      <c r="O34" s="63">
        <v>375102</v>
      </c>
      <c r="P34" s="63">
        <v>1608076</v>
      </c>
      <c r="Q34" s="100">
        <v>1983178</v>
      </c>
    </row>
    <row r="35" spans="3:17" ht="18">
      <c r="C35" s="90">
        <v>30</v>
      </c>
      <c r="D35" s="24" t="s">
        <v>25</v>
      </c>
      <c r="E35" s="54" t="s">
        <v>74</v>
      </c>
      <c r="F35" s="62">
        <v>8045872</v>
      </c>
      <c r="G35" s="62">
        <v>39607231</v>
      </c>
      <c r="H35" s="21">
        <v>47653103</v>
      </c>
      <c r="I35" s="62">
        <v>51521</v>
      </c>
      <c r="J35" s="62">
        <v>345219</v>
      </c>
      <c r="K35" s="64">
        <v>396740</v>
      </c>
      <c r="L35" s="62">
        <v>9134284</v>
      </c>
      <c r="M35" s="62">
        <v>20725981</v>
      </c>
      <c r="N35" s="64">
        <v>29860265</v>
      </c>
      <c r="O35" s="62">
        <v>0</v>
      </c>
      <c r="P35" s="62">
        <v>0</v>
      </c>
      <c r="Q35" s="100">
        <v>0</v>
      </c>
    </row>
    <row r="36" spans="3:17" ht="18">
      <c r="C36" s="92">
        <v>31</v>
      </c>
      <c r="D36" s="17" t="s">
        <v>31</v>
      </c>
      <c r="E36" s="55" t="s">
        <v>74</v>
      </c>
      <c r="F36" s="63">
        <v>28114</v>
      </c>
      <c r="G36" s="63">
        <v>29800</v>
      </c>
      <c r="H36" s="21">
        <v>57914</v>
      </c>
      <c r="I36" s="63">
        <v>0</v>
      </c>
      <c r="J36" s="63">
        <v>0</v>
      </c>
      <c r="K36" s="64">
        <v>0</v>
      </c>
      <c r="L36" s="63">
        <v>8343</v>
      </c>
      <c r="M36" s="63">
        <v>141438</v>
      </c>
      <c r="N36" s="64">
        <v>149781</v>
      </c>
      <c r="O36" s="63">
        <v>0</v>
      </c>
      <c r="P36" s="63">
        <v>0</v>
      </c>
      <c r="Q36" s="100">
        <v>0</v>
      </c>
    </row>
    <row r="37" spans="3:17" ht="18">
      <c r="C37" s="90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00">
        <v>0</v>
      </c>
    </row>
    <row r="38" spans="3:17" ht="18">
      <c r="C38" s="92">
        <v>31</v>
      </c>
      <c r="D38" s="17" t="s">
        <v>43</v>
      </c>
      <c r="E38" s="55" t="s">
        <v>74</v>
      </c>
      <c r="F38" s="17">
        <v>1152653</v>
      </c>
      <c r="G38" s="17">
        <v>3537714</v>
      </c>
      <c r="H38" s="21">
        <v>4690367</v>
      </c>
      <c r="I38" s="17">
        <v>645</v>
      </c>
      <c r="J38" s="17">
        <v>2331</v>
      </c>
      <c r="K38" s="21">
        <v>2976</v>
      </c>
      <c r="L38" s="17">
        <v>1205637</v>
      </c>
      <c r="M38" s="17">
        <v>1827311</v>
      </c>
      <c r="N38" s="21">
        <v>3032948</v>
      </c>
      <c r="O38" s="17">
        <v>0</v>
      </c>
      <c r="P38" s="17">
        <v>0</v>
      </c>
      <c r="Q38" s="100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00"/>
    </row>
    <row r="40" spans="3:17" ht="18.75" thickBot="1">
      <c r="C40" s="138" t="s">
        <v>17</v>
      </c>
      <c r="D40" s="139"/>
      <c r="E40" s="139"/>
      <c r="F40" s="95">
        <f>SUM(F6:F39)</f>
        <v>45432108</v>
      </c>
      <c r="G40" s="95">
        <f aca="true" t="shared" si="0" ref="G40:Q40">SUM(G6:G39)</f>
        <v>200924354</v>
      </c>
      <c r="H40" s="95">
        <f t="shared" si="0"/>
        <v>246356462</v>
      </c>
      <c r="I40" s="95">
        <f t="shared" si="0"/>
        <v>1017146</v>
      </c>
      <c r="J40" s="95">
        <f t="shared" si="0"/>
        <v>3707310</v>
      </c>
      <c r="K40" s="95">
        <f t="shared" si="0"/>
        <v>4724456</v>
      </c>
      <c r="L40" s="95">
        <f t="shared" si="0"/>
        <v>43448153</v>
      </c>
      <c r="M40" s="95">
        <f t="shared" si="0"/>
        <v>61480752</v>
      </c>
      <c r="N40" s="95">
        <f t="shared" si="0"/>
        <v>104928905</v>
      </c>
      <c r="O40" s="95">
        <f t="shared" si="0"/>
        <v>375289</v>
      </c>
      <c r="P40" s="95">
        <f t="shared" si="0"/>
        <v>1608126</v>
      </c>
      <c r="Q40" s="102">
        <f t="shared" si="0"/>
        <v>1983415</v>
      </c>
    </row>
    <row r="43" spans="3:11" ht="18">
      <c r="C43" s="2" t="s">
        <v>82</v>
      </c>
      <c r="D43" s="123" t="s">
        <v>83</v>
      </c>
      <c r="E43" s="123"/>
      <c r="F43" s="123"/>
      <c r="G43" s="123"/>
      <c r="H43" s="123"/>
      <c r="I43" s="123"/>
      <c r="J43" s="123"/>
      <c r="K43" s="123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D43:K43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32">
      <selection activeCell="C43" sqref="C43:K4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28" t="s">
        <v>52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3"/>
      <c r="S3" s="3"/>
      <c r="T3" s="3"/>
    </row>
    <row r="4" spans="3:17" ht="18" customHeight="1">
      <c r="C4" s="133" t="s">
        <v>0</v>
      </c>
      <c r="D4" s="135" t="s">
        <v>1</v>
      </c>
      <c r="E4" s="135" t="s">
        <v>2</v>
      </c>
      <c r="F4" s="136" t="s">
        <v>27</v>
      </c>
      <c r="G4" s="136"/>
      <c r="H4" s="136"/>
      <c r="I4" s="136" t="s">
        <v>26</v>
      </c>
      <c r="J4" s="136"/>
      <c r="K4" s="136"/>
      <c r="L4" s="136" t="s">
        <v>28</v>
      </c>
      <c r="M4" s="136"/>
      <c r="N4" s="136"/>
      <c r="O4" s="136" t="s">
        <v>29</v>
      </c>
      <c r="P4" s="136"/>
      <c r="Q4" s="140"/>
    </row>
    <row r="5" spans="3:17" ht="15.75">
      <c r="C5" s="134"/>
      <c r="D5" s="132"/>
      <c r="E5" s="132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25" t="s">
        <v>73</v>
      </c>
      <c r="F6" s="87">
        <v>1146277</v>
      </c>
      <c r="G6" s="87">
        <v>1416924</v>
      </c>
      <c r="H6" s="21">
        <v>2563201</v>
      </c>
      <c r="I6" s="26">
        <v>13213</v>
      </c>
      <c r="J6" s="26">
        <v>33854</v>
      </c>
      <c r="K6" s="21">
        <v>47067</v>
      </c>
      <c r="L6" s="26">
        <v>486122</v>
      </c>
      <c r="M6" s="26">
        <v>57202</v>
      </c>
      <c r="N6" s="21">
        <v>543324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73</v>
      </c>
      <c r="F10" s="26">
        <v>2252299</v>
      </c>
      <c r="G10" s="26">
        <v>1782258</v>
      </c>
      <c r="H10" s="21">
        <v>4034557</v>
      </c>
      <c r="I10" s="26">
        <v>3347</v>
      </c>
      <c r="J10" s="26">
        <v>2552</v>
      </c>
      <c r="K10" s="21">
        <v>5899</v>
      </c>
      <c r="L10" s="26">
        <v>969073</v>
      </c>
      <c r="M10" s="26">
        <v>353694</v>
      </c>
      <c r="N10" s="21">
        <v>1322767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73</v>
      </c>
      <c r="F11" s="19">
        <v>695006</v>
      </c>
      <c r="G11" s="28">
        <v>9804147</v>
      </c>
      <c r="H11" s="21">
        <v>10499153</v>
      </c>
      <c r="I11" s="19">
        <v>14995</v>
      </c>
      <c r="J11" s="29">
        <v>154592</v>
      </c>
      <c r="K11" s="21">
        <v>169587</v>
      </c>
      <c r="L11" s="19">
        <v>108149</v>
      </c>
      <c r="M11" s="19">
        <v>238329</v>
      </c>
      <c r="N11" s="21">
        <v>346478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73</v>
      </c>
      <c r="F12" s="88">
        <v>606102</v>
      </c>
      <c r="G12" s="32">
        <v>2110067</v>
      </c>
      <c r="H12" s="33">
        <v>2716169</v>
      </c>
      <c r="I12" s="26">
        <v>5694</v>
      </c>
      <c r="J12" s="26">
        <v>782</v>
      </c>
      <c r="K12" s="21">
        <v>6476</v>
      </c>
      <c r="L12" s="26">
        <v>2734318</v>
      </c>
      <c r="M12" s="26">
        <v>1079076</v>
      </c>
      <c r="N12" s="21">
        <v>3813394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73</v>
      </c>
      <c r="F13" s="35">
        <v>2000512</v>
      </c>
      <c r="G13" s="35">
        <v>10791125</v>
      </c>
      <c r="H13" s="33">
        <v>12791637</v>
      </c>
      <c r="I13" s="35">
        <v>39820</v>
      </c>
      <c r="J13" s="35">
        <v>369565</v>
      </c>
      <c r="K13" s="33">
        <v>409385</v>
      </c>
      <c r="L13" s="35">
        <v>29728</v>
      </c>
      <c r="M13" s="35">
        <v>82448</v>
      </c>
      <c r="N13" s="33">
        <v>112176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73</v>
      </c>
      <c r="F14" s="88">
        <v>394518</v>
      </c>
      <c r="G14" s="32">
        <v>4976707</v>
      </c>
      <c r="H14" s="33">
        <v>5371225</v>
      </c>
      <c r="I14" s="26">
        <v>5655</v>
      </c>
      <c r="J14" s="26">
        <v>69482</v>
      </c>
      <c r="K14" s="21">
        <v>75137</v>
      </c>
      <c r="L14" s="26">
        <v>430761</v>
      </c>
      <c r="M14" s="26">
        <v>1889993</v>
      </c>
      <c r="N14" s="21">
        <v>2320754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72</v>
      </c>
      <c r="F17" s="39">
        <v>26009</v>
      </c>
      <c r="G17" s="39">
        <v>9095</v>
      </c>
      <c r="H17" s="41">
        <v>35104</v>
      </c>
      <c r="I17" s="42">
        <v>400</v>
      </c>
      <c r="J17" s="42">
        <v>63</v>
      </c>
      <c r="K17" s="44">
        <v>463</v>
      </c>
      <c r="L17" s="39">
        <v>14606</v>
      </c>
      <c r="M17" s="39">
        <v>2675</v>
      </c>
      <c r="N17" s="41">
        <v>17281</v>
      </c>
      <c r="O17" s="39">
        <v>0</v>
      </c>
      <c r="P17" s="39">
        <v>1</v>
      </c>
      <c r="Q17" s="93">
        <v>1</v>
      </c>
    </row>
    <row r="18" spans="3:17" ht="18">
      <c r="C18" s="90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73</v>
      </c>
      <c r="F19" s="35">
        <v>1476093</v>
      </c>
      <c r="G19" s="35">
        <v>7938787</v>
      </c>
      <c r="H19" s="33">
        <v>9414880</v>
      </c>
      <c r="I19" s="35">
        <v>1</v>
      </c>
      <c r="J19" s="35">
        <v>8</v>
      </c>
      <c r="K19" s="33">
        <v>9</v>
      </c>
      <c r="L19" s="35">
        <v>200544</v>
      </c>
      <c r="M19" s="35">
        <v>1092412</v>
      </c>
      <c r="N19" s="33">
        <v>1292956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73</v>
      </c>
      <c r="F20" s="26">
        <v>1116489</v>
      </c>
      <c r="G20" s="26">
        <v>860744</v>
      </c>
      <c r="H20" s="33">
        <v>1977233</v>
      </c>
      <c r="I20" s="26">
        <v>26623</v>
      </c>
      <c r="J20" s="26">
        <v>40468</v>
      </c>
      <c r="K20" s="21">
        <v>67091</v>
      </c>
      <c r="L20" s="26">
        <v>5023910</v>
      </c>
      <c r="M20" s="26">
        <v>2709177</v>
      </c>
      <c r="N20" s="21">
        <v>7733087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67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73</v>
      </c>
      <c r="F23" s="51">
        <v>390557</v>
      </c>
      <c r="G23" s="50">
        <v>1397275</v>
      </c>
      <c r="H23" s="21">
        <v>1787832</v>
      </c>
      <c r="I23" s="51">
        <v>2302</v>
      </c>
      <c r="J23" s="51">
        <v>6701</v>
      </c>
      <c r="K23" s="21">
        <v>9003</v>
      </c>
      <c r="L23" s="51">
        <v>740016</v>
      </c>
      <c r="M23" s="52">
        <v>184406</v>
      </c>
      <c r="N23" s="33">
        <v>924422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73</v>
      </c>
      <c r="F24" s="19">
        <v>48495</v>
      </c>
      <c r="G24" s="28">
        <v>69014</v>
      </c>
      <c r="H24" s="21">
        <v>117509</v>
      </c>
      <c r="I24" s="19">
        <v>173</v>
      </c>
      <c r="J24" s="19">
        <v>171</v>
      </c>
      <c r="K24" s="21">
        <v>344</v>
      </c>
      <c r="L24" s="19">
        <v>191437</v>
      </c>
      <c r="M24" s="29">
        <v>8065</v>
      </c>
      <c r="N24" s="33">
        <v>199502</v>
      </c>
      <c r="O24" s="19">
        <v>187</v>
      </c>
      <c r="P24" s="19">
        <v>49</v>
      </c>
      <c r="Q24" s="91">
        <v>236</v>
      </c>
    </row>
    <row r="25" spans="3:17" ht="18">
      <c r="C25" s="90">
        <v>20</v>
      </c>
      <c r="D25" s="24" t="s">
        <v>24</v>
      </c>
      <c r="E25" s="25" t="s">
        <v>73</v>
      </c>
      <c r="F25" s="26">
        <v>3114446</v>
      </c>
      <c r="G25" s="26">
        <v>16360241</v>
      </c>
      <c r="H25" s="21">
        <v>19474687</v>
      </c>
      <c r="I25" s="26">
        <v>30355</v>
      </c>
      <c r="J25" s="26">
        <v>166244</v>
      </c>
      <c r="K25" s="21">
        <v>196599</v>
      </c>
      <c r="L25" s="26">
        <v>546381</v>
      </c>
      <c r="M25" s="53">
        <v>1620904</v>
      </c>
      <c r="N25" s="21">
        <v>2167285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68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75</v>
      </c>
      <c r="E27" s="54" t="s">
        <v>73</v>
      </c>
      <c r="F27" s="61">
        <v>1018196</v>
      </c>
      <c r="G27" s="61">
        <v>6448999</v>
      </c>
      <c r="H27" s="21">
        <f>G27+F27</f>
        <v>7467195</v>
      </c>
      <c r="I27" s="61">
        <v>0</v>
      </c>
      <c r="J27" s="61">
        <v>0</v>
      </c>
      <c r="K27" s="64">
        <v>0</v>
      </c>
      <c r="L27" s="61">
        <v>370585</v>
      </c>
      <c r="M27" s="61">
        <v>925770</v>
      </c>
      <c r="N27" s="64">
        <f>M27+L27</f>
        <v>1296355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76</v>
      </c>
      <c r="E28" s="18" t="s">
        <v>73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73</v>
      </c>
      <c r="F30" s="59">
        <v>133816</v>
      </c>
      <c r="G30" s="59">
        <v>98485</v>
      </c>
      <c r="H30" s="21">
        <v>232301</v>
      </c>
      <c r="I30" s="59">
        <v>0</v>
      </c>
      <c r="J30" s="59">
        <v>0</v>
      </c>
      <c r="K30" s="64">
        <v>0</v>
      </c>
      <c r="L30" s="59">
        <v>1297469</v>
      </c>
      <c r="M30" s="59">
        <v>855213</v>
      </c>
      <c r="N30" s="64">
        <v>2152682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73</v>
      </c>
      <c r="F31" s="62">
        <v>1079545</v>
      </c>
      <c r="G31" s="62">
        <v>14202177</v>
      </c>
      <c r="H31" s="21">
        <v>15281722</v>
      </c>
      <c r="I31" s="62">
        <v>2066</v>
      </c>
      <c r="J31" s="62">
        <v>22060</v>
      </c>
      <c r="K31" s="64">
        <v>24126</v>
      </c>
      <c r="L31" s="62">
        <v>38453</v>
      </c>
      <c r="M31" s="62">
        <v>239228</v>
      </c>
      <c r="N31" s="64">
        <v>277681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55" t="s">
        <v>73</v>
      </c>
      <c r="F32" s="63">
        <v>289884</v>
      </c>
      <c r="G32" s="63">
        <v>334196</v>
      </c>
      <c r="H32" s="21">
        <v>624080</v>
      </c>
      <c r="I32" s="63">
        <v>2668</v>
      </c>
      <c r="J32" s="63">
        <v>2645</v>
      </c>
      <c r="K32" s="64">
        <v>5313</v>
      </c>
      <c r="L32" s="63">
        <v>77698</v>
      </c>
      <c r="M32" s="63">
        <v>34818</v>
      </c>
      <c r="N32" s="64">
        <v>112516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73</v>
      </c>
      <c r="F33" s="62">
        <v>2139425</v>
      </c>
      <c r="G33" s="62">
        <v>6711880</v>
      </c>
      <c r="H33" s="21">
        <v>8851305</v>
      </c>
      <c r="I33" s="62">
        <v>0</v>
      </c>
      <c r="J33" s="62">
        <v>0</v>
      </c>
      <c r="K33" s="64">
        <v>0</v>
      </c>
      <c r="L33" s="62">
        <v>138110</v>
      </c>
      <c r="M33" s="62">
        <v>406832</v>
      </c>
      <c r="N33" s="64">
        <v>544942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55" t="s">
        <v>73</v>
      </c>
      <c r="F34" s="63">
        <v>5134050</v>
      </c>
      <c r="G34" s="63">
        <v>24010021</v>
      </c>
      <c r="H34" s="21">
        <v>29144071</v>
      </c>
      <c r="I34" s="63">
        <v>273315</v>
      </c>
      <c r="J34" s="63">
        <v>1107543</v>
      </c>
      <c r="K34" s="64">
        <v>1380858</v>
      </c>
      <c r="L34" s="63">
        <v>5715500</v>
      </c>
      <c r="M34" s="63">
        <v>8021001</v>
      </c>
      <c r="N34" s="64">
        <v>13736501</v>
      </c>
      <c r="O34" s="63">
        <v>375047</v>
      </c>
      <c r="P34" s="63">
        <v>1607938</v>
      </c>
      <c r="Q34" s="91">
        <v>1982985</v>
      </c>
    </row>
    <row r="35" spans="3:17" ht="18">
      <c r="C35" s="90">
        <v>30</v>
      </c>
      <c r="D35" s="24" t="s">
        <v>25</v>
      </c>
      <c r="E35" s="54" t="s">
        <v>73</v>
      </c>
      <c r="F35" s="62">
        <v>7936120</v>
      </c>
      <c r="G35" s="62">
        <v>38938749</v>
      </c>
      <c r="H35" s="21">
        <v>46874869</v>
      </c>
      <c r="I35" s="62">
        <v>51521</v>
      </c>
      <c r="J35" s="62">
        <v>345219</v>
      </c>
      <c r="K35" s="64">
        <v>396740</v>
      </c>
      <c r="L35" s="62">
        <v>9080950</v>
      </c>
      <c r="M35" s="62">
        <v>20543052</v>
      </c>
      <c r="N35" s="64">
        <v>29624002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73</v>
      </c>
      <c r="F36" s="63">
        <v>28163</v>
      </c>
      <c r="G36" s="63">
        <v>29802</v>
      </c>
      <c r="H36" s="21">
        <v>57965</v>
      </c>
      <c r="I36" s="63">
        <v>0</v>
      </c>
      <c r="J36" s="63">
        <v>0</v>
      </c>
      <c r="K36" s="64">
        <v>0</v>
      </c>
      <c r="L36" s="63">
        <v>157991</v>
      </c>
      <c r="M36" s="63">
        <v>141272</v>
      </c>
      <c r="N36" s="64">
        <v>299263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73</v>
      </c>
      <c r="F38" s="17">
        <v>1138866</v>
      </c>
      <c r="G38" s="17">
        <v>3491927</v>
      </c>
      <c r="H38" s="21">
        <v>4630793</v>
      </c>
      <c r="I38" s="17">
        <v>645</v>
      </c>
      <c r="J38" s="17">
        <v>2308</v>
      </c>
      <c r="K38" s="21">
        <v>2953</v>
      </c>
      <c r="L38" s="17">
        <v>1187077</v>
      </c>
      <c r="M38" s="17">
        <v>1806708</v>
      </c>
      <c r="N38" s="21">
        <v>2993785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38" t="s">
        <v>17</v>
      </c>
      <c r="D40" s="139"/>
      <c r="E40" s="139"/>
      <c r="F40" s="95">
        <f>SUM(F6:F39)</f>
        <v>45480986</v>
      </c>
      <c r="G40" s="95">
        <f aca="true" t="shared" si="0" ref="G40:Q40">SUM(G6:G39)</f>
        <v>196774565</v>
      </c>
      <c r="H40" s="95">
        <f t="shared" si="0"/>
        <v>242255551</v>
      </c>
      <c r="I40" s="95">
        <f t="shared" si="0"/>
        <v>1015579</v>
      </c>
      <c r="J40" s="95">
        <f t="shared" si="0"/>
        <v>3613551</v>
      </c>
      <c r="K40" s="95">
        <f t="shared" si="0"/>
        <v>4629130</v>
      </c>
      <c r="L40" s="95">
        <f t="shared" si="0"/>
        <v>44997359</v>
      </c>
      <c r="M40" s="95">
        <f t="shared" si="0"/>
        <v>57925476</v>
      </c>
      <c r="N40" s="95">
        <f t="shared" si="0"/>
        <v>102922835</v>
      </c>
      <c r="O40" s="95">
        <f t="shared" si="0"/>
        <v>375234</v>
      </c>
      <c r="P40" s="95">
        <f t="shared" si="0"/>
        <v>1607988</v>
      </c>
      <c r="Q40" s="96">
        <f t="shared" si="0"/>
        <v>1983222</v>
      </c>
    </row>
    <row r="43" spans="3:11" ht="18">
      <c r="C43" s="2" t="s">
        <v>82</v>
      </c>
      <c r="D43" s="123" t="s">
        <v>83</v>
      </c>
      <c r="E43" s="123"/>
      <c r="F43" s="123"/>
      <c r="G43" s="123"/>
      <c r="H43" s="123"/>
      <c r="I43" s="123"/>
      <c r="J43" s="123"/>
      <c r="K43" s="123"/>
    </row>
    <row r="44" spans="6:18" ht="15"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6:17" ht="15"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7" ht="15">
      <c r="L47" s="57"/>
    </row>
  </sheetData>
  <sheetProtection/>
  <mergeCells count="12">
    <mergeCell ref="D43:K43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7">
      <selection activeCell="O57" sqref="O5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17" t="s">
        <v>18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19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28" t="s">
        <v>51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3"/>
      <c r="S3" s="3"/>
      <c r="T3" s="3"/>
    </row>
    <row r="4" spans="3:17" ht="18" customHeight="1">
      <c r="C4" s="133" t="s">
        <v>0</v>
      </c>
      <c r="D4" s="135" t="s">
        <v>1</v>
      </c>
      <c r="E4" s="135" t="s">
        <v>2</v>
      </c>
      <c r="F4" s="136" t="s">
        <v>27</v>
      </c>
      <c r="G4" s="136"/>
      <c r="H4" s="136"/>
      <c r="I4" s="136" t="s">
        <v>26</v>
      </c>
      <c r="J4" s="136"/>
      <c r="K4" s="136"/>
      <c r="L4" s="136" t="s">
        <v>28</v>
      </c>
      <c r="M4" s="136"/>
      <c r="N4" s="136"/>
      <c r="O4" s="136" t="s">
        <v>29</v>
      </c>
      <c r="P4" s="136"/>
      <c r="Q4" s="140"/>
    </row>
    <row r="5" spans="3:17" ht="15.75">
      <c r="C5" s="134"/>
      <c r="D5" s="132"/>
      <c r="E5" s="132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25" t="s">
        <v>72</v>
      </c>
      <c r="F6" s="87">
        <v>1135485</v>
      </c>
      <c r="G6" s="87">
        <v>1400890</v>
      </c>
      <c r="H6" s="21">
        <v>2536375</v>
      </c>
      <c r="I6" s="26">
        <v>13695</v>
      </c>
      <c r="J6" s="26">
        <v>34672</v>
      </c>
      <c r="K6" s="21">
        <v>48367</v>
      </c>
      <c r="L6" s="26">
        <v>448645</v>
      </c>
      <c r="M6" s="26">
        <v>57854</v>
      </c>
      <c r="N6" s="21">
        <v>506499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72</v>
      </c>
      <c r="F10" s="26">
        <v>2225060</v>
      </c>
      <c r="G10" s="26">
        <v>1752071</v>
      </c>
      <c r="H10" s="21">
        <v>3977131</v>
      </c>
      <c r="I10" s="26">
        <v>3464</v>
      </c>
      <c r="J10" s="26">
        <v>2708</v>
      </c>
      <c r="K10" s="21">
        <v>6172</v>
      </c>
      <c r="L10" s="26">
        <v>948577</v>
      </c>
      <c r="M10" s="26">
        <v>348107</v>
      </c>
      <c r="N10" s="21">
        <v>1296684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72</v>
      </c>
      <c r="F11" s="19">
        <v>685209</v>
      </c>
      <c r="G11" s="28">
        <v>9615513</v>
      </c>
      <c r="H11" s="21">
        <v>10300722</v>
      </c>
      <c r="I11" s="19">
        <v>14399</v>
      </c>
      <c r="J11" s="29">
        <v>143438</v>
      </c>
      <c r="K11" s="21">
        <v>157837</v>
      </c>
      <c r="L11" s="19">
        <v>106363</v>
      </c>
      <c r="M11" s="19">
        <v>233538</v>
      </c>
      <c r="N11" s="21">
        <v>339901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72</v>
      </c>
      <c r="F12" s="88">
        <v>601383</v>
      </c>
      <c r="G12" s="32">
        <v>2086287</v>
      </c>
      <c r="H12" s="33">
        <v>2687670</v>
      </c>
      <c r="I12" s="26">
        <v>5826</v>
      </c>
      <c r="J12" s="26">
        <v>871</v>
      </c>
      <c r="K12" s="21">
        <v>6697</v>
      </c>
      <c r="L12" s="26">
        <v>2695605</v>
      </c>
      <c r="M12" s="26">
        <v>1056709</v>
      </c>
      <c r="N12" s="21">
        <v>3752314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63</v>
      </c>
      <c r="F13" s="35">
        <v>2059059</v>
      </c>
      <c r="G13" s="35">
        <v>11044081</v>
      </c>
      <c r="H13" s="33">
        <v>13103140</v>
      </c>
      <c r="I13" s="35">
        <v>38640</v>
      </c>
      <c r="J13" s="35">
        <v>385087</v>
      </c>
      <c r="K13" s="33">
        <v>423727</v>
      </c>
      <c r="L13" s="35">
        <v>45215</v>
      </c>
      <c r="M13" s="35">
        <v>123818</v>
      </c>
      <c r="N13" s="33">
        <v>169033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72</v>
      </c>
      <c r="F14" s="88">
        <v>389239</v>
      </c>
      <c r="G14" s="32">
        <v>4914674</v>
      </c>
      <c r="H14" s="33">
        <v>5303913</v>
      </c>
      <c r="I14" s="26">
        <v>5314</v>
      </c>
      <c r="J14" s="26">
        <v>65569</v>
      </c>
      <c r="K14" s="21">
        <v>70883</v>
      </c>
      <c r="L14" s="26">
        <v>432799</v>
      </c>
      <c r="M14" s="26">
        <v>1871391</v>
      </c>
      <c r="N14" s="21">
        <v>2304190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64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65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72</v>
      </c>
      <c r="F17" s="39">
        <v>26009</v>
      </c>
      <c r="G17" s="39">
        <v>9095</v>
      </c>
      <c r="H17" s="41">
        <v>35104</v>
      </c>
      <c r="I17" s="42">
        <v>400</v>
      </c>
      <c r="J17" s="42">
        <v>63</v>
      </c>
      <c r="K17" s="44">
        <v>463</v>
      </c>
      <c r="L17" s="39">
        <v>14606</v>
      </c>
      <c r="M17" s="39">
        <v>2675</v>
      </c>
      <c r="N17" s="41">
        <v>17281</v>
      </c>
      <c r="O17" s="39">
        <v>0</v>
      </c>
      <c r="P17" s="39">
        <v>1</v>
      </c>
      <c r="Q17" s="93">
        <v>1</v>
      </c>
    </row>
    <row r="18" spans="3:17" ht="18">
      <c r="C18" s="90">
        <v>13</v>
      </c>
      <c r="D18" s="24" t="s">
        <v>37</v>
      </c>
      <c r="E18" s="25" t="s">
        <v>66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72</v>
      </c>
      <c r="F19" s="35">
        <v>525808</v>
      </c>
      <c r="G19" s="35">
        <v>8989908</v>
      </c>
      <c r="H19" s="33">
        <v>9515716</v>
      </c>
      <c r="I19" s="35">
        <v>3</v>
      </c>
      <c r="J19" s="35">
        <v>9</v>
      </c>
      <c r="K19" s="33">
        <v>12</v>
      </c>
      <c r="L19" s="35">
        <v>61119</v>
      </c>
      <c r="M19" s="35">
        <v>1198731</v>
      </c>
      <c r="N19" s="33">
        <v>1259850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72</v>
      </c>
      <c r="F20" s="26">
        <v>1093617</v>
      </c>
      <c r="G20" s="26">
        <v>839067</v>
      </c>
      <c r="H20" s="33">
        <v>1932684</v>
      </c>
      <c r="I20" s="26">
        <v>22500</v>
      </c>
      <c r="J20" s="26">
        <v>35304</v>
      </c>
      <c r="K20" s="21">
        <v>57804</v>
      </c>
      <c r="L20" s="26">
        <v>4982052</v>
      </c>
      <c r="M20" s="26">
        <v>2701485</v>
      </c>
      <c r="N20" s="21">
        <v>7683537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67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72</v>
      </c>
      <c r="F23" s="51">
        <v>382010</v>
      </c>
      <c r="G23" s="50">
        <v>1355593</v>
      </c>
      <c r="H23" s="21">
        <v>1737603</v>
      </c>
      <c r="I23" s="51">
        <v>2269</v>
      </c>
      <c r="J23" s="51">
        <v>6588</v>
      </c>
      <c r="K23" s="21">
        <v>8857</v>
      </c>
      <c r="L23" s="51">
        <v>720226</v>
      </c>
      <c r="M23" s="52">
        <v>175820</v>
      </c>
      <c r="N23" s="33">
        <v>896046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72</v>
      </c>
      <c r="F24" s="19">
        <v>57490</v>
      </c>
      <c r="G24" s="28">
        <v>81247</v>
      </c>
      <c r="H24" s="21">
        <v>138737</v>
      </c>
      <c r="I24" s="19">
        <v>159</v>
      </c>
      <c r="J24" s="19">
        <v>158</v>
      </c>
      <c r="K24" s="21">
        <v>317</v>
      </c>
      <c r="L24" s="19">
        <v>63464</v>
      </c>
      <c r="M24" s="29">
        <v>6334</v>
      </c>
      <c r="N24" s="33">
        <v>69798</v>
      </c>
      <c r="O24" s="19">
        <v>269</v>
      </c>
      <c r="P24" s="19">
        <v>59</v>
      </c>
      <c r="Q24" s="91">
        <v>328</v>
      </c>
    </row>
    <row r="25" spans="3:17" ht="18">
      <c r="C25" s="90">
        <v>20</v>
      </c>
      <c r="D25" s="24" t="s">
        <v>24</v>
      </c>
      <c r="E25" s="25" t="s">
        <v>72</v>
      </c>
      <c r="F25" s="26">
        <v>779010</v>
      </c>
      <c r="G25" s="26">
        <v>18687977</v>
      </c>
      <c r="H25" s="21">
        <v>19466987</v>
      </c>
      <c r="I25" s="26">
        <v>7131</v>
      </c>
      <c r="J25" s="26">
        <v>191356</v>
      </c>
      <c r="K25" s="21">
        <v>198487</v>
      </c>
      <c r="L25" s="26">
        <v>118539</v>
      </c>
      <c r="M25" s="53">
        <v>2033687</v>
      </c>
      <c r="N25" s="21">
        <v>2152226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68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75</v>
      </c>
      <c r="E27" s="48" t="s">
        <v>72</v>
      </c>
      <c r="F27" s="61">
        <v>1006498</v>
      </c>
      <c r="G27" s="61">
        <v>6386895</v>
      </c>
      <c r="H27" s="21">
        <f>G27+F27</f>
        <v>7393393</v>
      </c>
      <c r="I27" s="61">
        <v>0</v>
      </c>
      <c r="J27" s="61">
        <v>0</v>
      </c>
      <c r="K27" s="64">
        <v>0</v>
      </c>
      <c r="L27" s="61">
        <v>367605</v>
      </c>
      <c r="M27" s="61">
        <v>919899</v>
      </c>
      <c r="N27" s="64">
        <f>M27+L27</f>
        <v>1287504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76</v>
      </c>
      <c r="E28" s="18" t="s">
        <v>71</v>
      </c>
      <c r="F28" s="59">
        <v>444284</v>
      </c>
      <c r="G28" s="59">
        <v>5575096</v>
      </c>
      <c r="H28" s="21">
        <v>6019380</v>
      </c>
      <c r="I28" s="59">
        <v>526</v>
      </c>
      <c r="J28" s="59">
        <v>4422</v>
      </c>
      <c r="K28" s="64">
        <v>4948</v>
      </c>
      <c r="L28" s="59">
        <v>286006</v>
      </c>
      <c r="M28" s="59">
        <v>797442</v>
      </c>
      <c r="N28" s="65">
        <v>1083448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66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72</v>
      </c>
      <c r="F30" s="59">
        <v>134009</v>
      </c>
      <c r="G30" s="59">
        <v>98456</v>
      </c>
      <c r="H30" s="21">
        <v>232465</v>
      </c>
      <c r="I30" s="59">
        <v>0</v>
      </c>
      <c r="J30" s="59">
        <v>0</v>
      </c>
      <c r="K30" s="64">
        <v>0</v>
      </c>
      <c r="L30" s="59">
        <v>1288259</v>
      </c>
      <c r="M30" s="59">
        <v>851010</v>
      </c>
      <c r="N30" s="64">
        <v>2139269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72</v>
      </c>
      <c r="F31" s="62">
        <v>669702</v>
      </c>
      <c r="G31" s="62">
        <v>14435075</v>
      </c>
      <c r="H31" s="21">
        <v>15104777</v>
      </c>
      <c r="I31" s="62">
        <v>476</v>
      </c>
      <c r="J31" s="62">
        <v>11785</v>
      </c>
      <c r="K31" s="64">
        <v>12261</v>
      </c>
      <c r="L31" s="62">
        <v>2690</v>
      </c>
      <c r="M31" s="62">
        <v>192022</v>
      </c>
      <c r="N31" s="64">
        <v>194712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55" t="s">
        <v>72</v>
      </c>
      <c r="F32" s="63">
        <v>279542</v>
      </c>
      <c r="G32" s="63">
        <v>320890</v>
      </c>
      <c r="H32" s="21">
        <v>600432</v>
      </c>
      <c r="I32" s="63">
        <v>2554</v>
      </c>
      <c r="J32" s="63">
        <v>2704</v>
      </c>
      <c r="K32" s="64">
        <v>5258</v>
      </c>
      <c r="L32" s="63">
        <v>69166</v>
      </c>
      <c r="M32" s="63">
        <v>30803</v>
      </c>
      <c r="N32" s="64">
        <v>99969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72</v>
      </c>
      <c r="F33" s="62">
        <v>2121912</v>
      </c>
      <c r="G33" s="62">
        <v>6741701</v>
      </c>
      <c r="H33" s="21">
        <v>8863613</v>
      </c>
      <c r="I33" s="62">
        <v>0</v>
      </c>
      <c r="J33" s="62">
        <v>0</v>
      </c>
      <c r="K33" s="64">
        <v>0</v>
      </c>
      <c r="L33" s="62">
        <v>140580</v>
      </c>
      <c r="M33" s="62">
        <v>407943</v>
      </c>
      <c r="N33" s="64">
        <v>548523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55" t="s">
        <v>71</v>
      </c>
      <c r="F34" s="63">
        <v>5039041</v>
      </c>
      <c r="G34" s="63">
        <v>23495978</v>
      </c>
      <c r="H34" s="21">
        <v>28535019</v>
      </c>
      <c r="I34" s="63">
        <v>267240</v>
      </c>
      <c r="J34" s="63">
        <v>1085189</v>
      </c>
      <c r="K34" s="64">
        <v>1352429</v>
      </c>
      <c r="L34" s="63">
        <v>5630513</v>
      </c>
      <c r="M34" s="63">
        <v>7880146</v>
      </c>
      <c r="N34" s="64">
        <v>13510659</v>
      </c>
      <c r="O34" s="63">
        <v>374881</v>
      </c>
      <c r="P34" s="63">
        <v>1607393</v>
      </c>
      <c r="Q34" s="91">
        <v>1982274</v>
      </c>
    </row>
    <row r="35" spans="3:17" ht="18">
      <c r="C35" s="90">
        <v>30</v>
      </c>
      <c r="D35" s="24" t="s">
        <v>25</v>
      </c>
      <c r="E35" s="54" t="s">
        <v>72</v>
      </c>
      <c r="F35" s="62">
        <v>7817151</v>
      </c>
      <c r="G35" s="62">
        <v>38216194</v>
      </c>
      <c r="H35" s="21">
        <v>46033345</v>
      </c>
      <c r="I35" s="62">
        <v>51521</v>
      </c>
      <c r="J35" s="62">
        <v>345219</v>
      </c>
      <c r="K35" s="64">
        <v>396740</v>
      </c>
      <c r="L35" s="62">
        <v>9016661</v>
      </c>
      <c r="M35" s="62">
        <v>20321027</v>
      </c>
      <c r="N35" s="64">
        <v>29337688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72</v>
      </c>
      <c r="F36" s="63">
        <v>27893</v>
      </c>
      <c r="G36" s="63">
        <v>29689</v>
      </c>
      <c r="H36" s="21">
        <v>57582</v>
      </c>
      <c r="I36" s="63">
        <v>0</v>
      </c>
      <c r="J36" s="63">
        <v>0</v>
      </c>
      <c r="K36" s="64">
        <v>0</v>
      </c>
      <c r="L36" s="63">
        <v>157792</v>
      </c>
      <c r="M36" s="63">
        <v>140868</v>
      </c>
      <c r="N36" s="64">
        <v>298660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 t="s">
        <v>69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72</v>
      </c>
      <c r="F38" s="17">
        <v>1127393</v>
      </c>
      <c r="G38" s="17">
        <v>3450866</v>
      </c>
      <c r="H38" s="21">
        <v>4578259</v>
      </c>
      <c r="I38" s="17">
        <v>644</v>
      </c>
      <c r="J38" s="17">
        <v>2283</v>
      </c>
      <c r="K38" s="21">
        <v>2927</v>
      </c>
      <c r="L38" s="17">
        <v>1166130</v>
      </c>
      <c r="M38" s="17">
        <v>1776201</v>
      </c>
      <c r="N38" s="21">
        <v>2942331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5" t="s">
        <v>72</v>
      </c>
      <c r="F39" s="24">
        <v>78605</v>
      </c>
      <c r="G39" s="24">
        <v>744588</v>
      </c>
      <c r="H39" s="21">
        <f>G39+F39</f>
        <v>823193</v>
      </c>
      <c r="I39" s="62">
        <v>0</v>
      </c>
      <c r="J39" s="62">
        <v>0</v>
      </c>
      <c r="K39" s="64">
        <v>0</v>
      </c>
      <c r="L39" s="62">
        <v>73615</v>
      </c>
      <c r="M39" s="62">
        <v>420143</v>
      </c>
      <c r="N39" s="64">
        <f>M39+L39</f>
        <v>493758</v>
      </c>
      <c r="O39" s="62">
        <v>0</v>
      </c>
      <c r="P39" s="62">
        <v>0</v>
      </c>
      <c r="Q39" s="91">
        <v>0</v>
      </c>
    </row>
    <row r="40" spans="3:17" ht="18.75" thickBot="1">
      <c r="C40" s="138" t="s">
        <v>17</v>
      </c>
      <c r="D40" s="139"/>
      <c r="E40" s="139"/>
      <c r="F40" s="95">
        <f>SUM(F6:F39)</f>
        <v>41577066</v>
      </c>
      <c r="G40" s="95">
        <f aca="true" t="shared" si="0" ref="G40:Q40">SUM(G6:G39)</f>
        <v>199689332</v>
      </c>
      <c r="H40" s="95">
        <f t="shared" si="0"/>
        <v>241266398</v>
      </c>
      <c r="I40" s="95">
        <f t="shared" si="0"/>
        <v>688659</v>
      </c>
      <c r="J40" s="95">
        <f t="shared" si="0"/>
        <v>2796962</v>
      </c>
      <c r="K40" s="95">
        <f t="shared" si="0"/>
        <v>3485621</v>
      </c>
      <c r="L40" s="95">
        <f t="shared" si="0"/>
        <v>44294182</v>
      </c>
      <c r="M40" s="95">
        <f t="shared" si="0"/>
        <v>59176432</v>
      </c>
      <c r="N40" s="95">
        <f t="shared" si="0"/>
        <v>103470614</v>
      </c>
      <c r="O40" s="95">
        <f t="shared" si="0"/>
        <v>375150</v>
      </c>
      <c r="P40" s="95">
        <f t="shared" si="0"/>
        <v>1607453</v>
      </c>
      <c r="Q40" s="96">
        <f t="shared" si="0"/>
        <v>1982603</v>
      </c>
    </row>
    <row r="43" spans="3:11" ht="18">
      <c r="C43" s="2" t="s">
        <v>82</v>
      </c>
      <c r="D43" s="123" t="s">
        <v>83</v>
      </c>
      <c r="E43" s="123"/>
      <c r="F43" s="123"/>
      <c r="G43" s="123"/>
      <c r="H43" s="123"/>
      <c r="I43" s="123"/>
      <c r="J43" s="123"/>
      <c r="K43" s="123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D43:K43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2008-09-11T09:55:39Z</cp:lastPrinted>
  <dcterms:created xsi:type="dcterms:W3CDTF">2004-11-17T12:25:45Z</dcterms:created>
  <dcterms:modified xsi:type="dcterms:W3CDTF">2021-11-09T11:15:35Z</dcterms:modified>
  <cp:category/>
  <cp:version/>
  <cp:contentType/>
  <cp:contentStatus/>
</cp:coreProperties>
</file>