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tabRatio="829" firstSheet="4" activeTab="7"/>
  </bookViews>
  <sheets>
    <sheet name=" (20 Feb.-20 Mar. 2023)" sheetId="1" r:id="rId1"/>
    <sheet name=" (21 Jan.-19 Feb. 2023)" sheetId="2" r:id="rId2"/>
    <sheet name=" (22 Dec. 2022-20 Jan. 2023)" sheetId="3" r:id="rId3"/>
    <sheet name=" (22 Nov.-21 Dec. 2022)" sheetId="4" r:id="rId4"/>
    <sheet name=" (23 Oct.-21 Nov. 2022)" sheetId="5" r:id="rId5"/>
    <sheet name=" (23 Sep.-22 Oct. 2022)" sheetId="6" r:id="rId6"/>
    <sheet name=" (23 Aug.-22 Sep. 2022)" sheetId="7" r:id="rId7"/>
    <sheet name=" (23 July-22 Aug. 2022)" sheetId="8" r:id="rId8"/>
    <sheet name=" (22 June-22 July 2022)" sheetId="9" r:id="rId9"/>
    <sheet name=" (21 May-21 June 2022)" sheetId="10" r:id="rId10"/>
    <sheet name=" (21Apr-20 May 2022)" sheetId="11" r:id="rId11"/>
    <sheet name=" (21 Mar.-20 Apr. 2022)" sheetId="12" r:id="rId12"/>
  </sheets>
  <definedNames/>
  <calcPr fullCalcOnLoad="1"/>
</workbook>
</file>

<file path=xl/sharedStrings.xml><?xml version="1.0" encoding="utf-8"?>
<sst xmlns="http://schemas.openxmlformats.org/spreadsheetml/2006/main" count="675" uniqueCount="58">
  <si>
    <t>no.</t>
  </si>
  <si>
    <t>Bank</t>
  </si>
  <si>
    <t>Debit Card</t>
  </si>
  <si>
    <t xml:space="preserve">Credit Card </t>
  </si>
  <si>
    <t>Prepaid Card</t>
  </si>
  <si>
    <t>E-money Card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</si>
  <si>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</si>
  <si>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</si>
  <si>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</si>
  <si>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</si>
  <si>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</si>
  <si>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</si>
  <si>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</si>
  <si>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</si>
  <si>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</si>
  <si>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</si>
  <si>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</si>
  <si>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</si>
  <si>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</si>
  <si>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</si>
  <si>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</si>
  <si>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</si>
  <si>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</si>
  <si>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</si>
  <si>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</si>
  <si>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 xml:space="preserve">Export Development 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</si>
  <si>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</si>
  <si>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</si>
  <si>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</si>
  <si>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</si>
  <si>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</si>
  <si>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</si>
  <si>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</si>
  <si>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 xml:space="preserve">Qarz Al-Hasaneh Mehr Iran </t>
  </si>
  <si>
    <t>Ghavamin</t>
  </si>
  <si>
    <t>Tourism</t>
  </si>
  <si>
    <t>Mellat</t>
  </si>
  <si>
    <t>Melli Iran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</si>
  <si>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</si>
  <si>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</si>
  <si>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</si>
  <si>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</si>
  <si>
    <t xml:space="preserve">The Total Number of Cards Issued by Banking System by the end of Farvardin 1400   (21 Mar.-20 Apr. 2022)
</t>
  </si>
  <si>
    <t xml:space="preserve">The Total Number of Cards Issued by Banking System by the end of Ordibehesht 1401 (21 Apr.-20 May 2022)
</t>
  </si>
  <si>
    <t xml:space="preserve">The Total Number of Cards Issued by Banking System by the end of Khordad 1401 (21 May-21 June 2022)
</t>
  </si>
  <si>
    <t xml:space="preserve">The Total Number of Cards Issued by Banking System by the end of Tir 1401 (22 June-22 July 2022)
</t>
  </si>
  <si>
    <t xml:space="preserve">The Total Number of Cards Issued by Banking System by the end of Mordad 1401 (23 July-22 Aug. 2022)
</t>
  </si>
  <si>
    <t xml:space="preserve">The Total Number of Cards Issued by Banking System by the end of Shahrivar 1401 (23 Aug.-22 Sep. 2022)
</t>
  </si>
  <si>
    <t xml:space="preserve">The Total Number of Cards Issued by Banking System by the end of Mehr 1401 (23 Sep.-22 Oct. 2022)
</t>
  </si>
  <si>
    <t xml:space="preserve">The Total Number of Cards Issued by Banking System by the end of Aban 1401 (23 Oct.-21 Nov. 2022)
</t>
  </si>
  <si>
    <t xml:space="preserve">The Total Number of Cards Issued by Banking System by the end of Azar 1401 (22 Nov.-21 Dec. 2022)
</t>
  </si>
  <si>
    <t xml:space="preserve">The Total Number of Cards Issued by Banking System by the end of Day 1401 (22 Dec. 2022-20 Jan. 2023)
</t>
  </si>
  <si>
    <t xml:space="preserve">The Total Number of Cards Issued by Banking System by the end of Esfand 1401 (20 Feb.-20 Mar. 2023)
</t>
  </si>
  <si>
    <t xml:space="preserve">The Total Number of Cards Issued by Banking System by the end of Bahman 1401 (21 Jan.-19 Feb. 2023)
</t>
  </si>
  <si>
    <t>Central Bank of the Islamic Republic of Iran</t>
  </si>
  <si>
    <t xml:space="preserve">General Directorate of Payment Systems </t>
  </si>
  <si>
    <t>Eghtesad Novin</t>
  </si>
  <si>
    <t>-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</si>
</sst>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1" fontId="5" fillId="0" borderId="10" xfId="42" applyNumberFormat="1" applyFont="1" applyBorder="1" applyAlignment="1" quotePrefix="1">
      <alignment horizontal="right"/>
    </xf>
    <xf numFmtId="191" fontId="6" fillId="33" borderId="10" xfId="42" applyNumberFormat="1" applyFont="1" applyFill="1" applyBorder="1" applyAlignment="1">
      <alignment horizontal="right"/>
    </xf>
    <xf numFmtId="191" fontId="5" fillId="0" borderId="10" xfId="42" applyNumberFormat="1" applyFont="1" applyBorder="1" applyAlignment="1">
      <alignment horizontal="right"/>
    </xf>
    <xf numFmtId="191" fontId="6" fillId="33" borderId="11" xfId="42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91" fontId="5" fillId="34" borderId="10" xfId="42" applyNumberFormat="1" applyFont="1" applyFill="1" applyBorder="1" applyAlignment="1">
      <alignment horizontal="right"/>
    </xf>
    <xf numFmtId="191" fontId="5" fillId="35" borderId="10" xfId="42" applyNumberFormat="1" applyFont="1" applyFill="1" applyBorder="1" applyAlignment="1">
      <alignment horizontal="right" vertical="center"/>
    </xf>
    <xf numFmtId="191" fontId="5" fillId="0" borderId="10" xfId="42" applyNumberFormat="1" applyFont="1" applyBorder="1" applyAlignment="1">
      <alignment horizontal="right" vertical="center"/>
    </xf>
    <xf numFmtId="191" fontId="6" fillId="33" borderId="10" xfId="42" applyNumberFormat="1" applyFont="1" applyFill="1" applyBorder="1" applyAlignment="1">
      <alignment horizontal="right" vertical="center"/>
    </xf>
    <xf numFmtId="191" fontId="5" fillId="34" borderId="10" xfId="42" applyNumberFormat="1" applyFont="1" applyFill="1" applyBorder="1" applyAlignment="1">
      <alignment horizontal="right" vertical="center"/>
    </xf>
    <xf numFmtId="191" fontId="5" fillId="0" borderId="10" xfId="42" applyNumberFormat="1" applyFont="1" applyBorder="1" applyAlignment="1" quotePrefix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91" fontId="5" fillId="34" borderId="10" xfId="42" applyNumberFormat="1" applyFont="1" applyFill="1" applyBorder="1" applyAlignment="1">
      <alignment/>
    </xf>
    <xf numFmtId="191" fontId="6" fillId="33" borderId="10" xfId="42" applyNumberFormat="1" applyFont="1" applyFill="1" applyBorder="1" applyAlignment="1">
      <alignment/>
    </xf>
    <xf numFmtId="191" fontId="6" fillId="33" borderId="10" xfId="42" applyNumberFormat="1" applyFont="1" applyFill="1" applyBorder="1" applyAlignment="1">
      <alignment vertical="center"/>
    </xf>
    <xf numFmtId="191" fontId="6" fillId="33" borderId="11" xfId="42" applyNumberFormat="1" applyFont="1" applyFill="1" applyBorder="1" applyAlignment="1">
      <alignment/>
    </xf>
    <xf numFmtId="0" fontId="4" fillId="37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91" fontId="5" fillId="35" borderId="10" xfId="42" applyNumberFormat="1" applyFont="1" applyFill="1" applyBorder="1" applyAlignment="1">
      <alignment horizontal="right"/>
    </xf>
    <xf numFmtId="3" fontId="3" fillId="33" borderId="13" xfId="42" applyNumberFormat="1" applyFont="1" applyFill="1" applyBorder="1" applyAlignment="1">
      <alignment horizontal="right" vertical="center"/>
    </xf>
    <xf numFmtId="3" fontId="3" fillId="33" borderId="14" xfId="42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123825</xdr:rowOff>
    </xdr:from>
    <xdr:to>
      <xdr:col>9</xdr:col>
      <xdr:colOff>209550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23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142875</xdr:rowOff>
    </xdr:from>
    <xdr:to>
      <xdr:col>9</xdr:col>
      <xdr:colOff>190500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4287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276225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180975</xdr:rowOff>
    </xdr:from>
    <xdr:to>
      <xdr:col>9</xdr:col>
      <xdr:colOff>209550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80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200025</xdr:rowOff>
    </xdr:from>
    <xdr:to>
      <xdr:col>9</xdr:col>
      <xdr:colOff>190500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0002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200025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762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0</xdr:row>
      <xdr:rowOff>76200</xdr:rowOff>
    </xdr:from>
    <xdr:to>
      <xdr:col>9</xdr:col>
      <xdr:colOff>247650</xdr:colOff>
      <xdr:row>0</xdr:row>
      <xdr:rowOff>581025</xdr:rowOff>
    </xdr:to>
    <xdr:pic>
      <xdr:nvPicPr>
        <xdr:cNvPr id="1" name="Picture 3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762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95250</xdr:rowOff>
    </xdr:from>
    <xdr:to>
      <xdr:col>8</xdr:col>
      <xdr:colOff>1009650</xdr:colOff>
      <xdr:row>0</xdr:row>
      <xdr:rowOff>600075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952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190500</xdr:colOff>
      <xdr:row>0</xdr:row>
      <xdr:rowOff>581025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2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142875</xdr:rowOff>
    </xdr:from>
    <xdr:to>
      <xdr:col>9</xdr:col>
      <xdr:colOff>266700</xdr:colOff>
      <xdr:row>0</xdr:row>
      <xdr:rowOff>647700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428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190500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228600</xdr:colOff>
      <xdr:row>0</xdr:row>
      <xdr:rowOff>581025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E32" sqref="E32:P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2614032</v>
      </c>
      <c r="F10" s="12">
        <v>2106057</v>
      </c>
      <c r="G10" s="11">
        <v>4720089</v>
      </c>
      <c r="H10" s="12">
        <v>5857</v>
      </c>
      <c r="I10" s="12">
        <v>757</v>
      </c>
      <c r="J10" s="11">
        <v>6614</v>
      </c>
      <c r="K10" s="12">
        <v>772518</v>
      </c>
      <c r="L10" s="12">
        <v>133221</v>
      </c>
      <c r="M10" s="11">
        <v>905739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802780</v>
      </c>
      <c r="F11" s="16">
        <v>12170574</v>
      </c>
      <c r="G11" s="11">
        <v>12973354</v>
      </c>
      <c r="H11" s="16">
        <v>35151</v>
      </c>
      <c r="I11" s="16">
        <v>515891</v>
      </c>
      <c r="J11" s="11">
        <v>551042</v>
      </c>
      <c r="K11" s="16">
        <v>404960</v>
      </c>
      <c r="L11" s="16">
        <v>741668</v>
      </c>
      <c r="M11" s="11">
        <v>1146628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2953059</v>
      </c>
      <c r="F12" s="18">
        <v>3199068</v>
      </c>
      <c r="G12" s="19">
        <v>6152127</v>
      </c>
      <c r="H12" s="12">
        <v>6036</v>
      </c>
      <c r="I12" s="12">
        <v>5974</v>
      </c>
      <c r="J12" s="11">
        <v>12010</v>
      </c>
      <c r="K12" s="12">
        <v>3998497</v>
      </c>
      <c r="L12" s="12">
        <v>1718453</v>
      </c>
      <c r="M12" s="11">
        <v>5716950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534174</v>
      </c>
      <c r="F14" s="18">
        <v>6501585</v>
      </c>
      <c r="G14" s="19">
        <v>7035759</v>
      </c>
      <c r="H14" s="12">
        <v>17257</v>
      </c>
      <c r="I14" s="12">
        <v>142541</v>
      </c>
      <c r="J14" s="11">
        <v>159798</v>
      </c>
      <c r="K14" s="12">
        <v>584467</v>
      </c>
      <c r="L14" s="12">
        <v>2392605</v>
      </c>
      <c r="M14" s="11">
        <v>2977072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25588</v>
      </c>
      <c r="F17" s="24">
        <v>9762</v>
      </c>
      <c r="G17" s="25">
        <v>35350</v>
      </c>
      <c r="H17" s="24">
        <v>1194</v>
      </c>
      <c r="I17" s="24">
        <v>105</v>
      </c>
      <c r="J17" s="26">
        <v>1299</v>
      </c>
      <c r="K17" s="24">
        <v>52526</v>
      </c>
      <c r="L17" s="24">
        <v>6515</v>
      </c>
      <c r="M17" s="25">
        <v>59041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1474384</v>
      </c>
      <c r="F20" s="12">
        <v>1188730</v>
      </c>
      <c r="G20" s="19">
        <v>2663114</v>
      </c>
      <c r="H20" s="12">
        <v>27420</v>
      </c>
      <c r="I20" s="12">
        <v>43467</v>
      </c>
      <c r="J20" s="11">
        <v>70887</v>
      </c>
      <c r="K20" s="12">
        <v>6051098.562565433</v>
      </c>
      <c r="L20" s="12">
        <v>3147735.14745654</v>
      </c>
      <c r="M20" s="11">
        <v>9198833.710021973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488913</v>
      </c>
      <c r="F23" s="16">
        <v>1937107</v>
      </c>
      <c r="G23" s="11">
        <v>2426020</v>
      </c>
      <c r="H23" s="16">
        <v>7499</v>
      </c>
      <c r="I23" s="16">
        <v>19961</v>
      </c>
      <c r="J23" s="11">
        <v>27460</v>
      </c>
      <c r="K23" s="16">
        <v>1849977</v>
      </c>
      <c r="L23" s="16">
        <v>546350</v>
      </c>
      <c r="M23" s="19">
        <v>2396327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5946004</v>
      </c>
      <c r="F25" s="16">
        <v>29651040</v>
      </c>
      <c r="G25" s="11">
        <v>35597044</v>
      </c>
      <c r="H25" s="16">
        <v>26072</v>
      </c>
      <c r="I25" s="16">
        <v>188548</v>
      </c>
      <c r="J25" s="11">
        <v>214620</v>
      </c>
      <c r="K25" s="16">
        <v>4483059</v>
      </c>
      <c r="L25" s="16">
        <v>11059164</v>
      </c>
      <c r="M25" s="11">
        <v>15542223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1566804</v>
      </c>
      <c r="F27" s="16">
        <v>8664452</v>
      </c>
      <c r="G27" s="11">
        <v>10231256</v>
      </c>
      <c r="H27" s="16">
        <v>0</v>
      </c>
      <c r="I27" s="16">
        <v>0</v>
      </c>
      <c r="J27" s="11">
        <v>0</v>
      </c>
      <c r="K27" s="16">
        <v>1748682</v>
      </c>
      <c r="L27" s="16">
        <v>63656</v>
      </c>
      <c r="M27" s="11">
        <v>1812338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192810</v>
      </c>
      <c r="F30" s="12">
        <v>155102</v>
      </c>
      <c r="G30" s="11">
        <v>347912</v>
      </c>
      <c r="H30" s="12">
        <v>0</v>
      </c>
      <c r="I30" s="12">
        <v>0</v>
      </c>
      <c r="J30" s="11">
        <v>0</v>
      </c>
      <c r="K30" s="12">
        <v>1795098</v>
      </c>
      <c r="L30" s="12">
        <v>1119438</v>
      </c>
      <c r="M30" s="11">
        <v>2914536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1183679</v>
      </c>
      <c r="F31" s="16">
        <v>16659051</v>
      </c>
      <c r="G31" s="11">
        <v>17842730</v>
      </c>
      <c r="H31" s="16">
        <v>84</v>
      </c>
      <c r="I31" s="16">
        <v>0</v>
      </c>
      <c r="J31" s="11">
        <v>84</v>
      </c>
      <c r="K31" s="16">
        <v>2073915</v>
      </c>
      <c r="L31" s="16">
        <v>8663481</v>
      </c>
      <c r="M31" s="11">
        <v>10737396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447716</v>
      </c>
      <c r="F32" s="12">
        <v>470715</v>
      </c>
      <c r="G32" s="11">
        <v>918431</v>
      </c>
      <c r="H32" s="12">
        <v>6444</v>
      </c>
      <c r="I32" s="12">
        <v>8542</v>
      </c>
      <c r="J32" s="11">
        <v>14986</v>
      </c>
      <c r="K32" s="12">
        <v>129805</v>
      </c>
      <c r="L32" s="12">
        <v>82428</v>
      </c>
      <c r="M32" s="11">
        <v>212233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3794562</v>
      </c>
      <c r="F33" s="16">
        <v>10293055</v>
      </c>
      <c r="G33" s="11">
        <v>14087617</v>
      </c>
      <c r="H33" s="16">
        <v>0</v>
      </c>
      <c r="I33" s="16">
        <v>0</v>
      </c>
      <c r="J33" s="11">
        <v>0</v>
      </c>
      <c r="K33" s="16">
        <v>128355</v>
      </c>
      <c r="L33" s="16">
        <v>369619</v>
      </c>
      <c r="M33" s="11">
        <v>497974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5730127</v>
      </c>
      <c r="F34" s="12">
        <v>28034700</v>
      </c>
      <c r="G34" s="11">
        <v>33764827</v>
      </c>
      <c r="H34" s="12">
        <v>183503</v>
      </c>
      <c r="I34" s="12">
        <v>755382</v>
      </c>
      <c r="J34" s="11">
        <v>938885</v>
      </c>
      <c r="K34" s="12">
        <v>8031792</v>
      </c>
      <c r="L34" s="12">
        <v>11949858</v>
      </c>
      <c r="M34" s="11">
        <v>19981650</v>
      </c>
      <c r="N34" s="12">
        <v>612304</v>
      </c>
      <c r="O34" s="12">
        <v>1612522</v>
      </c>
      <c r="P34" s="13">
        <v>2224826</v>
      </c>
    </row>
    <row r="35" spans="3:16" ht="15.75">
      <c r="C35" s="22">
        <v>30</v>
      </c>
      <c r="D35" s="23" t="s">
        <v>37</v>
      </c>
      <c r="E35" s="16">
        <v>8498691</v>
      </c>
      <c r="F35" s="16">
        <v>43099850</v>
      </c>
      <c r="G35" s="11">
        <v>51598541</v>
      </c>
      <c r="H35" s="16">
        <v>56406</v>
      </c>
      <c r="I35" s="16">
        <v>298033</v>
      </c>
      <c r="J35" s="11">
        <v>354439</v>
      </c>
      <c r="K35" s="16">
        <v>13834107</v>
      </c>
      <c r="L35" s="16">
        <v>29243086</v>
      </c>
      <c r="M35" s="11">
        <v>43077193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55082236</v>
      </c>
      <c r="F40" s="31">
        <f aca="true" t="shared" si="0" ref="F40:P40">SUM(F6:F39)</f>
        <v>230494223</v>
      </c>
      <c r="G40" s="31">
        <f t="shared" si="0"/>
        <v>285576459</v>
      </c>
      <c r="H40" s="31">
        <f t="shared" si="0"/>
        <v>968238</v>
      </c>
      <c r="I40" s="31">
        <f t="shared" si="0"/>
        <v>3607803</v>
      </c>
      <c r="J40" s="31">
        <f t="shared" si="0"/>
        <v>4576041</v>
      </c>
      <c r="K40" s="31">
        <f t="shared" si="0"/>
        <v>64352947.56256543</v>
      </c>
      <c r="L40" s="31">
        <f t="shared" si="0"/>
        <v>88960361.14745654</v>
      </c>
      <c r="M40" s="31">
        <f t="shared" si="0"/>
        <v>153313308.71002197</v>
      </c>
      <c r="N40" s="31">
        <f t="shared" si="0"/>
        <v>612307</v>
      </c>
      <c r="O40" s="31">
        <f t="shared" si="0"/>
        <v>1612563</v>
      </c>
      <c r="P40" s="32">
        <f t="shared" si="0"/>
        <v>2224870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2721228</v>
      </c>
      <c r="F10" s="12">
        <v>2194186</v>
      </c>
      <c r="G10" s="11">
        <v>4915414</v>
      </c>
      <c r="H10" s="12">
        <v>6129</v>
      </c>
      <c r="I10" s="12">
        <v>1267</v>
      </c>
      <c r="J10" s="11">
        <v>7396</v>
      </c>
      <c r="K10" s="12">
        <v>700179</v>
      </c>
      <c r="L10" s="12">
        <v>121967</v>
      </c>
      <c r="M10" s="11">
        <v>822146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654510</v>
      </c>
      <c r="F11" s="16">
        <v>10054578</v>
      </c>
      <c r="G11" s="11">
        <v>10709088</v>
      </c>
      <c r="H11" s="16">
        <v>24256</v>
      </c>
      <c r="I11" s="16">
        <v>366096</v>
      </c>
      <c r="J11" s="11">
        <v>390352</v>
      </c>
      <c r="K11" s="16">
        <v>340190</v>
      </c>
      <c r="L11" s="16">
        <v>493469</v>
      </c>
      <c r="M11" s="11">
        <v>833659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823167</v>
      </c>
      <c r="F12" s="18">
        <v>2740480</v>
      </c>
      <c r="G12" s="19">
        <v>3563647</v>
      </c>
      <c r="H12" s="12">
        <v>2383</v>
      </c>
      <c r="I12" s="12">
        <v>1127</v>
      </c>
      <c r="J12" s="11">
        <v>3510</v>
      </c>
      <c r="K12" s="12">
        <v>3609380</v>
      </c>
      <c r="L12" s="12">
        <v>1524937</v>
      </c>
      <c r="M12" s="11">
        <v>5134317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489723</v>
      </c>
      <c r="F14" s="18">
        <v>6054533</v>
      </c>
      <c r="G14" s="19">
        <v>6544256</v>
      </c>
      <c r="H14" s="12">
        <v>12357</v>
      </c>
      <c r="I14" s="12">
        <v>117121</v>
      </c>
      <c r="J14" s="11">
        <v>129478</v>
      </c>
      <c r="K14" s="12">
        <v>531946</v>
      </c>
      <c r="L14" s="12">
        <v>2262356</v>
      </c>
      <c r="M14" s="11">
        <v>2794302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30537</v>
      </c>
      <c r="F17" s="24">
        <v>10833</v>
      </c>
      <c r="G17" s="25">
        <v>41370</v>
      </c>
      <c r="H17" s="24">
        <v>846</v>
      </c>
      <c r="I17" s="24">
        <v>91</v>
      </c>
      <c r="J17" s="26">
        <v>937</v>
      </c>
      <c r="K17" s="24">
        <v>44280</v>
      </c>
      <c r="L17" s="24">
        <v>6304</v>
      </c>
      <c r="M17" s="25">
        <v>50584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882843</v>
      </c>
      <c r="F19" s="20">
        <v>4767630</v>
      </c>
      <c r="G19" s="19">
        <v>5650473</v>
      </c>
      <c r="H19" s="20">
        <v>0</v>
      </c>
      <c r="I19" s="20">
        <v>0</v>
      </c>
      <c r="J19" s="19">
        <v>0</v>
      </c>
      <c r="K19" s="20">
        <v>4314</v>
      </c>
      <c r="L19" s="20">
        <v>5029</v>
      </c>
      <c r="M19" s="19">
        <v>9343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1285570</v>
      </c>
      <c r="F20" s="12">
        <v>1141883</v>
      </c>
      <c r="G20" s="19">
        <v>2427453</v>
      </c>
      <c r="H20" s="12">
        <v>10832</v>
      </c>
      <c r="I20" s="12">
        <v>31212</v>
      </c>
      <c r="J20" s="11">
        <v>42044</v>
      </c>
      <c r="K20" s="12">
        <v>5653344</v>
      </c>
      <c r="L20" s="12">
        <v>3058728</v>
      </c>
      <c r="M20" s="11">
        <v>8712072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503729</v>
      </c>
      <c r="F23" s="16">
        <v>1944637</v>
      </c>
      <c r="G23" s="11">
        <v>2448366</v>
      </c>
      <c r="H23" s="16">
        <v>2887</v>
      </c>
      <c r="I23" s="16">
        <v>10565</v>
      </c>
      <c r="J23" s="11">
        <v>13452</v>
      </c>
      <c r="K23" s="16">
        <v>1620976</v>
      </c>
      <c r="L23" s="16">
        <v>462044</v>
      </c>
      <c r="M23" s="19">
        <v>2083020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5841506</v>
      </c>
      <c r="F25" s="16">
        <v>28254545</v>
      </c>
      <c r="G25" s="11">
        <v>34096051</v>
      </c>
      <c r="H25" s="16">
        <v>23432</v>
      </c>
      <c r="I25" s="16">
        <v>121104</v>
      </c>
      <c r="J25" s="11">
        <v>144536</v>
      </c>
      <c r="K25" s="16">
        <v>3440620</v>
      </c>
      <c r="L25" s="16">
        <v>9764673</v>
      </c>
      <c r="M25" s="11">
        <v>13205293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1339078</v>
      </c>
      <c r="F27" s="16">
        <v>7822675</v>
      </c>
      <c r="G27" s="11">
        <v>9161753</v>
      </c>
      <c r="H27" s="16">
        <v>0</v>
      </c>
      <c r="I27" s="16">
        <v>0</v>
      </c>
      <c r="J27" s="11">
        <v>0</v>
      </c>
      <c r="K27" s="16">
        <v>610582</v>
      </c>
      <c r="L27" s="16">
        <v>1072804</v>
      </c>
      <c r="M27" s="11">
        <v>1683386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176432</v>
      </c>
      <c r="F30" s="12">
        <v>137541</v>
      </c>
      <c r="G30" s="11">
        <v>313973</v>
      </c>
      <c r="H30" s="12">
        <v>0</v>
      </c>
      <c r="I30" s="12">
        <v>0</v>
      </c>
      <c r="J30" s="11">
        <v>0</v>
      </c>
      <c r="K30" s="12">
        <v>1625089</v>
      </c>
      <c r="L30" s="12">
        <v>1039224</v>
      </c>
      <c r="M30" s="11">
        <v>2664313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1231769</v>
      </c>
      <c r="F31" s="16">
        <v>17033777</v>
      </c>
      <c r="G31" s="11">
        <v>18265546</v>
      </c>
      <c r="H31" s="16">
        <v>462</v>
      </c>
      <c r="I31" s="16">
        <v>6074</v>
      </c>
      <c r="J31" s="11">
        <v>6536</v>
      </c>
      <c r="K31" s="16">
        <v>1818737</v>
      </c>
      <c r="L31" s="16">
        <v>7857912</v>
      </c>
      <c r="M31" s="11">
        <v>9676649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436833</v>
      </c>
      <c r="F32" s="12">
        <v>478311</v>
      </c>
      <c r="G32" s="11">
        <v>915144</v>
      </c>
      <c r="H32" s="12">
        <v>5790</v>
      </c>
      <c r="I32" s="12">
        <v>6956</v>
      </c>
      <c r="J32" s="11">
        <v>12746</v>
      </c>
      <c r="K32" s="12">
        <v>88903</v>
      </c>
      <c r="L32" s="12">
        <v>60047</v>
      </c>
      <c r="M32" s="11">
        <v>148950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3284197</v>
      </c>
      <c r="F33" s="16">
        <v>9655856</v>
      </c>
      <c r="G33" s="11">
        <v>12940053</v>
      </c>
      <c r="H33" s="16">
        <v>0</v>
      </c>
      <c r="I33" s="16">
        <v>0</v>
      </c>
      <c r="J33" s="11">
        <v>0</v>
      </c>
      <c r="K33" s="16">
        <v>119536</v>
      </c>
      <c r="L33" s="16">
        <v>319639</v>
      </c>
      <c r="M33" s="11">
        <v>439175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5570841</v>
      </c>
      <c r="F34" s="12">
        <v>26915025</v>
      </c>
      <c r="G34" s="11">
        <v>32485866</v>
      </c>
      <c r="H34" s="12">
        <v>225885</v>
      </c>
      <c r="I34" s="12">
        <v>952682</v>
      </c>
      <c r="J34" s="11">
        <v>1178567</v>
      </c>
      <c r="K34" s="12">
        <v>7286960</v>
      </c>
      <c r="L34" s="12">
        <v>10725150</v>
      </c>
      <c r="M34" s="11">
        <v>18012110</v>
      </c>
      <c r="N34" s="12">
        <v>611785</v>
      </c>
      <c r="O34" s="12">
        <v>1612193</v>
      </c>
      <c r="P34" s="13">
        <v>2223978</v>
      </c>
    </row>
    <row r="35" spans="3:16" ht="15.75">
      <c r="C35" s="22">
        <v>30</v>
      </c>
      <c r="D35" s="23" t="s">
        <v>37</v>
      </c>
      <c r="E35" s="16">
        <v>8133668</v>
      </c>
      <c r="F35" s="16">
        <v>40827485</v>
      </c>
      <c r="G35" s="11">
        <v>48961153</v>
      </c>
      <c r="H35" s="16">
        <v>17596</v>
      </c>
      <c r="I35" s="16">
        <v>112608</v>
      </c>
      <c r="J35" s="11">
        <v>130204</v>
      </c>
      <c r="K35" s="16">
        <v>11002945</v>
      </c>
      <c r="L35" s="16">
        <v>26173804</v>
      </c>
      <c r="M35" s="11">
        <v>37176749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/>
      <c r="F39" s="16"/>
      <c r="G39" s="11"/>
      <c r="H39" s="16"/>
      <c r="I39" s="16"/>
      <c r="J39" s="11"/>
      <c r="K39" s="16"/>
      <c r="L39" s="16"/>
      <c r="M39" s="11"/>
      <c r="N39" s="16"/>
      <c r="O39" s="16"/>
      <c r="P39" s="13"/>
      <c r="Q39" s="3"/>
    </row>
    <row r="40" spans="3:16" ht="16.5" thickBot="1">
      <c r="C40" s="33" t="s">
        <v>8</v>
      </c>
      <c r="D40" s="34"/>
      <c r="E40" s="31">
        <f>SUM(E6:E39)</f>
        <v>51279556</v>
      </c>
      <c r="F40" s="31">
        <f aca="true" t="shared" si="0" ref="F40:P40">SUM(F6:F39)</f>
        <v>221345501</v>
      </c>
      <c r="G40" s="31">
        <f t="shared" si="0"/>
        <v>272625057</v>
      </c>
      <c r="H40" s="31">
        <f t="shared" si="0"/>
        <v>928170</v>
      </c>
      <c r="I40" s="31">
        <f t="shared" si="0"/>
        <v>3355505</v>
      </c>
      <c r="J40" s="31">
        <f t="shared" si="0"/>
        <v>4283675</v>
      </c>
      <c r="K40" s="31">
        <f t="shared" si="0"/>
        <v>56908729</v>
      </c>
      <c r="L40" s="31">
        <f t="shared" si="0"/>
        <v>82668995</v>
      </c>
      <c r="M40" s="31">
        <f t="shared" si="0"/>
        <v>139577724</v>
      </c>
      <c r="N40" s="31">
        <f t="shared" si="0"/>
        <v>611788</v>
      </c>
      <c r="O40" s="31">
        <f t="shared" si="0"/>
        <v>1612234</v>
      </c>
      <c r="P40" s="32">
        <f t="shared" si="0"/>
        <v>2224022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B1">
      <selection activeCell="D7" sqref="D7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2702480</v>
      </c>
      <c r="F10" s="12">
        <v>2173013</v>
      </c>
      <c r="G10" s="11">
        <v>4875493</v>
      </c>
      <c r="H10" s="12">
        <v>5700</v>
      </c>
      <c r="I10" s="12">
        <v>1333</v>
      </c>
      <c r="J10" s="11">
        <v>7033</v>
      </c>
      <c r="K10" s="12">
        <v>733716</v>
      </c>
      <c r="L10" s="12">
        <v>128181</v>
      </c>
      <c r="M10" s="11">
        <v>861897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635888</v>
      </c>
      <c r="F11" s="16">
        <v>9841935</v>
      </c>
      <c r="G11" s="11">
        <v>10477823</v>
      </c>
      <c r="H11" s="16">
        <v>23321</v>
      </c>
      <c r="I11" s="16">
        <v>356908</v>
      </c>
      <c r="J11" s="11">
        <v>380229</v>
      </c>
      <c r="K11" s="16">
        <v>334139</v>
      </c>
      <c r="L11" s="16">
        <v>483269</v>
      </c>
      <c r="M11" s="11">
        <v>817408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816007</v>
      </c>
      <c r="F12" s="18">
        <v>2712223</v>
      </c>
      <c r="G12" s="19">
        <v>3528230</v>
      </c>
      <c r="H12" s="12">
        <v>1930</v>
      </c>
      <c r="I12" s="12">
        <v>986</v>
      </c>
      <c r="J12" s="11">
        <v>2916</v>
      </c>
      <c r="K12" s="12">
        <v>3587649</v>
      </c>
      <c r="L12" s="12">
        <v>1512713</v>
      </c>
      <c r="M12" s="11">
        <v>5100362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484163</v>
      </c>
      <c r="F14" s="18">
        <v>6001763</v>
      </c>
      <c r="G14" s="19">
        <v>6485926</v>
      </c>
      <c r="H14" s="12">
        <v>11737</v>
      </c>
      <c r="I14" s="12">
        <v>113917</v>
      </c>
      <c r="J14" s="11">
        <v>125654</v>
      </c>
      <c r="K14" s="12">
        <v>526721</v>
      </c>
      <c r="L14" s="12">
        <v>2251934</v>
      </c>
      <c r="M14" s="11">
        <v>2778655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30109</v>
      </c>
      <c r="F17" s="24">
        <v>10709</v>
      </c>
      <c r="G17" s="25">
        <v>40818</v>
      </c>
      <c r="H17" s="24">
        <v>787</v>
      </c>
      <c r="I17" s="24">
        <v>90</v>
      </c>
      <c r="J17" s="26">
        <v>877</v>
      </c>
      <c r="K17" s="24">
        <v>43114</v>
      </c>
      <c r="L17" s="24">
        <v>6255</v>
      </c>
      <c r="M17" s="25">
        <v>49369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863830</v>
      </c>
      <c r="F19" s="20">
        <v>4668278</v>
      </c>
      <c r="G19" s="19">
        <v>5532108</v>
      </c>
      <c r="H19" s="20">
        <v>0</v>
      </c>
      <c r="I19" s="20">
        <v>0</v>
      </c>
      <c r="J19" s="19">
        <v>0</v>
      </c>
      <c r="K19" s="20">
        <v>5514</v>
      </c>
      <c r="L19" s="20">
        <v>4524</v>
      </c>
      <c r="M19" s="19">
        <v>10038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1460138</v>
      </c>
      <c r="F20" s="12">
        <v>1211993</v>
      </c>
      <c r="G20" s="19">
        <v>2672131</v>
      </c>
      <c r="H20" s="12">
        <v>15609</v>
      </c>
      <c r="I20" s="12">
        <v>37108</v>
      </c>
      <c r="J20" s="11">
        <v>52717</v>
      </c>
      <c r="K20" s="12">
        <v>5633036</v>
      </c>
      <c r="L20" s="12">
        <v>3052939</v>
      </c>
      <c r="M20" s="11">
        <v>8685975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497224</v>
      </c>
      <c r="F23" s="16">
        <v>1909489</v>
      </c>
      <c r="G23" s="11">
        <v>2406713</v>
      </c>
      <c r="H23" s="16">
        <v>2641</v>
      </c>
      <c r="I23" s="16">
        <v>9284</v>
      </c>
      <c r="J23" s="11">
        <v>11925</v>
      </c>
      <c r="K23" s="16">
        <v>1626087</v>
      </c>
      <c r="L23" s="16">
        <v>471535</v>
      </c>
      <c r="M23" s="19">
        <v>2097622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73956</v>
      </c>
      <c r="F24" s="12">
        <v>27210</v>
      </c>
      <c r="G24" s="11">
        <v>101166</v>
      </c>
      <c r="H24" s="12">
        <v>159</v>
      </c>
      <c r="I24" s="12">
        <v>1</v>
      </c>
      <c r="J24" s="11">
        <v>160</v>
      </c>
      <c r="K24" s="12">
        <v>244568</v>
      </c>
      <c r="L24" s="12">
        <v>987</v>
      </c>
      <c r="M24" s="19">
        <v>245555</v>
      </c>
      <c r="N24" s="12">
        <v>10</v>
      </c>
      <c r="O24" s="12">
        <v>47</v>
      </c>
      <c r="P24" s="13">
        <v>57</v>
      </c>
    </row>
    <row r="25" spans="3:16" ht="15.75">
      <c r="C25" s="22">
        <v>20</v>
      </c>
      <c r="D25" s="23" t="s">
        <v>21</v>
      </c>
      <c r="E25" s="16">
        <v>5877970</v>
      </c>
      <c r="F25" s="16">
        <v>28553804</v>
      </c>
      <c r="G25" s="11">
        <v>34431774</v>
      </c>
      <c r="H25" s="16">
        <v>25655</v>
      </c>
      <c r="I25" s="16">
        <v>139552</v>
      </c>
      <c r="J25" s="11">
        <v>165207</v>
      </c>
      <c r="K25" s="16">
        <v>3574306</v>
      </c>
      <c r="L25" s="16">
        <v>9957012</v>
      </c>
      <c r="M25" s="11">
        <v>13531318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1318422</v>
      </c>
      <c r="F27" s="16">
        <v>7747647</v>
      </c>
      <c r="G27" s="11">
        <v>9066069</v>
      </c>
      <c r="H27" s="16">
        <v>0</v>
      </c>
      <c r="I27" s="16">
        <v>0</v>
      </c>
      <c r="J27" s="11">
        <v>0</v>
      </c>
      <c r="K27" s="16">
        <v>606820</v>
      </c>
      <c r="L27" s="16">
        <v>1067296</v>
      </c>
      <c r="M27" s="11">
        <v>1674116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175016</v>
      </c>
      <c r="F30" s="12">
        <v>136035</v>
      </c>
      <c r="G30" s="11">
        <v>311051</v>
      </c>
      <c r="H30" s="12">
        <v>0</v>
      </c>
      <c r="I30" s="12">
        <v>0</v>
      </c>
      <c r="J30" s="11">
        <v>0</v>
      </c>
      <c r="K30" s="12">
        <v>1617061</v>
      </c>
      <c r="L30" s="12">
        <v>1034374</v>
      </c>
      <c r="M30" s="11">
        <v>2651435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1219595</v>
      </c>
      <c r="F31" s="16">
        <v>16806728</v>
      </c>
      <c r="G31" s="11">
        <v>18026323</v>
      </c>
      <c r="H31" s="16">
        <v>466</v>
      </c>
      <c r="I31" s="16">
        <v>6099</v>
      </c>
      <c r="J31" s="11">
        <v>6565</v>
      </c>
      <c r="K31" s="16">
        <v>1808531</v>
      </c>
      <c r="L31" s="16">
        <v>7806572</v>
      </c>
      <c r="M31" s="11">
        <v>9615103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408042</v>
      </c>
      <c r="F32" s="12">
        <v>457350</v>
      </c>
      <c r="G32" s="11">
        <v>865392</v>
      </c>
      <c r="H32" s="12">
        <v>4602</v>
      </c>
      <c r="I32" s="12">
        <v>5261</v>
      </c>
      <c r="J32" s="11">
        <v>9863</v>
      </c>
      <c r="K32" s="12">
        <v>92918</v>
      </c>
      <c r="L32" s="12">
        <v>62451</v>
      </c>
      <c r="M32" s="11">
        <v>155369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3180009</v>
      </c>
      <c r="F33" s="16">
        <v>9526058</v>
      </c>
      <c r="G33" s="11">
        <v>12706067</v>
      </c>
      <c r="H33" s="16">
        <v>0</v>
      </c>
      <c r="I33" s="16">
        <v>0</v>
      </c>
      <c r="J33" s="11">
        <v>0</v>
      </c>
      <c r="K33" s="16">
        <v>123215</v>
      </c>
      <c r="L33" s="16">
        <v>328395</v>
      </c>
      <c r="M33" s="11">
        <v>451610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5528629</v>
      </c>
      <c r="F34" s="12">
        <v>26761489</v>
      </c>
      <c r="G34" s="11">
        <v>32290118</v>
      </c>
      <c r="H34" s="12">
        <v>231453</v>
      </c>
      <c r="I34" s="12">
        <v>969168</v>
      </c>
      <c r="J34" s="11">
        <v>1200621</v>
      </c>
      <c r="K34" s="12">
        <v>7245691</v>
      </c>
      <c r="L34" s="12">
        <v>10634298</v>
      </c>
      <c r="M34" s="11">
        <v>17879989</v>
      </c>
      <c r="N34" s="12">
        <v>611731</v>
      </c>
      <c r="O34" s="12">
        <v>1612142</v>
      </c>
      <c r="P34" s="13">
        <v>2223873</v>
      </c>
    </row>
    <row r="35" spans="3:16" ht="15.75">
      <c r="C35" s="22">
        <v>30</v>
      </c>
      <c r="D35" s="23" t="s">
        <v>37</v>
      </c>
      <c r="E35" s="16">
        <v>8087608</v>
      </c>
      <c r="F35" s="16">
        <v>40532342</v>
      </c>
      <c r="G35" s="11">
        <v>48619950</v>
      </c>
      <c r="H35" s="16">
        <v>11844</v>
      </c>
      <c r="I35" s="16">
        <v>68523</v>
      </c>
      <c r="J35" s="11">
        <v>80367</v>
      </c>
      <c r="K35" s="16">
        <v>10974043</v>
      </c>
      <c r="L35" s="16">
        <v>26045985</v>
      </c>
      <c r="M35" s="11">
        <v>37020028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/>
      <c r="F39" s="16"/>
      <c r="G39" s="11"/>
      <c r="H39" s="16"/>
      <c r="I39" s="16"/>
      <c r="J39" s="11"/>
      <c r="K39" s="16"/>
      <c r="L39" s="16"/>
      <c r="M39" s="11"/>
      <c r="N39" s="16"/>
      <c r="O39" s="16"/>
      <c r="P39" s="13"/>
      <c r="Q39" s="3"/>
    </row>
    <row r="40" spans="3:16" ht="16.5" thickBot="1">
      <c r="C40" s="33" t="s">
        <v>8</v>
      </c>
      <c r="D40" s="34"/>
      <c r="E40" s="31">
        <f>SUM(E6:E39)</f>
        <v>51153037</v>
      </c>
      <c r="F40" s="31">
        <f aca="true" t="shared" si="0" ref="F40:O40">SUM(F6:F39)</f>
        <v>220358805</v>
      </c>
      <c r="G40" s="31">
        <f t="shared" si="0"/>
        <v>271511842</v>
      </c>
      <c r="H40" s="31">
        <f t="shared" si="0"/>
        <v>931009</v>
      </c>
      <c r="I40" s="31">
        <f t="shared" si="0"/>
        <v>3336832</v>
      </c>
      <c r="J40" s="31">
        <f t="shared" si="0"/>
        <v>4267841</v>
      </c>
      <c r="K40" s="31">
        <f t="shared" si="0"/>
        <v>56555667</v>
      </c>
      <c r="L40" s="31">
        <f t="shared" si="0"/>
        <v>82568758</v>
      </c>
      <c r="M40" s="31">
        <f t="shared" si="0"/>
        <v>139124425</v>
      </c>
      <c r="N40" s="31">
        <f t="shared" si="0"/>
        <v>611741</v>
      </c>
      <c r="O40" s="31">
        <f t="shared" si="0"/>
        <v>1612189</v>
      </c>
      <c r="P40" s="32">
        <f>SUM(P6:P39)</f>
        <v>2223930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85" zoomScaleNormal="85" zoomScalePageLayoutView="0" workbookViewId="0" topLeftCell="G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2681097</v>
      </c>
      <c r="F10" s="12">
        <v>2151222</v>
      </c>
      <c r="G10" s="11">
        <v>4832319</v>
      </c>
      <c r="H10" s="12">
        <v>5125</v>
      </c>
      <c r="I10" s="12">
        <v>1380</v>
      </c>
      <c r="J10" s="11">
        <v>6505</v>
      </c>
      <c r="K10" s="12">
        <v>737874</v>
      </c>
      <c r="L10" s="12">
        <v>131187</v>
      </c>
      <c r="M10" s="11">
        <v>869061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622777</v>
      </c>
      <c r="F11" s="16">
        <v>9664332</v>
      </c>
      <c r="G11" s="11">
        <v>10287109</v>
      </c>
      <c r="H11" s="16">
        <v>22936</v>
      </c>
      <c r="I11" s="16">
        <v>354624</v>
      </c>
      <c r="J11" s="11">
        <v>377560</v>
      </c>
      <c r="K11" s="16">
        <v>328954</v>
      </c>
      <c r="L11" s="16">
        <v>445627</v>
      </c>
      <c r="M11" s="11">
        <v>774581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808188</v>
      </c>
      <c r="F12" s="18">
        <v>2691670</v>
      </c>
      <c r="G12" s="19">
        <v>3499858</v>
      </c>
      <c r="H12" s="12">
        <v>1843</v>
      </c>
      <c r="I12" s="12">
        <v>905</v>
      </c>
      <c r="J12" s="11">
        <v>2748</v>
      </c>
      <c r="K12" s="12">
        <v>3555426</v>
      </c>
      <c r="L12" s="12">
        <v>1480202</v>
      </c>
      <c r="M12" s="11">
        <v>5035628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480171</v>
      </c>
      <c r="F14" s="18">
        <v>5958205</v>
      </c>
      <c r="G14" s="19">
        <v>6438376</v>
      </c>
      <c r="H14" s="12">
        <v>11392</v>
      </c>
      <c r="I14" s="12">
        <v>111938</v>
      </c>
      <c r="J14" s="11">
        <v>123330</v>
      </c>
      <c r="K14" s="12">
        <v>522563</v>
      </c>
      <c r="L14" s="12">
        <v>2220049</v>
      </c>
      <c r="M14" s="11">
        <v>2742612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30040</v>
      </c>
      <c r="F17" s="24">
        <v>10681</v>
      </c>
      <c r="G17" s="25">
        <v>40721</v>
      </c>
      <c r="H17" s="24">
        <v>697</v>
      </c>
      <c r="I17" s="24">
        <v>83</v>
      </c>
      <c r="J17" s="26">
        <v>780</v>
      </c>
      <c r="K17" s="24">
        <v>42015</v>
      </c>
      <c r="L17" s="24">
        <v>6068</v>
      </c>
      <c r="M17" s="25">
        <v>48083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848844</v>
      </c>
      <c r="F19" s="20">
        <v>4595534</v>
      </c>
      <c r="G19" s="19">
        <v>5444378</v>
      </c>
      <c r="H19" s="20">
        <v>0</v>
      </c>
      <c r="I19" s="20">
        <v>0</v>
      </c>
      <c r="J19" s="19">
        <v>0</v>
      </c>
      <c r="K19" s="20">
        <v>67889</v>
      </c>
      <c r="L19" s="20">
        <v>482950</v>
      </c>
      <c r="M19" s="19">
        <v>550839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1440626</v>
      </c>
      <c r="F20" s="12">
        <v>1198417</v>
      </c>
      <c r="G20" s="19">
        <v>2639043</v>
      </c>
      <c r="H20" s="12">
        <v>14858</v>
      </c>
      <c r="I20" s="12">
        <v>36284</v>
      </c>
      <c r="J20" s="11">
        <v>51142</v>
      </c>
      <c r="K20" s="12">
        <v>5608846</v>
      </c>
      <c r="L20" s="12">
        <v>3040344</v>
      </c>
      <c r="M20" s="11">
        <v>8649190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491490</v>
      </c>
      <c r="F23" s="16">
        <v>1881698</v>
      </c>
      <c r="G23" s="11">
        <v>2373188</v>
      </c>
      <c r="H23" s="16">
        <v>2564</v>
      </c>
      <c r="I23" s="16">
        <v>9102</v>
      </c>
      <c r="J23" s="11">
        <v>11666</v>
      </c>
      <c r="K23" s="16">
        <v>1604932</v>
      </c>
      <c r="L23" s="16">
        <v>455785</v>
      </c>
      <c r="M23" s="19">
        <v>2060717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59253</v>
      </c>
      <c r="F24" s="12">
        <v>25598</v>
      </c>
      <c r="G24" s="11">
        <v>84851</v>
      </c>
      <c r="H24" s="12">
        <v>27</v>
      </c>
      <c r="I24" s="12">
        <v>0</v>
      </c>
      <c r="J24" s="11">
        <v>27</v>
      </c>
      <c r="K24" s="12">
        <v>234081</v>
      </c>
      <c r="L24" s="12">
        <v>848</v>
      </c>
      <c r="M24" s="19">
        <v>234929</v>
      </c>
      <c r="N24" s="12">
        <v>15</v>
      </c>
      <c r="O24" s="12">
        <v>30</v>
      </c>
      <c r="P24" s="13">
        <v>45</v>
      </c>
    </row>
    <row r="25" spans="3:16" ht="15.75">
      <c r="C25" s="22">
        <v>20</v>
      </c>
      <c r="D25" s="23" t="s">
        <v>21</v>
      </c>
      <c r="E25" s="16">
        <v>5790397</v>
      </c>
      <c r="F25" s="16">
        <v>28061033</v>
      </c>
      <c r="G25" s="11">
        <v>33851430</v>
      </c>
      <c r="H25" s="16">
        <v>26365</v>
      </c>
      <c r="I25" s="16">
        <v>138069</v>
      </c>
      <c r="J25" s="11">
        <v>164434</v>
      </c>
      <c r="K25" s="16">
        <v>3134183</v>
      </c>
      <c r="L25" s="16">
        <v>9255109</v>
      </c>
      <c r="M25" s="11">
        <v>12389292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1302264</v>
      </c>
      <c r="F27" s="16">
        <v>7689035</v>
      </c>
      <c r="G27" s="11">
        <v>8991299</v>
      </c>
      <c r="H27" s="16">
        <v>0</v>
      </c>
      <c r="I27" s="16">
        <v>0</v>
      </c>
      <c r="J27" s="11">
        <v>0</v>
      </c>
      <c r="K27" s="16">
        <v>602069</v>
      </c>
      <c r="L27" s="16">
        <v>1061036</v>
      </c>
      <c r="M27" s="11">
        <v>1663105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159154</v>
      </c>
      <c r="F30" s="12">
        <v>133387</v>
      </c>
      <c r="G30" s="11">
        <v>292541</v>
      </c>
      <c r="H30" s="12">
        <v>0</v>
      </c>
      <c r="I30" s="12">
        <v>0</v>
      </c>
      <c r="J30" s="11">
        <v>0</v>
      </c>
      <c r="K30" s="12">
        <v>1562018</v>
      </c>
      <c r="L30" s="12">
        <v>1020456</v>
      </c>
      <c r="M30" s="11">
        <v>2582474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1179749</v>
      </c>
      <c r="F31" s="16">
        <v>16440995</v>
      </c>
      <c r="G31" s="11">
        <v>17620744</v>
      </c>
      <c r="H31" s="16">
        <v>468</v>
      </c>
      <c r="I31" s="16">
        <v>6127</v>
      </c>
      <c r="J31" s="11">
        <v>6595</v>
      </c>
      <c r="K31" s="16">
        <v>1827231</v>
      </c>
      <c r="L31" s="16">
        <v>7960617</v>
      </c>
      <c r="M31" s="11">
        <v>9787848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403350</v>
      </c>
      <c r="F32" s="12">
        <v>452884</v>
      </c>
      <c r="G32" s="11">
        <v>856234</v>
      </c>
      <c r="H32" s="12">
        <v>4589</v>
      </c>
      <c r="I32" s="12">
        <v>5188</v>
      </c>
      <c r="J32" s="11">
        <v>9777</v>
      </c>
      <c r="K32" s="12">
        <v>91230</v>
      </c>
      <c r="L32" s="12">
        <v>61098</v>
      </c>
      <c r="M32" s="11">
        <v>152328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3098125</v>
      </c>
      <c r="F33" s="16">
        <v>9421940</v>
      </c>
      <c r="G33" s="11">
        <v>12520065</v>
      </c>
      <c r="H33" s="16">
        <v>0</v>
      </c>
      <c r="I33" s="16">
        <v>0</v>
      </c>
      <c r="J33" s="11">
        <v>0</v>
      </c>
      <c r="K33" s="16">
        <v>123341</v>
      </c>
      <c r="L33" s="16">
        <v>325070</v>
      </c>
      <c r="M33" s="11">
        <v>448411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5508176</v>
      </c>
      <c r="F34" s="12">
        <v>26596713</v>
      </c>
      <c r="G34" s="11">
        <v>32104889</v>
      </c>
      <c r="H34" s="12">
        <v>243622</v>
      </c>
      <c r="I34" s="12">
        <v>990892</v>
      </c>
      <c r="J34" s="11">
        <v>1234514</v>
      </c>
      <c r="K34" s="12">
        <v>7213692</v>
      </c>
      <c r="L34" s="12">
        <v>10529565</v>
      </c>
      <c r="M34" s="11">
        <v>17743257</v>
      </c>
      <c r="N34" s="12">
        <v>611660</v>
      </c>
      <c r="O34" s="12">
        <v>1612084</v>
      </c>
      <c r="P34" s="13">
        <v>2223744</v>
      </c>
    </row>
    <row r="35" spans="3:16" ht="15.75">
      <c r="C35" s="22">
        <v>30</v>
      </c>
      <c r="D35" s="23" t="s">
        <v>37</v>
      </c>
      <c r="E35" s="16">
        <v>8061024</v>
      </c>
      <c r="F35" s="16">
        <v>40361124</v>
      </c>
      <c r="G35" s="11">
        <v>48422148</v>
      </c>
      <c r="H35" s="16">
        <v>10070</v>
      </c>
      <c r="I35" s="16">
        <v>65098</v>
      </c>
      <c r="J35" s="11">
        <v>75168</v>
      </c>
      <c r="K35" s="16">
        <v>10910842</v>
      </c>
      <c r="L35" s="16">
        <v>25674937</v>
      </c>
      <c r="M35" s="11">
        <v>36585779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/>
      <c r="F39" s="16"/>
      <c r="G39" s="11"/>
      <c r="H39" s="16"/>
      <c r="I39" s="16"/>
      <c r="J39" s="11"/>
      <c r="K39" s="16"/>
      <c r="L39" s="16"/>
      <c r="M39" s="11"/>
      <c r="N39" s="16"/>
      <c r="O39" s="16"/>
      <c r="P39" s="13"/>
      <c r="Q39" s="3"/>
    </row>
    <row r="40" spans="3:16" ht="16.5" thickBot="1">
      <c r="C40" s="33" t="s">
        <v>8</v>
      </c>
      <c r="D40" s="34"/>
      <c r="E40" s="31">
        <f>SUM(E6:E39)</f>
        <v>50758676</v>
      </c>
      <c r="F40" s="31">
        <f aca="true" t="shared" si="0" ref="F40:P40">SUM(F6:F39)</f>
        <v>218615207</v>
      </c>
      <c r="G40" s="31">
        <f t="shared" si="0"/>
        <v>269373883</v>
      </c>
      <c r="H40" s="31">
        <f t="shared" si="0"/>
        <v>939661</v>
      </c>
      <c r="I40" s="31">
        <f t="shared" si="0"/>
        <v>3348292</v>
      </c>
      <c r="J40" s="31">
        <f t="shared" si="0"/>
        <v>4287953</v>
      </c>
      <c r="K40" s="31">
        <f t="shared" si="0"/>
        <v>55945724</v>
      </c>
      <c r="L40" s="31">
        <f t="shared" si="0"/>
        <v>81870986</v>
      </c>
      <c r="M40" s="31">
        <f t="shared" si="0"/>
        <v>137816710</v>
      </c>
      <c r="N40" s="31">
        <f t="shared" si="0"/>
        <v>611675</v>
      </c>
      <c r="O40" s="31">
        <f t="shared" si="0"/>
        <v>1612114</v>
      </c>
      <c r="P40" s="32">
        <f t="shared" si="0"/>
        <v>2223789</v>
      </c>
    </row>
    <row r="42" ht="15.75">
      <c r="K42" s="3"/>
    </row>
  </sheetData>
  <sheetProtection/>
  <mergeCells count="10">
    <mergeCell ref="E4:G4"/>
    <mergeCell ref="C40:D40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70" zoomScaleNormal="70" zoomScalePageLayoutView="0" workbookViewId="0" topLeftCell="A19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2624043</v>
      </c>
      <c r="F10" s="12">
        <v>2117421</v>
      </c>
      <c r="G10" s="11">
        <v>4741464</v>
      </c>
      <c r="H10" s="12">
        <v>5968</v>
      </c>
      <c r="I10" s="12">
        <v>819</v>
      </c>
      <c r="J10" s="11">
        <v>6787</v>
      </c>
      <c r="K10" s="12">
        <v>688990</v>
      </c>
      <c r="L10" s="12">
        <v>120280</v>
      </c>
      <c r="M10" s="11">
        <v>809270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783876</v>
      </c>
      <c r="F11" s="16">
        <v>11890367</v>
      </c>
      <c r="G11" s="11">
        <v>12674243</v>
      </c>
      <c r="H11" s="16">
        <v>34455</v>
      </c>
      <c r="I11" s="16">
        <v>509806</v>
      </c>
      <c r="J11" s="11">
        <v>544261</v>
      </c>
      <c r="K11" s="16">
        <v>368390</v>
      </c>
      <c r="L11" s="16">
        <v>633664</v>
      </c>
      <c r="M11" s="11">
        <v>1002054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2922163</v>
      </c>
      <c r="F12" s="18">
        <v>3168030</v>
      </c>
      <c r="G12" s="19">
        <v>6090193</v>
      </c>
      <c r="H12" s="12">
        <v>5348</v>
      </c>
      <c r="I12" s="12">
        <v>5728</v>
      </c>
      <c r="J12" s="11">
        <v>11076</v>
      </c>
      <c r="K12" s="12">
        <v>3839415</v>
      </c>
      <c r="L12" s="12">
        <v>1654165</v>
      </c>
      <c r="M12" s="11">
        <v>5493580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531651</v>
      </c>
      <c r="F14" s="18">
        <v>6472819</v>
      </c>
      <c r="G14" s="19">
        <v>7004470</v>
      </c>
      <c r="H14" s="12">
        <v>17084</v>
      </c>
      <c r="I14" s="12">
        <v>140788</v>
      </c>
      <c r="J14" s="11">
        <v>157872</v>
      </c>
      <c r="K14" s="12">
        <v>583737</v>
      </c>
      <c r="L14" s="12">
        <v>2386039</v>
      </c>
      <c r="M14" s="11">
        <v>2969776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25588</v>
      </c>
      <c r="F17" s="24">
        <v>9762</v>
      </c>
      <c r="G17" s="25">
        <v>35350</v>
      </c>
      <c r="H17" s="24">
        <v>1194</v>
      </c>
      <c r="I17" s="24">
        <v>105</v>
      </c>
      <c r="J17" s="26">
        <v>1299</v>
      </c>
      <c r="K17" s="24">
        <v>52526</v>
      </c>
      <c r="L17" s="24">
        <v>6515</v>
      </c>
      <c r="M17" s="25">
        <v>59041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1481220</v>
      </c>
      <c r="F20" s="12">
        <v>1195538</v>
      </c>
      <c r="G20" s="19">
        <v>2676758</v>
      </c>
      <c r="H20" s="12">
        <v>26438</v>
      </c>
      <c r="I20" s="12">
        <v>42580</v>
      </c>
      <c r="J20" s="11">
        <v>69018</v>
      </c>
      <c r="K20" s="12">
        <v>5889351.562565433</v>
      </c>
      <c r="L20" s="12">
        <v>3116984.14745654</v>
      </c>
      <c r="M20" s="11">
        <v>9006335.710021973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493470</v>
      </c>
      <c r="F23" s="16">
        <v>1950246</v>
      </c>
      <c r="G23" s="11">
        <v>2443716</v>
      </c>
      <c r="H23" s="16">
        <v>7569</v>
      </c>
      <c r="I23" s="16">
        <v>20677</v>
      </c>
      <c r="J23" s="11">
        <v>28246</v>
      </c>
      <c r="K23" s="16">
        <v>1820873</v>
      </c>
      <c r="L23" s="16">
        <v>502227</v>
      </c>
      <c r="M23" s="19">
        <v>2323100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5925918</v>
      </c>
      <c r="F25" s="16">
        <v>29498361</v>
      </c>
      <c r="G25" s="11">
        <v>35424279</v>
      </c>
      <c r="H25" s="16">
        <v>26579</v>
      </c>
      <c r="I25" s="16">
        <v>184009</v>
      </c>
      <c r="J25" s="11">
        <v>210588</v>
      </c>
      <c r="K25" s="16">
        <v>4145998</v>
      </c>
      <c r="L25" s="16">
        <v>10594676</v>
      </c>
      <c r="M25" s="11">
        <v>14740674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1543118</v>
      </c>
      <c r="F27" s="16">
        <v>8582434</v>
      </c>
      <c r="G27" s="11">
        <v>10125552</v>
      </c>
      <c r="H27" s="16">
        <v>0</v>
      </c>
      <c r="I27" s="16">
        <v>0</v>
      </c>
      <c r="J27" s="11">
        <v>0</v>
      </c>
      <c r="K27" s="16">
        <v>1735854</v>
      </c>
      <c r="L27" s="16">
        <v>45533</v>
      </c>
      <c r="M27" s="11">
        <v>1781387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190863</v>
      </c>
      <c r="F30" s="12">
        <v>153531</v>
      </c>
      <c r="G30" s="11">
        <v>344394</v>
      </c>
      <c r="H30" s="12">
        <v>0</v>
      </c>
      <c r="I30" s="12">
        <v>0</v>
      </c>
      <c r="J30" s="11">
        <v>0</v>
      </c>
      <c r="K30" s="12">
        <v>1717410</v>
      </c>
      <c r="L30" s="12">
        <v>1089892</v>
      </c>
      <c r="M30" s="11">
        <v>2807302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1160723</v>
      </c>
      <c r="F31" s="16">
        <v>16280649</v>
      </c>
      <c r="G31" s="11">
        <v>17441372</v>
      </c>
      <c r="H31" s="16">
        <v>76</v>
      </c>
      <c r="I31" s="16">
        <v>0</v>
      </c>
      <c r="J31" s="11">
        <v>76</v>
      </c>
      <c r="K31" s="16">
        <v>1965519</v>
      </c>
      <c r="L31" s="16">
        <v>8349211</v>
      </c>
      <c r="M31" s="11">
        <v>10314730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447716</v>
      </c>
      <c r="F32" s="12">
        <v>470715</v>
      </c>
      <c r="G32" s="11">
        <v>918431</v>
      </c>
      <c r="H32" s="12">
        <v>6444</v>
      </c>
      <c r="I32" s="12">
        <v>8542</v>
      </c>
      <c r="J32" s="11">
        <v>14986</v>
      </c>
      <c r="K32" s="12">
        <v>129805</v>
      </c>
      <c r="L32" s="12">
        <v>82428</v>
      </c>
      <c r="M32" s="11">
        <v>212233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3728764</v>
      </c>
      <c r="F33" s="16">
        <v>10202585</v>
      </c>
      <c r="G33" s="11">
        <v>13931349</v>
      </c>
      <c r="H33" s="16">
        <v>0</v>
      </c>
      <c r="I33" s="16">
        <v>0</v>
      </c>
      <c r="J33" s="11">
        <v>0</v>
      </c>
      <c r="K33" s="16">
        <v>123166</v>
      </c>
      <c r="L33" s="16">
        <v>338231</v>
      </c>
      <c r="M33" s="11">
        <v>461397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5721476</v>
      </c>
      <c r="F34" s="12">
        <v>27960234</v>
      </c>
      <c r="G34" s="11">
        <v>33681710</v>
      </c>
      <c r="H34" s="12">
        <v>190277</v>
      </c>
      <c r="I34" s="12">
        <v>785863</v>
      </c>
      <c r="J34" s="11">
        <v>976140</v>
      </c>
      <c r="K34" s="12">
        <v>7822253</v>
      </c>
      <c r="L34" s="12">
        <v>11601856</v>
      </c>
      <c r="M34" s="11">
        <v>19424109</v>
      </c>
      <c r="N34" s="12">
        <v>612247</v>
      </c>
      <c r="O34" s="12">
        <v>1612502</v>
      </c>
      <c r="P34" s="13">
        <v>2224749</v>
      </c>
    </row>
    <row r="35" spans="3:16" ht="15.75">
      <c r="C35" s="22">
        <v>30</v>
      </c>
      <c r="D35" s="23" t="s">
        <v>37</v>
      </c>
      <c r="E35" s="16">
        <v>8455022</v>
      </c>
      <c r="F35" s="16">
        <v>42842712</v>
      </c>
      <c r="G35" s="11">
        <v>51297734</v>
      </c>
      <c r="H35" s="16">
        <v>45338</v>
      </c>
      <c r="I35" s="16">
        <v>264109</v>
      </c>
      <c r="J35" s="11">
        <v>309447</v>
      </c>
      <c r="K35" s="16">
        <v>13792609</v>
      </c>
      <c r="L35" s="16">
        <v>29011295</v>
      </c>
      <c r="M35" s="11">
        <v>42803904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54864524</v>
      </c>
      <c r="F40" s="31">
        <f aca="true" t="shared" si="0" ref="F40:P40">SUM(F6:F39)</f>
        <v>229148779</v>
      </c>
      <c r="G40" s="31">
        <f t="shared" si="0"/>
        <v>284013303</v>
      </c>
      <c r="H40" s="31">
        <f t="shared" si="0"/>
        <v>962085</v>
      </c>
      <c r="I40" s="31">
        <f t="shared" si="0"/>
        <v>3591628</v>
      </c>
      <c r="J40" s="31">
        <f t="shared" si="0"/>
        <v>4553713</v>
      </c>
      <c r="K40" s="31">
        <f t="shared" si="0"/>
        <v>63089987.56256543</v>
      </c>
      <c r="L40" s="31">
        <f t="shared" si="0"/>
        <v>87256080.14745654</v>
      </c>
      <c r="M40" s="31">
        <f t="shared" si="0"/>
        <v>150346067.71002197</v>
      </c>
      <c r="N40" s="31">
        <f t="shared" si="0"/>
        <v>612250</v>
      </c>
      <c r="O40" s="31">
        <f t="shared" si="0"/>
        <v>1612543</v>
      </c>
      <c r="P40" s="32">
        <f t="shared" si="0"/>
        <v>2224793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70" zoomScaleNormal="70" zoomScalePageLayoutView="0" workbookViewId="0" topLeftCell="A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7.42187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2" width="16.140625" style="2" bestFit="1" customWidth="1"/>
    <col min="13" max="13" width="17.421875" style="2" bestFit="1" customWidth="1"/>
    <col min="14" max="14" width="12.8515625" style="2" bestFit="1" customWidth="1"/>
    <col min="15" max="15" width="15.421875" style="2" bestFit="1" customWidth="1"/>
    <col min="16" max="16" width="16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2640367</v>
      </c>
      <c r="F10" s="12">
        <v>2129331</v>
      </c>
      <c r="G10" s="11">
        <v>4769698</v>
      </c>
      <c r="H10" s="12">
        <v>6093</v>
      </c>
      <c r="I10" s="12">
        <v>869</v>
      </c>
      <c r="J10" s="11">
        <v>6962</v>
      </c>
      <c r="K10" s="12">
        <v>658138</v>
      </c>
      <c r="L10" s="12">
        <v>114121</v>
      </c>
      <c r="M10" s="11">
        <v>772259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769875</v>
      </c>
      <c r="F11" s="16">
        <v>11711030</v>
      </c>
      <c r="G11" s="11">
        <v>12480905</v>
      </c>
      <c r="H11" s="16">
        <v>33001</v>
      </c>
      <c r="I11" s="16">
        <v>479241</v>
      </c>
      <c r="J11" s="11">
        <v>512242</v>
      </c>
      <c r="K11" s="16">
        <v>362319</v>
      </c>
      <c r="L11" s="16">
        <v>605224</v>
      </c>
      <c r="M11" s="11">
        <v>967543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2933290</v>
      </c>
      <c r="F12" s="18">
        <v>3137827</v>
      </c>
      <c r="G12" s="19">
        <v>6071117</v>
      </c>
      <c r="H12" s="12">
        <v>4551</v>
      </c>
      <c r="I12" s="12">
        <v>4327</v>
      </c>
      <c r="J12" s="11">
        <v>8878</v>
      </c>
      <c r="K12" s="12">
        <v>3799452</v>
      </c>
      <c r="L12" s="12">
        <v>1635838</v>
      </c>
      <c r="M12" s="11">
        <v>5435290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521061</v>
      </c>
      <c r="F14" s="18">
        <v>6371021</v>
      </c>
      <c r="G14" s="19">
        <v>6892082</v>
      </c>
      <c r="H14" s="12">
        <v>15827</v>
      </c>
      <c r="I14" s="12">
        <v>134538</v>
      </c>
      <c r="J14" s="11">
        <v>150365</v>
      </c>
      <c r="K14" s="12">
        <v>548979</v>
      </c>
      <c r="L14" s="12">
        <v>2336347</v>
      </c>
      <c r="M14" s="11">
        <v>2885326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27725</v>
      </c>
      <c r="F17" s="24">
        <v>10269</v>
      </c>
      <c r="G17" s="25">
        <v>37994</v>
      </c>
      <c r="H17" s="24">
        <v>1112</v>
      </c>
      <c r="I17" s="24">
        <v>102</v>
      </c>
      <c r="J17" s="26">
        <v>1214</v>
      </c>
      <c r="K17" s="24">
        <v>49585</v>
      </c>
      <c r="L17" s="24">
        <v>6567</v>
      </c>
      <c r="M17" s="25">
        <v>56152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1481620</v>
      </c>
      <c r="F20" s="12">
        <v>1201497</v>
      </c>
      <c r="G20" s="19">
        <v>2683117</v>
      </c>
      <c r="H20" s="12">
        <v>26182</v>
      </c>
      <c r="I20" s="12">
        <v>42409</v>
      </c>
      <c r="J20" s="11">
        <v>68591</v>
      </c>
      <c r="K20" s="12">
        <v>5845367.562565433</v>
      </c>
      <c r="L20" s="12">
        <v>3109022.14745654</v>
      </c>
      <c r="M20" s="11">
        <v>8954389.710021973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495347</v>
      </c>
      <c r="F23" s="16">
        <v>1951443</v>
      </c>
      <c r="G23" s="11">
        <v>2446790</v>
      </c>
      <c r="H23" s="16">
        <v>7095</v>
      </c>
      <c r="I23" s="16">
        <v>19636</v>
      </c>
      <c r="J23" s="11">
        <v>26731</v>
      </c>
      <c r="K23" s="16">
        <v>1799404</v>
      </c>
      <c r="L23" s="16">
        <v>493152</v>
      </c>
      <c r="M23" s="19">
        <v>2292556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5899535</v>
      </c>
      <c r="F25" s="16">
        <v>29300391</v>
      </c>
      <c r="G25" s="11">
        <v>35199926</v>
      </c>
      <c r="H25" s="16">
        <v>27269</v>
      </c>
      <c r="I25" s="16">
        <v>187388</v>
      </c>
      <c r="J25" s="11">
        <v>214657</v>
      </c>
      <c r="K25" s="16">
        <v>4043208</v>
      </c>
      <c r="L25" s="16">
        <v>10483460</v>
      </c>
      <c r="M25" s="11">
        <v>14526668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1516823</v>
      </c>
      <c r="F27" s="16">
        <v>8482459</v>
      </c>
      <c r="G27" s="11">
        <v>9999282</v>
      </c>
      <c r="H27" s="16">
        <v>0</v>
      </c>
      <c r="I27" s="16">
        <v>0</v>
      </c>
      <c r="J27" s="11">
        <v>0</v>
      </c>
      <c r="K27" s="16">
        <v>653796</v>
      </c>
      <c r="L27" s="16">
        <v>1111107</v>
      </c>
      <c r="M27" s="11">
        <v>1764903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189490</v>
      </c>
      <c r="F30" s="12">
        <v>151805</v>
      </c>
      <c r="G30" s="11">
        <v>341295</v>
      </c>
      <c r="H30" s="12">
        <v>0</v>
      </c>
      <c r="I30" s="12">
        <v>0</v>
      </c>
      <c r="J30" s="11">
        <v>0</v>
      </c>
      <c r="K30" s="12">
        <v>1700590</v>
      </c>
      <c r="L30" s="12">
        <v>1080214</v>
      </c>
      <c r="M30" s="11">
        <v>2780804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1177512</v>
      </c>
      <c r="F31" s="16">
        <v>16531174</v>
      </c>
      <c r="G31" s="11">
        <v>17708686</v>
      </c>
      <c r="H31" s="16">
        <v>75</v>
      </c>
      <c r="I31" s="16">
        <v>0</v>
      </c>
      <c r="J31" s="11">
        <v>75</v>
      </c>
      <c r="K31" s="16">
        <v>1930263</v>
      </c>
      <c r="L31" s="16">
        <v>8255233</v>
      </c>
      <c r="M31" s="11">
        <v>10185496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447084</v>
      </c>
      <c r="F32" s="12">
        <v>470232</v>
      </c>
      <c r="G32" s="11">
        <v>917316</v>
      </c>
      <c r="H32" s="12">
        <v>6293</v>
      </c>
      <c r="I32" s="12">
        <v>7852</v>
      </c>
      <c r="J32" s="11">
        <v>14145</v>
      </c>
      <c r="K32" s="12">
        <v>116424</v>
      </c>
      <c r="L32" s="12">
        <v>75548</v>
      </c>
      <c r="M32" s="11">
        <v>191972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3674848</v>
      </c>
      <c r="F33" s="16">
        <v>10115875</v>
      </c>
      <c r="G33" s="11">
        <v>13790723</v>
      </c>
      <c r="H33" s="16">
        <v>0</v>
      </c>
      <c r="I33" s="16">
        <v>0</v>
      </c>
      <c r="J33" s="11">
        <v>0</v>
      </c>
      <c r="K33" s="16">
        <v>125066</v>
      </c>
      <c r="L33" s="16">
        <v>340717</v>
      </c>
      <c r="M33" s="11">
        <v>465783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5692120</v>
      </c>
      <c r="F34" s="12">
        <v>27775367</v>
      </c>
      <c r="G34" s="11">
        <v>33467487</v>
      </c>
      <c r="H34" s="12">
        <v>197864</v>
      </c>
      <c r="I34" s="12">
        <v>818462</v>
      </c>
      <c r="J34" s="11">
        <v>1016326</v>
      </c>
      <c r="K34" s="12">
        <v>7716365</v>
      </c>
      <c r="L34" s="12">
        <v>11438424</v>
      </c>
      <c r="M34" s="11">
        <v>19154789</v>
      </c>
      <c r="N34" s="12">
        <v>612180</v>
      </c>
      <c r="O34" s="12">
        <v>1612478</v>
      </c>
      <c r="P34" s="13">
        <v>2224658</v>
      </c>
    </row>
    <row r="35" spans="3:16" ht="15.75">
      <c r="C35" s="22">
        <v>30</v>
      </c>
      <c r="D35" s="23" t="s">
        <v>37</v>
      </c>
      <c r="E35" s="16">
        <v>8409591</v>
      </c>
      <c r="F35" s="16">
        <v>42536044</v>
      </c>
      <c r="G35" s="11">
        <v>50945635</v>
      </c>
      <c r="H35" s="16">
        <v>35857</v>
      </c>
      <c r="I35" s="16">
        <v>220929</v>
      </c>
      <c r="J35" s="11">
        <v>256786</v>
      </c>
      <c r="K35" s="16">
        <v>13776518</v>
      </c>
      <c r="L35" s="16">
        <v>28906110</v>
      </c>
      <c r="M35" s="11">
        <v>42682628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54705201</v>
      </c>
      <c r="F40" s="31">
        <f aca="true" t="shared" si="0" ref="F40:P40">SUM(F6:F39)</f>
        <v>228229140</v>
      </c>
      <c r="G40" s="31">
        <f t="shared" si="0"/>
        <v>282934341</v>
      </c>
      <c r="H40" s="31">
        <f t="shared" si="0"/>
        <v>956534</v>
      </c>
      <c r="I40" s="31">
        <f t="shared" si="0"/>
        <v>3544355</v>
      </c>
      <c r="J40" s="31">
        <f t="shared" si="0"/>
        <v>4500889</v>
      </c>
      <c r="K40" s="31">
        <f t="shared" si="0"/>
        <v>61539565.56256543</v>
      </c>
      <c r="L40" s="31">
        <f t="shared" si="0"/>
        <v>87714168.14745654</v>
      </c>
      <c r="M40" s="31">
        <f t="shared" si="0"/>
        <v>149253733.71002197</v>
      </c>
      <c r="N40" s="31">
        <f t="shared" si="0"/>
        <v>612183</v>
      </c>
      <c r="O40" s="31">
        <f t="shared" si="0"/>
        <v>1612519</v>
      </c>
      <c r="P40" s="32">
        <f t="shared" si="0"/>
        <v>2224702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85" zoomScaleNormal="85" zoomScalePageLayoutView="0" workbookViewId="0" topLeftCell="A1">
      <selection activeCell="E28" sqref="E28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2655810</v>
      </c>
      <c r="F10" s="12">
        <v>2140403</v>
      </c>
      <c r="G10" s="11">
        <v>4796213</v>
      </c>
      <c r="H10" s="12">
        <v>6183</v>
      </c>
      <c r="I10" s="12">
        <v>924</v>
      </c>
      <c r="J10" s="11">
        <v>7107</v>
      </c>
      <c r="K10" s="12">
        <v>607087</v>
      </c>
      <c r="L10" s="12">
        <v>106625</v>
      </c>
      <c r="M10" s="11">
        <v>713712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748824</v>
      </c>
      <c r="F11" s="16">
        <v>11400344</v>
      </c>
      <c r="G11" s="11">
        <v>12149168</v>
      </c>
      <c r="H11" s="16">
        <v>31892</v>
      </c>
      <c r="I11" s="16">
        <v>462828</v>
      </c>
      <c r="J11" s="11">
        <v>494720</v>
      </c>
      <c r="K11" s="16">
        <v>357228</v>
      </c>
      <c r="L11" s="16">
        <v>580640</v>
      </c>
      <c r="M11" s="11">
        <v>937868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2899806</v>
      </c>
      <c r="F12" s="18">
        <v>3096730</v>
      </c>
      <c r="G12" s="19">
        <v>5996536</v>
      </c>
      <c r="H12" s="12">
        <v>4004</v>
      </c>
      <c r="I12" s="12">
        <v>3610</v>
      </c>
      <c r="J12" s="11">
        <v>7614</v>
      </c>
      <c r="K12" s="12">
        <v>3760249</v>
      </c>
      <c r="L12" s="12">
        <v>1612841</v>
      </c>
      <c r="M12" s="11">
        <v>5373090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520130</v>
      </c>
      <c r="F14" s="18">
        <v>6361461</v>
      </c>
      <c r="G14" s="19">
        <v>6881591</v>
      </c>
      <c r="H14" s="12">
        <v>15815</v>
      </c>
      <c r="I14" s="12">
        <v>134479</v>
      </c>
      <c r="J14" s="11">
        <v>150294</v>
      </c>
      <c r="K14" s="12">
        <v>548860</v>
      </c>
      <c r="L14" s="12">
        <v>2335292</v>
      </c>
      <c r="M14" s="11">
        <v>2884152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27725</v>
      </c>
      <c r="F17" s="24">
        <v>10269</v>
      </c>
      <c r="G17" s="25">
        <v>37994</v>
      </c>
      <c r="H17" s="24">
        <v>1112</v>
      </c>
      <c r="I17" s="24">
        <v>102</v>
      </c>
      <c r="J17" s="26">
        <v>1214</v>
      </c>
      <c r="K17" s="24">
        <v>49585</v>
      </c>
      <c r="L17" s="24">
        <v>6567</v>
      </c>
      <c r="M17" s="25">
        <v>56152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1485583</v>
      </c>
      <c r="F20" s="12">
        <v>1210643</v>
      </c>
      <c r="G20" s="19">
        <v>2696226</v>
      </c>
      <c r="H20" s="12">
        <v>26042</v>
      </c>
      <c r="I20" s="12">
        <v>42374</v>
      </c>
      <c r="J20" s="11">
        <v>68416</v>
      </c>
      <c r="K20" s="12">
        <v>5804531.562565433</v>
      </c>
      <c r="L20" s="12">
        <v>3099483.14745654</v>
      </c>
      <c r="M20" s="11">
        <v>8904014.710021973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498568</v>
      </c>
      <c r="F23" s="16">
        <v>1954287</v>
      </c>
      <c r="G23" s="11">
        <v>2452855</v>
      </c>
      <c r="H23" s="16">
        <v>6653</v>
      </c>
      <c r="I23" s="16">
        <v>18482</v>
      </c>
      <c r="J23" s="11">
        <v>25135</v>
      </c>
      <c r="K23" s="16">
        <v>1887842</v>
      </c>
      <c r="L23" s="16">
        <v>488652</v>
      </c>
      <c r="M23" s="19">
        <v>2376494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5895887</v>
      </c>
      <c r="F25" s="16">
        <v>29207101</v>
      </c>
      <c r="G25" s="11">
        <v>35102988</v>
      </c>
      <c r="H25" s="16">
        <v>27333</v>
      </c>
      <c r="I25" s="16">
        <v>186448</v>
      </c>
      <c r="J25" s="11">
        <v>213781</v>
      </c>
      <c r="K25" s="16">
        <v>3924751</v>
      </c>
      <c r="L25" s="16">
        <v>10391960</v>
      </c>
      <c r="M25" s="11">
        <v>14316711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1489862</v>
      </c>
      <c r="F27" s="16">
        <v>8377322</v>
      </c>
      <c r="G27" s="11">
        <v>9867184</v>
      </c>
      <c r="H27" s="16">
        <v>0</v>
      </c>
      <c r="I27" s="16">
        <v>0</v>
      </c>
      <c r="J27" s="11">
        <v>0</v>
      </c>
      <c r="K27" s="16">
        <v>646504</v>
      </c>
      <c r="L27" s="16">
        <v>1104178</v>
      </c>
      <c r="M27" s="11">
        <v>1750682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183702</v>
      </c>
      <c r="F30" s="12">
        <v>145492</v>
      </c>
      <c r="G30" s="11">
        <v>329194</v>
      </c>
      <c r="H30" s="12">
        <v>0</v>
      </c>
      <c r="I30" s="12">
        <v>0</v>
      </c>
      <c r="J30" s="11">
        <v>0</v>
      </c>
      <c r="K30" s="12">
        <v>1665338</v>
      </c>
      <c r="L30" s="12">
        <v>1060649</v>
      </c>
      <c r="M30" s="11">
        <v>2725987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1193643</v>
      </c>
      <c r="F31" s="16">
        <v>16870720</v>
      </c>
      <c r="G31" s="11">
        <v>18064363</v>
      </c>
      <c r="H31" s="16">
        <v>71</v>
      </c>
      <c r="I31" s="16">
        <v>0</v>
      </c>
      <c r="J31" s="11">
        <v>71</v>
      </c>
      <c r="K31" s="16">
        <v>1908394</v>
      </c>
      <c r="L31" s="16">
        <v>8171788</v>
      </c>
      <c r="M31" s="11">
        <v>10080182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448131</v>
      </c>
      <c r="F32" s="12">
        <v>471550</v>
      </c>
      <c r="G32" s="11">
        <v>919681</v>
      </c>
      <c r="H32" s="12">
        <v>6220</v>
      </c>
      <c r="I32" s="12">
        <v>7571</v>
      </c>
      <c r="J32" s="11">
        <v>13791</v>
      </c>
      <c r="K32" s="12">
        <v>106836</v>
      </c>
      <c r="L32" s="12">
        <v>70413</v>
      </c>
      <c r="M32" s="11">
        <v>177249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3638129</v>
      </c>
      <c r="F33" s="16">
        <v>10024193</v>
      </c>
      <c r="G33" s="11">
        <v>13662322</v>
      </c>
      <c r="H33" s="16">
        <v>0</v>
      </c>
      <c r="I33" s="16">
        <v>0</v>
      </c>
      <c r="J33" s="11">
        <v>0</v>
      </c>
      <c r="K33" s="16">
        <v>119656</v>
      </c>
      <c r="L33" s="16">
        <v>329153</v>
      </c>
      <c r="M33" s="11">
        <v>448809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5662344</v>
      </c>
      <c r="F34" s="12">
        <v>27630425</v>
      </c>
      <c r="G34" s="11">
        <v>33292769</v>
      </c>
      <c r="H34" s="12">
        <v>204200</v>
      </c>
      <c r="I34" s="12">
        <v>846579</v>
      </c>
      <c r="J34" s="11">
        <v>1050779</v>
      </c>
      <c r="K34" s="12">
        <v>7592192</v>
      </c>
      <c r="L34" s="12">
        <v>11276193</v>
      </c>
      <c r="M34" s="11">
        <v>18868385</v>
      </c>
      <c r="N34" s="12">
        <v>612123</v>
      </c>
      <c r="O34" s="12">
        <v>1612440</v>
      </c>
      <c r="P34" s="13">
        <v>2224563</v>
      </c>
    </row>
    <row r="35" spans="3:16" ht="15.75">
      <c r="C35" s="22">
        <v>30</v>
      </c>
      <c r="D35" s="23" t="s">
        <v>37</v>
      </c>
      <c r="E35" s="16">
        <v>8328231</v>
      </c>
      <c r="F35" s="16">
        <v>42005669</v>
      </c>
      <c r="G35" s="11">
        <v>50333900</v>
      </c>
      <c r="H35" s="16">
        <v>32465</v>
      </c>
      <c r="I35" s="16">
        <v>239761</v>
      </c>
      <c r="J35" s="11">
        <v>272226</v>
      </c>
      <c r="K35" s="16">
        <v>13739262</v>
      </c>
      <c r="L35" s="16">
        <v>28672242</v>
      </c>
      <c r="M35" s="11">
        <v>42411504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54505288</v>
      </c>
      <c r="F40" s="31">
        <f aca="true" t="shared" si="0" ref="F40:P40">SUM(F6:F39)</f>
        <v>227259984</v>
      </c>
      <c r="G40" s="31">
        <f t="shared" si="0"/>
        <v>281765272</v>
      </c>
      <c r="H40" s="31">
        <f t="shared" si="0"/>
        <v>957305</v>
      </c>
      <c r="I40" s="31">
        <f t="shared" si="0"/>
        <v>3571760</v>
      </c>
      <c r="J40" s="31">
        <f t="shared" si="0"/>
        <v>4529065</v>
      </c>
      <c r="K40" s="31">
        <f t="shared" si="0"/>
        <v>61132406.56256543</v>
      </c>
      <c r="L40" s="31">
        <f t="shared" si="0"/>
        <v>87029760.14745654</v>
      </c>
      <c r="M40" s="31">
        <f t="shared" si="0"/>
        <v>148162166.71002197</v>
      </c>
      <c r="N40" s="31">
        <f t="shared" si="0"/>
        <v>612126</v>
      </c>
      <c r="O40" s="31">
        <f t="shared" si="0"/>
        <v>1612481</v>
      </c>
      <c r="P40" s="32">
        <f t="shared" si="0"/>
        <v>2224607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55" zoomScaleNormal="55" zoomScalePageLayoutView="0" workbookViewId="0" topLeftCell="A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5.28125" style="1" customWidth="1"/>
    <col min="4" max="4" width="31.00390625" style="2" bestFit="1" customWidth="1"/>
    <col min="5" max="5" width="16.57421875" style="2" bestFit="1" customWidth="1"/>
    <col min="6" max="6" width="20.140625" style="2" bestFit="1" customWidth="1"/>
    <col min="7" max="7" width="18.57421875" style="2" bestFit="1" customWidth="1"/>
    <col min="8" max="8" width="12.8515625" style="2" bestFit="1" customWidth="1"/>
    <col min="9" max="9" width="15.421875" style="2" bestFit="1" customWidth="1"/>
    <col min="10" max="10" width="15.7109375" style="2" bestFit="1" customWidth="1"/>
    <col min="11" max="11" width="15.8515625" style="2" bestFit="1" customWidth="1"/>
    <col min="12" max="12" width="16.140625" style="2" bestFit="1" customWidth="1"/>
    <col min="13" max="13" width="18.28125" style="2" bestFit="1" customWidth="1"/>
    <col min="14" max="14" width="12.8515625" style="2" bestFit="1" customWidth="1"/>
    <col min="15" max="15" width="15.421875" style="2" bestFit="1" customWidth="1"/>
    <col min="16" max="16" width="16.5742187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2670296</v>
      </c>
      <c r="F10" s="12">
        <v>2151756</v>
      </c>
      <c r="G10" s="11">
        <v>4822052</v>
      </c>
      <c r="H10" s="12">
        <v>6385</v>
      </c>
      <c r="I10" s="12">
        <v>993</v>
      </c>
      <c r="J10" s="11">
        <v>7378</v>
      </c>
      <c r="K10" s="12">
        <v>584933</v>
      </c>
      <c r="L10" s="12">
        <v>101654</v>
      </c>
      <c r="M10" s="11">
        <v>686587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711056</v>
      </c>
      <c r="F11" s="16">
        <v>10902537</v>
      </c>
      <c r="G11" s="11">
        <v>11613593</v>
      </c>
      <c r="H11" s="16">
        <v>29067</v>
      </c>
      <c r="I11" s="16">
        <v>424887</v>
      </c>
      <c r="J11" s="11">
        <v>453954</v>
      </c>
      <c r="K11" s="16">
        <v>351272</v>
      </c>
      <c r="L11" s="16">
        <v>547332</v>
      </c>
      <c r="M11" s="11">
        <v>898604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2870710</v>
      </c>
      <c r="F12" s="18">
        <v>3066105</v>
      </c>
      <c r="G12" s="19">
        <v>5936815</v>
      </c>
      <c r="H12" s="12">
        <v>3764</v>
      </c>
      <c r="I12" s="12">
        <v>2818</v>
      </c>
      <c r="J12" s="11">
        <v>6582</v>
      </c>
      <c r="K12" s="12">
        <v>3724463</v>
      </c>
      <c r="L12" s="12">
        <v>1594528</v>
      </c>
      <c r="M12" s="11">
        <v>5318991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514988</v>
      </c>
      <c r="F14" s="18">
        <v>6307238</v>
      </c>
      <c r="G14" s="19">
        <v>6822226</v>
      </c>
      <c r="H14" s="12">
        <v>15196</v>
      </c>
      <c r="I14" s="12">
        <v>131757</v>
      </c>
      <c r="J14" s="11">
        <v>146953</v>
      </c>
      <c r="K14" s="12">
        <v>540296</v>
      </c>
      <c r="L14" s="12">
        <v>2322512</v>
      </c>
      <c r="M14" s="11">
        <v>2862808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28946</v>
      </c>
      <c r="F17" s="24">
        <v>10591</v>
      </c>
      <c r="G17" s="25">
        <v>39537</v>
      </c>
      <c r="H17" s="24">
        <v>1092</v>
      </c>
      <c r="I17" s="24">
        <v>101</v>
      </c>
      <c r="J17" s="26">
        <v>1193</v>
      </c>
      <c r="K17" s="24">
        <v>48255</v>
      </c>
      <c r="L17" s="24">
        <v>6552</v>
      </c>
      <c r="M17" s="25">
        <v>54807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1480204</v>
      </c>
      <c r="F20" s="12">
        <v>1209551</v>
      </c>
      <c r="G20" s="19">
        <v>2689755</v>
      </c>
      <c r="H20" s="12">
        <v>23425</v>
      </c>
      <c r="I20" s="12">
        <v>40966</v>
      </c>
      <c r="J20" s="11">
        <v>64391</v>
      </c>
      <c r="K20" s="12">
        <v>5771192.562565433</v>
      </c>
      <c r="L20" s="12">
        <v>3090631.14745654</v>
      </c>
      <c r="M20" s="11">
        <v>8861823.710021973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500547</v>
      </c>
      <c r="F23" s="16">
        <v>1951450</v>
      </c>
      <c r="G23" s="11">
        <v>2451997</v>
      </c>
      <c r="H23" s="16">
        <v>6183</v>
      </c>
      <c r="I23" s="16">
        <v>17724</v>
      </c>
      <c r="J23" s="11">
        <v>23907</v>
      </c>
      <c r="K23" s="16">
        <v>1688570</v>
      </c>
      <c r="L23" s="16">
        <v>477671</v>
      </c>
      <c r="M23" s="19">
        <v>2166241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5873639</v>
      </c>
      <c r="F25" s="16">
        <v>29052856</v>
      </c>
      <c r="G25" s="11">
        <v>34926495</v>
      </c>
      <c r="H25" s="16">
        <v>28218</v>
      </c>
      <c r="I25" s="16">
        <v>187650</v>
      </c>
      <c r="J25" s="11">
        <v>215868</v>
      </c>
      <c r="K25" s="16">
        <v>3848162</v>
      </c>
      <c r="L25" s="16">
        <v>10280184</v>
      </c>
      <c r="M25" s="11">
        <v>14128346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1460869</v>
      </c>
      <c r="F27" s="16">
        <v>8256863</v>
      </c>
      <c r="G27" s="11">
        <v>9717732</v>
      </c>
      <c r="H27" s="16">
        <v>0</v>
      </c>
      <c r="I27" s="16">
        <v>0</v>
      </c>
      <c r="J27" s="11">
        <v>0</v>
      </c>
      <c r="K27" s="16">
        <v>639398</v>
      </c>
      <c r="L27" s="16">
        <v>1096143</v>
      </c>
      <c r="M27" s="11">
        <v>1735541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183702</v>
      </c>
      <c r="F30" s="12">
        <v>145492</v>
      </c>
      <c r="G30" s="11">
        <v>329194</v>
      </c>
      <c r="H30" s="12">
        <v>0</v>
      </c>
      <c r="I30" s="12">
        <v>0</v>
      </c>
      <c r="J30" s="11">
        <v>0</v>
      </c>
      <c r="K30" s="12">
        <v>1665338</v>
      </c>
      <c r="L30" s="12">
        <v>1060649</v>
      </c>
      <c r="M30" s="11">
        <v>2725987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1186282</v>
      </c>
      <c r="F31" s="16">
        <v>16773014</v>
      </c>
      <c r="G31" s="11">
        <v>17959296</v>
      </c>
      <c r="H31" s="16">
        <v>71</v>
      </c>
      <c r="I31" s="16">
        <v>0</v>
      </c>
      <c r="J31" s="11">
        <v>71</v>
      </c>
      <c r="K31" s="16">
        <v>1888261</v>
      </c>
      <c r="L31" s="16">
        <v>8099102</v>
      </c>
      <c r="M31" s="11">
        <v>9987363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443253</v>
      </c>
      <c r="F32" s="12">
        <v>472051</v>
      </c>
      <c r="G32" s="11">
        <v>915304</v>
      </c>
      <c r="H32" s="12">
        <v>6122</v>
      </c>
      <c r="I32" s="12">
        <v>7331</v>
      </c>
      <c r="J32" s="11">
        <v>13453</v>
      </c>
      <c r="K32" s="12">
        <v>104762</v>
      </c>
      <c r="L32" s="12">
        <v>66622</v>
      </c>
      <c r="M32" s="11">
        <v>171384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3571454</v>
      </c>
      <c r="F33" s="16">
        <v>9929931</v>
      </c>
      <c r="G33" s="11">
        <v>13501385</v>
      </c>
      <c r="H33" s="16">
        <v>0</v>
      </c>
      <c r="I33" s="16">
        <v>0</v>
      </c>
      <c r="J33" s="11">
        <v>0</v>
      </c>
      <c r="K33" s="16">
        <v>122259</v>
      </c>
      <c r="L33" s="16">
        <v>329535</v>
      </c>
      <c r="M33" s="11">
        <v>451794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5628123</v>
      </c>
      <c r="F34" s="12">
        <v>27454113</v>
      </c>
      <c r="G34" s="11">
        <v>33082236</v>
      </c>
      <c r="H34" s="12">
        <v>209717</v>
      </c>
      <c r="I34" s="12">
        <v>869964</v>
      </c>
      <c r="J34" s="11">
        <v>1079681</v>
      </c>
      <c r="K34" s="12">
        <v>7536294</v>
      </c>
      <c r="L34" s="12">
        <v>11173452</v>
      </c>
      <c r="M34" s="11">
        <v>18709746</v>
      </c>
      <c r="N34" s="12">
        <v>612067</v>
      </c>
      <c r="O34" s="12">
        <v>1612408</v>
      </c>
      <c r="P34" s="13">
        <v>2224475</v>
      </c>
    </row>
    <row r="35" spans="3:16" ht="15.75">
      <c r="C35" s="22">
        <v>30</v>
      </c>
      <c r="D35" s="23" t="s">
        <v>37</v>
      </c>
      <c r="E35" s="16">
        <v>8328231</v>
      </c>
      <c r="F35" s="16">
        <v>42005669</v>
      </c>
      <c r="G35" s="11">
        <v>50333900</v>
      </c>
      <c r="H35" s="16">
        <v>32465</v>
      </c>
      <c r="I35" s="16">
        <v>239761</v>
      </c>
      <c r="J35" s="11">
        <v>272226</v>
      </c>
      <c r="K35" s="16">
        <v>13739262</v>
      </c>
      <c r="L35" s="16">
        <v>28672242</v>
      </c>
      <c r="M35" s="11">
        <v>42411504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54281213</v>
      </c>
      <c r="F40" s="31">
        <f aca="true" t="shared" si="0" ref="F40:P40">SUM(F6:F39)</f>
        <v>226042592</v>
      </c>
      <c r="G40" s="31">
        <f t="shared" si="0"/>
        <v>280323805</v>
      </c>
      <c r="H40" s="31">
        <f t="shared" si="0"/>
        <v>957020</v>
      </c>
      <c r="I40" s="31">
        <f t="shared" si="0"/>
        <v>3552554</v>
      </c>
      <c r="J40" s="31">
        <f t="shared" si="0"/>
        <v>4509574</v>
      </c>
      <c r="K40" s="31">
        <f t="shared" si="0"/>
        <v>60666808.56256543</v>
      </c>
      <c r="L40" s="31">
        <f t="shared" si="0"/>
        <v>86641893.14745654</v>
      </c>
      <c r="M40" s="31">
        <f t="shared" si="0"/>
        <v>147308701.71002197</v>
      </c>
      <c r="N40" s="31">
        <f t="shared" si="0"/>
        <v>612070</v>
      </c>
      <c r="O40" s="31">
        <f t="shared" si="0"/>
        <v>1612449</v>
      </c>
      <c r="P40" s="32">
        <f t="shared" si="0"/>
        <v>2224519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90" zoomScaleNormal="90" zoomScalePageLayoutView="0" workbookViewId="0" topLeftCell="A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7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2" width="16.140625" style="2" bestFit="1" customWidth="1"/>
    <col min="13" max="13" width="17.421875" style="2" bestFit="1" customWidth="1"/>
    <col min="14" max="14" width="12.8515625" style="2" bestFit="1" customWidth="1"/>
    <col min="15" max="15" width="15.421875" style="2" bestFit="1" customWidth="1"/>
    <col min="16" max="16" width="16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2686516</v>
      </c>
      <c r="F10" s="12">
        <v>2166041</v>
      </c>
      <c r="G10" s="11">
        <v>4852557</v>
      </c>
      <c r="H10" s="12">
        <v>6411</v>
      </c>
      <c r="I10" s="12">
        <v>1045</v>
      </c>
      <c r="J10" s="11">
        <v>7456</v>
      </c>
      <c r="K10" s="12">
        <v>581503</v>
      </c>
      <c r="L10" s="12">
        <v>104126</v>
      </c>
      <c r="M10" s="11">
        <v>685629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711056</v>
      </c>
      <c r="F11" s="16">
        <v>10902537</v>
      </c>
      <c r="G11" s="11">
        <v>11613593</v>
      </c>
      <c r="H11" s="16">
        <v>29067</v>
      </c>
      <c r="I11" s="16">
        <v>424887</v>
      </c>
      <c r="J11" s="11">
        <v>453954</v>
      </c>
      <c r="K11" s="16">
        <v>351272</v>
      </c>
      <c r="L11" s="16">
        <v>547332</v>
      </c>
      <c r="M11" s="11">
        <v>898604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3019302</v>
      </c>
      <c r="F12" s="18">
        <v>2849596</v>
      </c>
      <c r="G12" s="19">
        <v>5868898</v>
      </c>
      <c r="H12" s="12">
        <v>3565</v>
      </c>
      <c r="I12" s="12">
        <v>2109</v>
      </c>
      <c r="J12" s="11">
        <v>5674</v>
      </c>
      <c r="K12" s="12">
        <v>3701408</v>
      </c>
      <c r="L12" s="12">
        <v>1579558</v>
      </c>
      <c r="M12" s="11">
        <v>5280966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509900</v>
      </c>
      <c r="F14" s="18">
        <v>6255933</v>
      </c>
      <c r="G14" s="19">
        <v>6765833</v>
      </c>
      <c r="H14" s="12">
        <v>14606</v>
      </c>
      <c r="I14" s="12">
        <v>128988</v>
      </c>
      <c r="J14" s="11">
        <v>143594</v>
      </c>
      <c r="K14" s="12">
        <v>538122</v>
      </c>
      <c r="L14" s="12">
        <v>2306914</v>
      </c>
      <c r="M14" s="11">
        <v>2845036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29857</v>
      </c>
      <c r="F17" s="24">
        <v>10762</v>
      </c>
      <c r="G17" s="25">
        <v>40619</v>
      </c>
      <c r="H17" s="24">
        <v>986</v>
      </c>
      <c r="I17" s="24">
        <v>99</v>
      </c>
      <c r="J17" s="26">
        <v>1085</v>
      </c>
      <c r="K17" s="24">
        <v>47992</v>
      </c>
      <c r="L17" s="24">
        <v>6503</v>
      </c>
      <c r="M17" s="25">
        <v>54495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1472622</v>
      </c>
      <c r="F20" s="12">
        <v>1207858</v>
      </c>
      <c r="G20" s="19">
        <v>2680480</v>
      </c>
      <c r="H20" s="12">
        <v>22052</v>
      </c>
      <c r="I20" s="12">
        <v>42050</v>
      </c>
      <c r="J20" s="11">
        <v>64102</v>
      </c>
      <c r="K20" s="12">
        <v>5746101.562565433</v>
      </c>
      <c r="L20" s="12">
        <v>3084062.14745654</v>
      </c>
      <c r="M20" s="11">
        <v>8830163.710021973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501254</v>
      </c>
      <c r="F23" s="16">
        <v>1949502</v>
      </c>
      <c r="G23" s="11">
        <v>2450756</v>
      </c>
      <c r="H23" s="16">
        <v>5757</v>
      </c>
      <c r="I23" s="16">
        <v>16122</v>
      </c>
      <c r="J23" s="11">
        <v>21879</v>
      </c>
      <c r="K23" s="16">
        <v>1667493</v>
      </c>
      <c r="L23" s="16">
        <v>471833</v>
      </c>
      <c r="M23" s="19">
        <v>2139326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5845047</v>
      </c>
      <c r="F25" s="16">
        <v>28867895</v>
      </c>
      <c r="G25" s="11">
        <v>34712942</v>
      </c>
      <c r="H25" s="16">
        <v>30024</v>
      </c>
      <c r="I25" s="16">
        <v>195442</v>
      </c>
      <c r="J25" s="11">
        <v>225466</v>
      </c>
      <c r="K25" s="16">
        <v>3786898</v>
      </c>
      <c r="L25" s="16">
        <v>10214365</v>
      </c>
      <c r="M25" s="11">
        <v>14001263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1432918</v>
      </c>
      <c r="F27" s="16">
        <v>8155280</v>
      </c>
      <c r="G27" s="11">
        <v>9588198</v>
      </c>
      <c r="H27" s="16">
        <v>0</v>
      </c>
      <c r="I27" s="16">
        <v>0</v>
      </c>
      <c r="J27" s="11">
        <v>0</v>
      </c>
      <c r="K27" s="16">
        <v>633493</v>
      </c>
      <c r="L27" s="16">
        <v>1090412</v>
      </c>
      <c r="M27" s="11">
        <v>1723905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183702</v>
      </c>
      <c r="F30" s="12">
        <v>145492</v>
      </c>
      <c r="G30" s="11">
        <v>329194</v>
      </c>
      <c r="H30" s="12">
        <v>0</v>
      </c>
      <c r="I30" s="12">
        <v>0</v>
      </c>
      <c r="J30" s="11">
        <v>0</v>
      </c>
      <c r="K30" s="12">
        <v>1665338</v>
      </c>
      <c r="L30" s="12">
        <v>1060649</v>
      </c>
      <c r="M30" s="11">
        <v>2725987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1180157</v>
      </c>
      <c r="F31" s="16">
        <v>16684638</v>
      </c>
      <c r="G31" s="11">
        <v>17864795</v>
      </c>
      <c r="H31" s="16">
        <v>70</v>
      </c>
      <c r="I31" s="16">
        <v>0</v>
      </c>
      <c r="J31" s="11">
        <v>70</v>
      </c>
      <c r="K31" s="16">
        <v>1873760</v>
      </c>
      <c r="L31" s="16">
        <v>8048249</v>
      </c>
      <c r="M31" s="11">
        <v>9922009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445044</v>
      </c>
      <c r="F32" s="12">
        <v>472979</v>
      </c>
      <c r="G32" s="11">
        <v>918023</v>
      </c>
      <c r="H32" s="12">
        <v>6033</v>
      </c>
      <c r="I32" s="12">
        <v>7186</v>
      </c>
      <c r="J32" s="11">
        <v>13219</v>
      </c>
      <c r="K32" s="12">
        <v>91365</v>
      </c>
      <c r="L32" s="12">
        <v>63870</v>
      </c>
      <c r="M32" s="11">
        <v>155235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3521776</v>
      </c>
      <c r="F33" s="16">
        <v>9836092</v>
      </c>
      <c r="G33" s="11">
        <v>13357868</v>
      </c>
      <c r="H33" s="16">
        <v>0</v>
      </c>
      <c r="I33" s="16">
        <v>0</v>
      </c>
      <c r="J33" s="11">
        <v>0</v>
      </c>
      <c r="K33" s="16">
        <v>122767</v>
      </c>
      <c r="L33" s="16">
        <v>330812</v>
      </c>
      <c r="M33" s="11">
        <v>453579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5635066</v>
      </c>
      <c r="F34" s="12">
        <v>27501284</v>
      </c>
      <c r="G34" s="11">
        <v>33136350</v>
      </c>
      <c r="H34" s="12">
        <v>213091</v>
      </c>
      <c r="I34" s="12">
        <v>887084</v>
      </c>
      <c r="J34" s="11">
        <v>1100175</v>
      </c>
      <c r="K34" s="12">
        <v>7483623</v>
      </c>
      <c r="L34" s="12">
        <v>11067371</v>
      </c>
      <c r="M34" s="11">
        <v>18550994</v>
      </c>
      <c r="N34" s="12">
        <v>612016</v>
      </c>
      <c r="O34" s="12">
        <v>1612387</v>
      </c>
      <c r="P34" s="13">
        <v>2224403</v>
      </c>
    </row>
    <row r="35" spans="3:16" ht="15.75">
      <c r="C35" s="22">
        <v>30</v>
      </c>
      <c r="D35" s="23" t="s">
        <v>37</v>
      </c>
      <c r="E35" s="16">
        <v>8286069</v>
      </c>
      <c r="F35" s="16">
        <v>41745996</v>
      </c>
      <c r="G35" s="11">
        <v>50032065</v>
      </c>
      <c r="H35" s="16">
        <v>262017</v>
      </c>
      <c r="I35" s="16">
        <v>1824722</v>
      </c>
      <c r="J35" s="11">
        <v>2086739</v>
      </c>
      <c r="K35" s="16">
        <v>12398392</v>
      </c>
      <c r="L35" s="16">
        <v>27587763</v>
      </c>
      <c r="M35" s="11">
        <v>39986155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54289199</v>
      </c>
      <c r="F40" s="31">
        <f aca="true" t="shared" si="0" ref="F40:P40">SUM(F6:F39)</f>
        <v>225105260</v>
      </c>
      <c r="G40" s="31">
        <f t="shared" si="0"/>
        <v>279394459</v>
      </c>
      <c r="H40" s="31">
        <f t="shared" si="0"/>
        <v>1188994</v>
      </c>
      <c r="I40" s="31">
        <f t="shared" si="0"/>
        <v>5158336</v>
      </c>
      <c r="J40" s="31">
        <f t="shared" si="0"/>
        <v>6347330</v>
      </c>
      <c r="K40" s="31">
        <f t="shared" si="0"/>
        <v>59103618.56256543</v>
      </c>
      <c r="L40" s="31">
        <f t="shared" si="0"/>
        <v>85286903.14745654</v>
      </c>
      <c r="M40" s="31">
        <f t="shared" si="0"/>
        <v>144390521.71002197</v>
      </c>
      <c r="N40" s="31">
        <f t="shared" si="0"/>
        <v>612019</v>
      </c>
      <c r="O40" s="31">
        <f t="shared" si="0"/>
        <v>1612428</v>
      </c>
      <c r="P40" s="32">
        <f t="shared" si="0"/>
        <v>2224447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70" zoomScaleNormal="70" zoomScalePageLayoutView="0" workbookViewId="0" topLeftCell="B1">
      <selection activeCell="I30" sqref="I30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7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2" width="16.140625" style="2" bestFit="1" customWidth="1"/>
    <col min="13" max="13" width="17.42187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2703875</v>
      </c>
      <c r="F10" s="12">
        <v>2182783</v>
      </c>
      <c r="G10" s="11">
        <v>4886658</v>
      </c>
      <c r="H10" s="12">
        <v>6561</v>
      </c>
      <c r="I10" s="12">
        <v>1089</v>
      </c>
      <c r="J10" s="11">
        <v>7650</v>
      </c>
      <c r="K10" s="12">
        <v>587074</v>
      </c>
      <c r="L10" s="12">
        <v>108937</v>
      </c>
      <c r="M10" s="11">
        <v>696011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698730</v>
      </c>
      <c r="F11" s="16">
        <v>10720981</v>
      </c>
      <c r="G11" s="11">
        <v>11419711</v>
      </c>
      <c r="H11" s="16">
        <v>27928</v>
      </c>
      <c r="I11" s="16">
        <v>410667</v>
      </c>
      <c r="J11" s="11">
        <v>438595</v>
      </c>
      <c r="K11" s="16">
        <v>349307</v>
      </c>
      <c r="L11" s="16">
        <v>532193</v>
      </c>
      <c r="M11" s="11">
        <v>881500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2996059</v>
      </c>
      <c r="F12" s="18">
        <v>2824325</v>
      </c>
      <c r="G12" s="19">
        <v>5820384</v>
      </c>
      <c r="H12" s="12">
        <v>3272</v>
      </c>
      <c r="I12" s="12">
        <v>1769</v>
      </c>
      <c r="J12" s="11">
        <v>5041</v>
      </c>
      <c r="K12" s="12">
        <v>3678206</v>
      </c>
      <c r="L12" s="12">
        <v>1566260</v>
      </c>
      <c r="M12" s="11">
        <v>5244466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505381</v>
      </c>
      <c r="F14" s="18">
        <v>6207791</v>
      </c>
      <c r="G14" s="19">
        <v>6713172</v>
      </c>
      <c r="H14" s="12">
        <v>14166</v>
      </c>
      <c r="I14" s="12">
        <v>126160</v>
      </c>
      <c r="J14" s="11">
        <v>140326</v>
      </c>
      <c r="K14" s="12">
        <v>547286</v>
      </c>
      <c r="L14" s="12">
        <v>2289778</v>
      </c>
      <c r="M14" s="11">
        <v>2837064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30233</v>
      </c>
      <c r="F17" s="24">
        <v>10801</v>
      </c>
      <c r="G17" s="25">
        <v>41034</v>
      </c>
      <c r="H17" s="24">
        <v>914</v>
      </c>
      <c r="I17" s="24">
        <v>94</v>
      </c>
      <c r="J17" s="26">
        <v>1008</v>
      </c>
      <c r="K17" s="24">
        <v>46794</v>
      </c>
      <c r="L17" s="24">
        <v>6418</v>
      </c>
      <c r="M17" s="25">
        <v>53212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1285570</v>
      </c>
      <c r="F20" s="12">
        <v>1141883</v>
      </c>
      <c r="G20" s="19">
        <v>2427453</v>
      </c>
      <c r="H20" s="12">
        <v>10832</v>
      </c>
      <c r="I20" s="12">
        <v>31212</v>
      </c>
      <c r="J20" s="11">
        <v>42044</v>
      </c>
      <c r="K20" s="12">
        <v>5653344</v>
      </c>
      <c r="L20" s="12">
        <v>3058728</v>
      </c>
      <c r="M20" s="11">
        <v>8712072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501404</v>
      </c>
      <c r="F23" s="16">
        <v>1951237</v>
      </c>
      <c r="G23" s="11">
        <v>2452641</v>
      </c>
      <c r="H23" s="16">
        <v>4813</v>
      </c>
      <c r="I23" s="16">
        <v>14009</v>
      </c>
      <c r="J23" s="11">
        <v>18822</v>
      </c>
      <c r="K23" s="16">
        <v>1626605</v>
      </c>
      <c r="L23" s="16">
        <v>468158</v>
      </c>
      <c r="M23" s="19">
        <v>2094763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5831644</v>
      </c>
      <c r="F25" s="16">
        <v>28759872</v>
      </c>
      <c r="G25" s="11">
        <v>34591516</v>
      </c>
      <c r="H25" s="16">
        <v>30592</v>
      </c>
      <c r="I25" s="16">
        <v>192514</v>
      </c>
      <c r="J25" s="11">
        <v>223106</v>
      </c>
      <c r="K25" s="16">
        <v>3726208</v>
      </c>
      <c r="L25" s="16">
        <v>10136345</v>
      </c>
      <c r="M25" s="11">
        <v>13862553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1412851</v>
      </c>
      <c r="F27" s="16">
        <v>8081692</v>
      </c>
      <c r="G27" s="11">
        <v>9494543</v>
      </c>
      <c r="H27" s="16">
        <v>0</v>
      </c>
      <c r="I27" s="16">
        <v>0</v>
      </c>
      <c r="J27" s="11">
        <v>0</v>
      </c>
      <c r="K27" s="16">
        <v>628421</v>
      </c>
      <c r="L27" s="16">
        <v>1084172</v>
      </c>
      <c r="M27" s="11">
        <v>1712593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182029</v>
      </c>
      <c r="F30" s="12">
        <v>143711</v>
      </c>
      <c r="G30" s="11">
        <v>325740</v>
      </c>
      <c r="H30" s="12" t="s">
        <v>57</v>
      </c>
      <c r="I30" s="12" t="s">
        <v>57</v>
      </c>
      <c r="J30" s="11" t="s">
        <v>57</v>
      </c>
      <c r="K30" s="12">
        <v>1656450</v>
      </c>
      <c r="L30" s="12">
        <v>1055544</v>
      </c>
      <c r="M30" s="11">
        <v>2711994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1177783</v>
      </c>
      <c r="F31" s="16">
        <v>16631417</v>
      </c>
      <c r="G31" s="11">
        <v>17809200</v>
      </c>
      <c r="H31" s="16">
        <v>66</v>
      </c>
      <c r="I31" s="16">
        <v>0</v>
      </c>
      <c r="J31" s="11">
        <v>66</v>
      </c>
      <c r="K31" s="16">
        <v>1856564</v>
      </c>
      <c r="L31" s="16">
        <v>7997992</v>
      </c>
      <c r="M31" s="11">
        <v>9854556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449517</v>
      </c>
      <c r="F32" s="12">
        <v>477325</v>
      </c>
      <c r="G32" s="11">
        <v>926842</v>
      </c>
      <c r="H32" s="12">
        <v>4664</v>
      </c>
      <c r="I32" s="12">
        <v>5262</v>
      </c>
      <c r="J32" s="11">
        <v>9926</v>
      </c>
      <c r="K32" s="12">
        <v>91190</v>
      </c>
      <c r="L32" s="12">
        <v>61630</v>
      </c>
      <c r="M32" s="11">
        <v>152820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3491985</v>
      </c>
      <c r="F33" s="16">
        <v>9865825</v>
      </c>
      <c r="G33" s="11">
        <v>13357810</v>
      </c>
      <c r="H33" s="16">
        <v>0</v>
      </c>
      <c r="I33" s="16">
        <v>0</v>
      </c>
      <c r="J33" s="11">
        <v>0</v>
      </c>
      <c r="K33" s="16">
        <v>114026</v>
      </c>
      <c r="L33" s="16">
        <v>307844</v>
      </c>
      <c r="M33" s="11">
        <v>421870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5595242</v>
      </c>
      <c r="F34" s="12">
        <v>27260888</v>
      </c>
      <c r="G34" s="11">
        <v>32856130</v>
      </c>
      <c r="H34" s="12">
        <v>216268</v>
      </c>
      <c r="I34" s="12">
        <v>902569</v>
      </c>
      <c r="J34" s="11">
        <v>1118837</v>
      </c>
      <c r="K34" s="12">
        <v>7434603</v>
      </c>
      <c r="L34" s="12">
        <v>10976479</v>
      </c>
      <c r="M34" s="11">
        <v>18411082</v>
      </c>
      <c r="N34" s="12">
        <v>611966</v>
      </c>
      <c r="O34" s="12">
        <v>1612353</v>
      </c>
      <c r="P34" s="13">
        <v>2224319</v>
      </c>
    </row>
    <row r="35" spans="3:16" ht="15.75">
      <c r="C35" s="22">
        <v>30</v>
      </c>
      <c r="D35" s="23" t="s">
        <v>37</v>
      </c>
      <c r="E35" s="16">
        <v>8251445</v>
      </c>
      <c r="F35" s="16">
        <v>41524986</v>
      </c>
      <c r="G35" s="11">
        <v>49776431</v>
      </c>
      <c r="H35" s="16">
        <v>247996</v>
      </c>
      <c r="I35" s="16">
        <v>1743229</v>
      </c>
      <c r="J35" s="11">
        <v>1991225</v>
      </c>
      <c r="K35" s="16">
        <v>12384274</v>
      </c>
      <c r="L35" s="16">
        <v>27482027</v>
      </c>
      <c r="M35" s="11">
        <v>39866301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/>
      <c r="F39" s="16"/>
      <c r="G39" s="11"/>
      <c r="H39" s="16"/>
      <c r="I39" s="16"/>
      <c r="J39" s="11"/>
      <c r="K39" s="16"/>
      <c r="L39" s="16"/>
      <c r="M39" s="11"/>
      <c r="N39" s="16"/>
      <c r="O39" s="16"/>
      <c r="P39" s="13"/>
      <c r="Q39" s="3"/>
    </row>
    <row r="40" spans="3:16" ht="16.5" thickBot="1">
      <c r="C40" s="33" t="s">
        <v>8</v>
      </c>
      <c r="D40" s="34"/>
      <c r="E40" s="31">
        <f>SUM(E6:E39)</f>
        <v>53942661</v>
      </c>
      <c r="F40" s="31">
        <f aca="true" t="shared" si="0" ref="F40:P40">SUM(F6:F39)</f>
        <v>224138892</v>
      </c>
      <c r="G40" s="31">
        <f t="shared" si="0"/>
        <v>278081553</v>
      </c>
      <c r="H40" s="31">
        <f t="shared" si="0"/>
        <v>1163387</v>
      </c>
      <c r="I40" s="31">
        <f t="shared" si="0"/>
        <v>5057176</v>
      </c>
      <c r="J40" s="31">
        <f t="shared" si="0"/>
        <v>6220563</v>
      </c>
      <c r="K40" s="31">
        <f t="shared" si="0"/>
        <v>58794443</v>
      </c>
      <c r="L40" s="31">
        <f t="shared" si="0"/>
        <v>84855589</v>
      </c>
      <c r="M40" s="31">
        <f t="shared" si="0"/>
        <v>143650032</v>
      </c>
      <c r="N40" s="31">
        <f t="shared" si="0"/>
        <v>611969</v>
      </c>
      <c r="O40" s="31">
        <f t="shared" si="0"/>
        <v>1612394</v>
      </c>
      <c r="P40" s="32">
        <f t="shared" si="0"/>
        <v>2224363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42"/>
  <sheetViews>
    <sheetView rightToLeft="1" tabSelected="1" zoomScalePageLayoutView="0" workbookViewId="0" topLeftCell="A19">
      <selection activeCell="E32" sqref="E32:P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2711625</v>
      </c>
      <c r="F10" s="12">
        <v>2192774</v>
      </c>
      <c r="G10" s="11">
        <v>4904399</v>
      </c>
      <c r="H10" s="12">
        <v>6308</v>
      </c>
      <c r="I10" s="12">
        <v>1123</v>
      </c>
      <c r="J10" s="11">
        <v>7431</v>
      </c>
      <c r="K10" s="12">
        <v>600721</v>
      </c>
      <c r="L10" s="12">
        <v>113331</v>
      </c>
      <c r="M10" s="11">
        <v>714052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682001</v>
      </c>
      <c r="F11" s="16">
        <v>10472965</v>
      </c>
      <c r="G11" s="11">
        <v>11154966</v>
      </c>
      <c r="H11" s="16">
        <v>26580</v>
      </c>
      <c r="I11" s="16">
        <v>394988</v>
      </c>
      <c r="J11" s="11">
        <v>421568</v>
      </c>
      <c r="K11" s="16">
        <v>347487</v>
      </c>
      <c r="L11" s="16">
        <v>520307</v>
      </c>
      <c r="M11" s="11">
        <v>867794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840673</v>
      </c>
      <c r="F12" s="18">
        <v>2794998</v>
      </c>
      <c r="G12" s="19">
        <v>3635671</v>
      </c>
      <c r="H12" s="12">
        <v>2770</v>
      </c>
      <c r="I12" s="12">
        <v>1500</v>
      </c>
      <c r="J12" s="11">
        <v>4270</v>
      </c>
      <c r="K12" s="12">
        <v>3657016</v>
      </c>
      <c r="L12" s="12">
        <v>1551158</v>
      </c>
      <c r="M12" s="11">
        <v>5208174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499767</v>
      </c>
      <c r="F14" s="18">
        <v>6152855</v>
      </c>
      <c r="G14" s="19">
        <v>6652622</v>
      </c>
      <c r="H14" s="12">
        <v>13648</v>
      </c>
      <c r="I14" s="12">
        <v>122855</v>
      </c>
      <c r="J14" s="11">
        <v>136503</v>
      </c>
      <c r="K14" s="12">
        <v>536963</v>
      </c>
      <c r="L14" s="12">
        <v>2282432</v>
      </c>
      <c r="M14" s="11">
        <v>2819395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30233</v>
      </c>
      <c r="F17" s="24">
        <v>10801</v>
      </c>
      <c r="G17" s="25">
        <v>41034</v>
      </c>
      <c r="H17" s="24">
        <v>914</v>
      </c>
      <c r="I17" s="24">
        <v>94</v>
      </c>
      <c r="J17" s="26">
        <v>1008</v>
      </c>
      <c r="K17" s="24">
        <v>46794</v>
      </c>
      <c r="L17" s="24">
        <v>6418</v>
      </c>
      <c r="M17" s="25">
        <v>53212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1285570</v>
      </c>
      <c r="F20" s="12">
        <v>1141883</v>
      </c>
      <c r="G20" s="19">
        <v>2427453</v>
      </c>
      <c r="H20" s="12">
        <v>10832</v>
      </c>
      <c r="I20" s="12">
        <v>31212</v>
      </c>
      <c r="J20" s="11">
        <v>42044</v>
      </c>
      <c r="K20" s="12">
        <v>5653344</v>
      </c>
      <c r="L20" s="12">
        <v>3058728</v>
      </c>
      <c r="M20" s="11">
        <v>8712072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507726</v>
      </c>
      <c r="F23" s="16">
        <v>1969288</v>
      </c>
      <c r="G23" s="11">
        <v>2477014</v>
      </c>
      <c r="H23" s="16">
        <v>4073</v>
      </c>
      <c r="I23" s="16">
        <v>12368</v>
      </c>
      <c r="J23" s="11">
        <v>16441</v>
      </c>
      <c r="K23" s="16">
        <v>1630085</v>
      </c>
      <c r="L23" s="16">
        <v>466908</v>
      </c>
      <c r="M23" s="19">
        <v>2096993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5826884</v>
      </c>
      <c r="F25" s="16">
        <v>28613678</v>
      </c>
      <c r="G25" s="11">
        <v>34440562</v>
      </c>
      <c r="H25" s="16">
        <v>29772</v>
      </c>
      <c r="I25" s="16">
        <v>181809</v>
      </c>
      <c r="J25" s="11">
        <v>211581</v>
      </c>
      <c r="K25" s="16">
        <v>3671876</v>
      </c>
      <c r="L25" s="16">
        <v>10086311</v>
      </c>
      <c r="M25" s="11">
        <v>13758187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1386010</v>
      </c>
      <c r="F27" s="16">
        <v>7986551</v>
      </c>
      <c r="G27" s="11">
        <v>9372561</v>
      </c>
      <c r="H27" s="16">
        <v>0</v>
      </c>
      <c r="I27" s="16">
        <v>0</v>
      </c>
      <c r="J27" s="11">
        <v>0</v>
      </c>
      <c r="K27" s="16">
        <v>622355</v>
      </c>
      <c r="L27" s="16">
        <v>1081555</v>
      </c>
      <c r="M27" s="11">
        <v>1703910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178283</v>
      </c>
      <c r="F30" s="12">
        <v>139587</v>
      </c>
      <c r="G30" s="11">
        <v>317870</v>
      </c>
      <c r="H30" s="12">
        <v>0</v>
      </c>
      <c r="I30" s="12">
        <v>0</v>
      </c>
      <c r="J30" s="11">
        <v>0</v>
      </c>
      <c r="K30" s="12">
        <v>1639662</v>
      </c>
      <c r="L30" s="12">
        <v>1045387</v>
      </c>
      <c r="M30" s="11">
        <v>2685049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1195663</v>
      </c>
      <c r="F31" s="16">
        <v>16788566</v>
      </c>
      <c r="G31" s="11">
        <v>17984229</v>
      </c>
      <c r="H31" s="16">
        <v>64</v>
      </c>
      <c r="I31" s="16">
        <v>0</v>
      </c>
      <c r="J31" s="11">
        <v>64</v>
      </c>
      <c r="K31" s="16">
        <v>1842913</v>
      </c>
      <c r="L31" s="16">
        <v>7952357</v>
      </c>
      <c r="M31" s="11">
        <v>9795270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441968</v>
      </c>
      <c r="F32" s="12">
        <v>480268</v>
      </c>
      <c r="G32" s="11">
        <v>922236</v>
      </c>
      <c r="H32" s="12">
        <v>5892</v>
      </c>
      <c r="I32" s="12">
        <v>7067</v>
      </c>
      <c r="J32" s="11">
        <v>12959</v>
      </c>
      <c r="K32" s="12">
        <v>90062</v>
      </c>
      <c r="L32" s="12">
        <v>61039</v>
      </c>
      <c r="M32" s="11">
        <v>151101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3424136</v>
      </c>
      <c r="F33" s="16">
        <v>9849533</v>
      </c>
      <c r="G33" s="11">
        <v>13273669</v>
      </c>
      <c r="H33" s="16">
        <v>0</v>
      </c>
      <c r="I33" s="16">
        <v>0</v>
      </c>
      <c r="J33" s="11">
        <v>0</v>
      </c>
      <c r="K33" s="16">
        <v>116496</v>
      </c>
      <c r="L33" s="16">
        <v>313004</v>
      </c>
      <c r="M33" s="11">
        <v>429500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5578424</v>
      </c>
      <c r="F34" s="12">
        <v>27121430</v>
      </c>
      <c r="G34" s="11">
        <v>32699854</v>
      </c>
      <c r="H34" s="12">
        <v>220032</v>
      </c>
      <c r="I34" s="12">
        <v>922034</v>
      </c>
      <c r="J34" s="11">
        <v>1142066</v>
      </c>
      <c r="K34" s="12">
        <v>7394242</v>
      </c>
      <c r="L34" s="12">
        <v>10917030</v>
      </c>
      <c r="M34" s="11">
        <v>18311272</v>
      </c>
      <c r="N34" s="12">
        <v>611907</v>
      </c>
      <c r="O34" s="12">
        <v>1612321</v>
      </c>
      <c r="P34" s="13">
        <v>2224228</v>
      </c>
    </row>
    <row r="35" spans="3:16" ht="15.75">
      <c r="C35" s="22">
        <v>30</v>
      </c>
      <c r="D35" s="23" t="s">
        <v>37</v>
      </c>
      <c r="E35" s="16">
        <v>8210336</v>
      </c>
      <c r="F35" s="16">
        <v>41275695</v>
      </c>
      <c r="G35" s="11">
        <v>49486031</v>
      </c>
      <c r="H35" s="16">
        <v>21769</v>
      </c>
      <c r="I35" s="16">
        <v>126822</v>
      </c>
      <c r="J35" s="11">
        <v>148591</v>
      </c>
      <c r="K35" s="16">
        <v>12366751</v>
      </c>
      <c r="L35" s="16">
        <v>27380492</v>
      </c>
      <c r="M35" s="11">
        <v>39747243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/>
      <c r="F39" s="16"/>
      <c r="G39" s="11"/>
      <c r="H39" s="16"/>
      <c r="I39" s="16"/>
      <c r="J39" s="11"/>
      <c r="K39" s="16"/>
      <c r="L39" s="16"/>
      <c r="M39" s="11"/>
      <c r="N39" s="16"/>
      <c r="O39" s="16"/>
      <c r="P39" s="13"/>
      <c r="Q39" s="3"/>
    </row>
    <row r="40" spans="3:16" ht="16.5" thickBot="1">
      <c r="C40" s="33" t="s">
        <v>8</v>
      </c>
      <c r="D40" s="34"/>
      <c r="E40" s="31">
        <f>SUM(E6:E39)</f>
        <v>51628212</v>
      </c>
      <c r="F40" s="31">
        <f aca="true" t="shared" si="0" ref="F40:P40">SUM(F6:F39)</f>
        <v>223344247</v>
      </c>
      <c r="G40" s="31">
        <f t="shared" si="0"/>
        <v>274972459</v>
      </c>
      <c r="H40" s="31">
        <f t="shared" si="0"/>
        <v>937969</v>
      </c>
      <c r="I40" s="31">
        <f t="shared" si="0"/>
        <v>3430474</v>
      </c>
      <c r="J40" s="31">
        <f t="shared" si="0"/>
        <v>4368443</v>
      </c>
      <c r="K40" s="31">
        <f t="shared" si="0"/>
        <v>58630858</v>
      </c>
      <c r="L40" s="31">
        <f t="shared" si="0"/>
        <v>84559541</v>
      </c>
      <c r="M40" s="31">
        <f t="shared" si="0"/>
        <v>143190399</v>
      </c>
      <c r="N40" s="31">
        <f t="shared" si="0"/>
        <v>611910</v>
      </c>
      <c r="O40" s="31">
        <f t="shared" si="0"/>
        <v>1612362</v>
      </c>
      <c r="P40" s="32">
        <f t="shared" si="0"/>
        <v>2224272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54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56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2737753</v>
      </c>
      <c r="F10" s="12">
        <v>2212510</v>
      </c>
      <c r="G10" s="11">
        <v>4950263</v>
      </c>
      <c r="H10" s="12">
        <v>6101</v>
      </c>
      <c r="I10" s="12">
        <v>1193</v>
      </c>
      <c r="J10" s="11">
        <v>7294</v>
      </c>
      <c r="K10" s="12">
        <v>664382</v>
      </c>
      <c r="L10" s="12">
        <v>119213</v>
      </c>
      <c r="M10" s="11">
        <v>783595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672649</v>
      </c>
      <c r="F11" s="16">
        <v>10295581</v>
      </c>
      <c r="G11" s="11">
        <v>10968230</v>
      </c>
      <c r="H11" s="16">
        <v>25527</v>
      </c>
      <c r="I11" s="16">
        <v>381704</v>
      </c>
      <c r="J11" s="11">
        <v>407231</v>
      </c>
      <c r="K11" s="16">
        <v>345772</v>
      </c>
      <c r="L11" s="16">
        <v>510703</v>
      </c>
      <c r="M11" s="11">
        <v>856475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823167</v>
      </c>
      <c r="F12" s="18">
        <v>2740480</v>
      </c>
      <c r="G12" s="19">
        <v>3563647</v>
      </c>
      <c r="H12" s="12">
        <v>2383</v>
      </c>
      <c r="I12" s="12">
        <v>1127</v>
      </c>
      <c r="J12" s="11">
        <v>3510</v>
      </c>
      <c r="K12" s="12">
        <v>3609380</v>
      </c>
      <c r="L12" s="12">
        <v>1524937</v>
      </c>
      <c r="M12" s="11">
        <v>5134317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494800</v>
      </c>
      <c r="F14" s="18">
        <v>6102814</v>
      </c>
      <c r="G14" s="19">
        <v>6597614</v>
      </c>
      <c r="H14" s="12">
        <v>13025</v>
      </c>
      <c r="I14" s="12">
        <v>120101</v>
      </c>
      <c r="J14" s="11">
        <v>133126</v>
      </c>
      <c r="K14" s="12">
        <v>532968</v>
      </c>
      <c r="L14" s="12">
        <v>2269446</v>
      </c>
      <c r="M14" s="11">
        <v>2802414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30537</v>
      </c>
      <c r="F17" s="24">
        <v>10833</v>
      </c>
      <c r="G17" s="25">
        <v>41370</v>
      </c>
      <c r="H17" s="24">
        <v>846</v>
      </c>
      <c r="I17" s="24">
        <v>91</v>
      </c>
      <c r="J17" s="26">
        <v>937</v>
      </c>
      <c r="K17" s="24">
        <v>44280</v>
      </c>
      <c r="L17" s="24">
        <v>6304</v>
      </c>
      <c r="M17" s="25">
        <v>50584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924594</v>
      </c>
      <c r="F19" s="20">
        <v>4933549</v>
      </c>
      <c r="G19" s="19">
        <v>5858143</v>
      </c>
      <c r="H19" s="20">
        <v>0</v>
      </c>
      <c r="I19" s="20">
        <v>0</v>
      </c>
      <c r="J19" s="19">
        <v>0</v>
      </c>
      <c r="K19" s="20">
        <v>3613</v>
      </c>
      <c r="L19" s="20">
        <v>4654</v>
      </c>
      <c r="M19" s="19">
        <v>8267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1285570</v>
      </c>
      <c r="F20" s="12">
        <v>1141883</v>
      </c>
      <c r="G20" s="19">
        <v>2427453</v>
      </c>
      <c r="H20" s="12">
        <v>10832</v>
      </c>
      <c r="I20" s="12">
        <v>31212</v>
      </c>
      <c r="J20" s="11">
        <v>42044</v>
      </c>
      <c r="K20" s="12">
        <v>5653344</v>
      </c>
      <c r="L20" s="12">
        <v>3058728</v>
      </c>
      <c r="M20" s="11">
        <v>8712072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508337</v>
      </c>
      <c r="F23" s="16">
        <v>1967267</v>
      </c>
      <c r="G23" s="11">
        <v>2475604</v>
      </c>
      <c r="H23" s="16">
        <v>3416</v>
      </c>
      <c r="I23" s="16">
        <v>11435</v>
      </c>
      <c r="J23" s="11">
        <v>14851</v>
      </c>
      <c r="K23" s="16">
        <v>1627831</v>
      </c>
      <c r="L23" s="16">
        <v>464882</v>
      </c>
      <c r="M23" s="19">
        <v>2092713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5841506</v>
      </c>
      <c r="F25" s="16">
        <v>28254545</v>
      </c>
      <c r="G25" s="11">
        <v>34096051</v>
      </c>
      <c r="H25" s="16">
        <v>23432</v>
      </c>
      <c r="I25" s="16">
        <v>121104</v>
      </c>
      <c r="J25" s="11">
        <v>144536</v>
      </c>
      <c r="K25" s="16">
        <v>3440620</v>
      </c>
      <c r="L25" s="16">
        <v>9764673</v>
      </c>
      <c r="M25" s="11">
        <v>13205293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1360358</v>
      </c>
      <c r="F27" s="16">
        <v>7895094</v>
      </c>
      <c r="G27" s="11">
        <v>9255452</v>
      </c>
      <c r="H27" s="16">
        <v>0</v>
      </c>
      <c r="I27" s="16">
        <v>0</v>
      </c>
      <c r="J27" s="11">
        <v>0</v>
      </c>
      <c r="K27" s="16">
        <v>617961</v>
      </c>
      <c r="L27" s="16">
        <v>1077619</v>
      </c>
      <c r="M27" s="11">
        <v>1695580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178283</v>
      </c>
      <c r="F30" s="12">
        <v>139587</v>
      </c>
      <c r="G30" s="11">
        <v>317870</v>
      </c>
      <c r="H30" s="12">
        <v>0</v>
      </c>
      <c r="I30" s="12">
        <v>0</v>
      </c>
      <c r="J30" s="11">
        <v>0</v>
      </c>
      <c r="K30" s="12">
        <v>1639662</v>
      </c>
      <c r="L30" s="12">
        <v>1045387</v>
      </c>
      <c r="M30" s="11">
        <v>2685049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1210094</v>
      </c>
      <c r="F31" s="16">
        <v>16886409</v>
      </c>
      <c r="G31" s="11">
        <v>18096503</v>
      </c>
      <c r="H31" s="16">
        <v>461</v>
      </c>
      <c r="I31" s="16">
        <v>6038</v>
      </c>
      <c r="J31" s="11">
        <v>6499</v>
      </c>
      <c r="K31" s="16">
        <v>1831930</v>
      </c>
      <c r="L31" s="16">
        <v>7912459</v>
      </c>
      <c r="M31" s="11">
        <v>9744389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441194</v>
      </c>
      <c r="F32" s="12">
        <v>483470</v>
      </c>
      <c r="G32" s="11">
        <v>924664</v>
      </c>
      <c r="H32" s="12">
        <v>5843</v>
      </c>
      <c r="I32" s="12">
        <v>7003</v>
      </c>
      <c r="J32" s="11">
        <v>12846</v>
      </c>
      <c r="K32" s="12">
        <v>90982</v>
      </c>
      <c r="L32" s="12">
        <v>61369</v>
      </c>
      <c r="M32" s="11">
        <v>152351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3361149</v>
      </c>
      <c r="F33" s="16">
        <v>9751460</v>
      </c>
      <c r="G33" s="11">
        <v>13112609</v>
      </c>
      <c r="H33" s="16">
        <v>0</v>
      </c>
      <c r="I33" s="16">
        <v>0</v>
      </c>
      <c r="J33" s="11">
        <v>0</v>
      </c>
      <c r="K33" s="16">
        <v>118488</v>
      </c>
      <c r="L33" s="16">
        <v>315459</v>
      </c>
      <c r="M33" s="11">
        <v>433947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5576216</v>
      </c>
      <c r="F34" s="12">
        <v>27063120</v>
      </c>
      <c r="G34" s="11">
        <v>32639336</v>
      </c>
      <c r="H34" s="12">
        <v>223303</v>
      </c>
      <c r="I34" s="12">
        <v>939036</v>
      </c>
      <c r="J34" s="11">
        <v>1162339</v>
      </c>
      <c r="K34" s="12">
        <v>7339964</v>
      </c>
      <c r="L34" s="12">
        <v>10814503</v>
      </c>
      <c r="M34" s="11">
        <v>18154467</v>
      </c>
      <c r="N34" s="12">
        <v>611856</v>
      </c>
      <c r="O34" s="12">
        <v>1612257</v>
      </c>
      <c r="P34" s="13">
        <v>2224113</v>
      </c>
    </row>
    <row r="35" spans="3:16" ht="15.75">
      <c r="C35" s="22">
        <v>30</v>
      </c>
      <c r="D35" s="23" t="s">
        <v>37</v>
      </c>
      <c r="E35" s="16">
        <v>8173249</v>
      </c>
      <c r="F35" s="16">
        <v>41048320</v>
      </c>
      <c r="G35" s="11">
        <v>49221569</v>
      </c>
      <c r="H35" s="16">
        <v>20815</v>
      </c>
      <c r="I35" s="16">
        <v>129566</v>
      </c>
      <c r="J35" s="11">
        <v>150381</v>
      </c>
      <c r="K35" s="16">
        <v>11026088</v>
      </c>
      <c r="L35" s="16">
        <v>26317281</v>
      </c>
      <c r="M35" s="11">
        <v>37343369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/>
      <c r="F39" s="16"/>
      <c r="G39" s="11"/>
      <c r="H39" s="16"/>
      <c r="I39" s="16"/>
      <c r="J39" s="11"/>
      <c r="K39" s="16"/>
      <c r="L39" s="16"/>
      <c r="M39" s="11"/>
      <c r="N39" s="16"/>
      <c r="O39" s="16"/>
      <c r="P39" s="13"/>
      <c r="Q39" s="3"/>
    </row>
    <row r="40" spans="3:16" ht="16.5" thickBot="1">
      <c r="C40" s="33" t="s">
        <v>8</v>
      </c>
      <c r="D40" s="34"/>
      <c r="E40" s="31">
        <f>SUM(E6:E39)</f>
        <v>51493381</v>
      </c>
      <c r="F40" s="31">
        <f aca="true" t="shared" si="0" ref="F40:P40">SUM(F6:F39)</f>
        <v>222238448</v>
      </c>
      <c r="G40" s="31">
        <f t="shared" si="0"/>
        <v>273731829</v>
      </c>
      <c r="H40" s="31">
        <f t="shared" si="0"/>
        <v>931299</v>
      </c>
      <c r="I40" s="31">
        <f t="shared" si="0"/>
        <v>3378212</v>
      </c>
      <c r="J40" s="31">
        <f t="shared" si="0"/>
        <v>4309511</v>
      </c>
      <c r="K40" s="31">
        <f t="shared" si="0"/>
        <v>56998013</v>
      </c>
      <c r="L40" s="31">
        <f t="shared" si="0"/>
        <v>82988525</v>
      </c>
      <c r="M40" s="31">
        <f t="shared" si="0"/>
        <v>139986538</v>
      </c>
      <c r="N40" s="31">
        <f t="shared" si="0"/>
        <v>611859</v>
      </c>
      <c r="O40" s="31">
        <f t="shared" si="0"/>
        <v>1612298</v>
      </c>
      <c r="P40" s="32">
        <f t="shared" si="0"/>
        <v>2224157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ai.asemi</cp:lastModifiedBy>
  <cp:lastPrinted>2008-09-11T09:55:39Z</cp:lastPrinted>
  <dcterms:created xsi:type="dcterms:W3CDTF">2004-11-17T12:25:45Z</dcterms:created>
  <dcterms:modified xsi:type="dcterms:W3CDTF">2023-07-18T05:43:00Z</dcterms:modified>
  <cp:category/>
  <cp:version/>
  <cp:contentType/>
  <cp:contentStatus/>
</cp:coreProperties>
</file>