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4bank\"/>
    </mc:Choice>
  </mc:AlternateContent>
  <bookViews>
    <workbookView xWindow="0" yWindow="0" windowWidth="20400" windowHeight="6420" tabRatio="815"/>
  </bookViews>
  <sheets>
    <sheet name="ریزتسهیلات" sheetId="9" r:id="rId1"/>
    <sheet name="تسهیلات غیرجاری" sheetId="14" r:id="rId2"/>
    <sheet name="ریزتعهدات" sheetId="10" r:id="rId3"/>
    <sheet name="ذینفع واحد" sheetId="12" r:id="rId4"/>
  </sheets>
  <calcPr calcId="162913"/>
</workbook>
</file>

<file path=xl/calcChain.xml><?xml version="1.0" encoding="utf-8"?>
<calcChain xmlns="http://schemas.openxmlformats.org/spreadsheetml/2006/main">
  <c r="T4" i="10" l="1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3" i="10"/>
  <c r="X4" i="9"/>
  <c r="X5" i="9"/>
  <c r="X6" i="9"/>
  <c r="X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26" i="9"/>
  <c r="X27" i="9"/>
  <c r="X29" i="9"/>
  <c r="X30" i="9"/>
  <c r="X31" i="9"/>
  <c r="X32" i="9"/>
  <c r="X33" i="9"/>
  <c r="X34" i="9"/>
  <c r="X35" i="9"/>
  <c r="X36" i="9"/>
  <c r="X37" i="9"/>
  <c r="X38" i="9"/>
  <c r="X39" i="9"/>
  <c r="X40" i="9"/>
  <c r="X41" i="9"/>
  <c r="X42" i="9"/>
  <c r="X43" i="9"/>
  <c r="X44" i="9"/>
  <c r="X45" i="9"/>
  <c r="X46" i="9"/>
  <c r="X47" i="9"/>
  <c r="X48" i="9"/>
  <c r="X49" i="9"/>
  <c r="X50" i="9"/>
  <c r="X51" i="9"/>
  <c r="X52" i="9"/>
  <c r="X53" i="9"/>
  <c r="X54" i="9"/>
  <c r="X55" i="9"/>
  <c r="X56" i="9"/>
  <c r="X57" i="9"/>
  <c r="X58" i="9"/>
  <c r="X59" i="9"/>
  <c r="X60" i="9"/>
  <c r="X61" i="9"/>
  <c r="X62" i="9"/>
  <c r="X63" i="9"/>
  <c r="X64" i="9"/>
  <c r="X65" i="9"/>
  <c r="X66" i="9"/>
  <c r="X67" i="9"/>
  <c r="X68" i="9"/>
  <c r="X70" i="9"/>
  <c r="X71" i="9"/>
  <c r="X72" i="9"/>
  <c r="X73" i="9"/>
  <c r="X74" i="9"/>
  <c r="X75" i="9"/>
  <c r="X76" i="9"/>
  <c r="X77" i="9"/>
  <c r="X78" i="9"/>
  <c r="X79" i="9"/>
  <c r="X80" i="9"/>
  <c r="X81" i="9"/>
  <c r="X82" i="9"/>
  <c r="X83" i="9"/>
  <c r="X84" i="9"/>
  <c r="X85" i="9"/>
  <c r="X86" i="9"/>
  <c r="X87" i="9"/>
  <c r="X88" i="9"/>
  <c r="X89" i="9"/>
  <c r="X90" i="9"/>
  <c r="X91" i="9"/>
  <c r="X92" i="9"/>
  <c r="X93" i="9"/>
  <c r="X94" i="9"/>
  <c r="X95" i="9"/>
  <c r="X96" i="9"/>
  <c r="X97" i="9"/>
  <c r="X98" i="9"/>
  <c r="X99" i="9"/>
  <c r="X100" i="9"/>
  <c r="X101" i="9"/>
  <c r="X102" i="9"/>
  <c r="X103" i="9"/>
  <c r="X104" i="9"/>
  <c r="X105" i="9"/>
  <c r="X106" i="9"/>
  <c r="X107" i="9"/>
  <c r="X108" i="9"/>
  <c r="X109" i="9"/>
  <c r="X110" i="9"/>
  <c r="X111" i="9"/>
  <c r="X112" i="9"/>
  <c r="X113" i="9"/>
  <c r="X3" i="9"/>
  <c r="X4" i="14"/>
  <c r="X5" i="14"/>
  <c r="X6" i="14"/>
  <c r="X7" i="14"/>
  <c r="X8" i="14"/>
  <c r="X9" i="14"/>
  <c r="X10" i="14"/>
  <c r="X11" i="14"/>
  <c r="X12" i="14"/>
  <c r="X13" i="14"/>
  <c r="X14" i="14"/>
  <c r="X15" i="14"/>
  <c r="X16" i="14"/>
  <c r="X17" i="14"/>
  <c r="X18" i="14"/>
  <c r="X19" i="14"/>
  <c r="X20" i="14"/>
  <c r="X21" i="14"/>
  <c r="X22" i="14"/>
  <c r="X23" i="14"/>
  <c r="X24" i="14"/>
  <c r="X25" i="14"/>
  <c r="X26" i="14"/>
  <c r="X27" i="14"/>
  <c r="X29" i="14"/>
  <c r="X30" i="14"/>
  <c r="X31" i="14"/>
  <c r="X32" i="14"/>
  <c r="X33" i="14"/>
  <c r="X34" i="14"/>
  <c r="X35" i="14"/>
  <c r="X36" i="14"/>
  <c r="X37" i="14"/>
  <c r="X38" i="14"/>
  <c r="X39" i="14"/>
  <c r="X40" i="14"/>
  <c r="X41" i="14"/>
  <c r="X42" i="14"/>
  <c r="X43" i="14"/>
  <c r="X44" i="14"/>
  <c r="X45" i="14"/>
  <c r="X46" i="14"/>
  <c r="X47" i="14"/>
  <c r="X48" i="14"/>
  <c r="X49" i="14"/>
  <c r="X50" i="14"/>
  <c r="X51" i="14"/>
  <c r="X52" i="14"/>
  <c r="X53" i="14"/>
  <c r="X54" i="14"/>
  <c r="X55" i="14"/>
  <c r="X56" i="14"/>
  <c r="X57" i="14"/>
  <c r="X58" i="14"/>
  <c r="X59" i="14"/>
  <c r="X60" i="14"/>
  <c r="X61" i="14"/>
  <c r="X62" i="14"/>
  <c r="X63" i="14"/>
  <c r="X64" i="14"/>
  <c r="X65" i="14"/>
  <c r="X66" i="14"/>
  <c r="X67" i="14"/>
  <c r="X68" i="14"/>
  <c r="X70" i="14"/>
  <c r="X71" i="14"/>
  <c r="X72" i="14"/>
  <c r="X73" i="14"/>
  <c r="X74" i="14"/>
  <c r="X75" i="14"/>
  <c r="X76" i="14"/>
  <c r="X77" i="14"/>
  <c r="X78" i="14"/>
  <c r="X79" i="14"/>
  <c r="X80" i="14"/>
  <c r="X81" i="14"/>
  <c r="X82" i="14"/>
  <c r="X83" i="14"/>
  <c r="X84" i="14"/>
  <c r="X85" i="14"/>
  <c r="X86" i="14"/>
  <c r="X87" i="14"/>
  <c r="X88" i="14"/>
  <c r="X89" i="14"/>
  <c r="X90" i="14"/>
  <c r="X91" i="14"/>
  <c r="X92" i="14"/>
  <c r="X93" i="14"/>
  <c r="X94" i="14"/>
  <c r="X95" i="14"/>
  <c r="X96" i="14"/>
  <c r="X97" i="14"/>
  <c r="X98" i="14"/>
  <c r="X99" i="14"/>
  <c r="X100" i="14"/>
  <c r="X101" i="14"/>
  <c r="X102" i="14"/>
  <c r="X103" i="14"/>
  <c r="X104" i="14"/>
  <c r="X105" i="14"/>
  <c r="X106" i="14"/>
  <c r="X107" i="14"/>
  <c r="X108" i="14"/>
  <c r="X109" i="14"/>
  <c r="X110" i="14"/>
  <c r="X111" i="14"/>
  <c r="X112" i="14"/>
  <c r="X113" i="14"/>
  <c r="X3" i="14"/>
</calcChain>
</file>

<file path=xl/sharedStrings.xml><?xml version="1.0" encoding="utf-8"?>
<sst xmlns="http://schemas.openxmlformats.org/spreadsheetml/2006/main" count="420" uniqueCount="224">
  <si>
    <t>شناسه/کد ملي ذینفع واحد</t>
  </si>
  <si>
    <t>كد/ شناسه ملي مشتری</t>
  </si>
  <si>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</si>
  <si>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</si>
  <si>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</si>
  <si>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</si>
  <si>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</si>
  <si>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</si>
  <si>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</si>
  <si>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</si>
  <si>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</si>
  <si>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</si>
  <si>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</si>
  <si>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</si>
  <si>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</si>
  <si>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</si>
  <si>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</si>
  <si>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</si>
  <si>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</si>
  <si>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</si>
  <si>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</si>
  <si>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</si>
  <si>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</si>
  <si>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</si>
  <si>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</si>
  <si>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</si>
  <si>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</si>
  <si>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مانده خالص تسهيلات/بدهي</t>
  </si>
  <si>
    <t>ردیف</t>
  </si>
  <si>
    <t>شناسه/کد ملي سرگروه</t>
  </si>
  <si>
    <t>نام ذینفع واحد سرگروه</t>
  </si>
  <si>
    <t>شرکت شکوه نور احسان</t>
  </si>
  <si>
    <t>شرکت افضل حکمت</t>
  </si>
  <si>
    <t>شرکت شکوه نور آوران آفتاب</t>
  </si>
  <si>
    <t>شرکت جهان تجارت تیوا</t>
  </si>
  <si>
    <t>شرکت تجارت نصر البرز</t>
  </si>
  <si>
    <t>شرکت سروش تجارت برین</t>
  </si>
  <si>
    <t>شرکت طراحي پويان پاسارگاد خاورميانه</t>
  </si>
  <si>
    <t>شرکت ذوب و نورد آرتين</t>
  </si>
  <si>
    <t xml:space="preserve"> شرکت سروش تجارت سيمرغ</t>
  </si>
  <si>
    <t xml:space="preserve"> شرکت عمران تجارت امير</t>
  </si>
  <si>
    <t xml:space="preserve"> شرکت کوه آوران جيحون</t>
  </si>
  <si>
    <t>شرکت جاوید گشت هیرمند</t>
  </si>
  <si>
    <t>شرکت جاويد گشت آرکا</t>
  </si>
  <si>
    <t>شرکت سيويل سازه پارميد</t>
  </si>
  <si>
    <t xml:space="preserve"> شرکت جهان گستر پژواک</t>
  </si>
  <si>
    <t xml:space="preserve"> شرکت پایدار کالای پاسارگاد</t>
  </si>
  <si>
    <t xml:space="preserve"> شرکت صنایع شیمیایی فنل کژال</t>
  </si>
  <si>
    <t xml:space="preserve"> شرکت الکترو کژال دياموند</t>
  </si>
  <si>
    <t xml:space="preserve"> شرکت گروه مشاوران راهبرد پويان آدان</t>
  </si>
  <si>
    <t>شرکت صنايع لوله سازي دقيق زاگرس آسيا</t>
  </si>
  <si>
    <t>شرکت باران تجارت آوا</t>
  </si>
  <si>
    <t xml:space="preserve"> شرکت گلگون تجارت جهان</t>
  </si>
  <si>
    <t>شرکت فولاد ماهان سپاهان</t>
  </si>
  <si>
    <t>شرکت پترو صنعت صفه</t>
  </si>
  <si>
    <t>شرکت نگین تجارت اسپادانا</t>
  </si>
  <si>
    <t>شرکت پخش آهن آلات پيشرو فراز سپاهان</t>
  </si>
  <si>
    <t>شرکت فولادسازان دماوند</t>
  </si>
  <si>
    <t>شرکت صنايع فولاد سازان امير آباد</t>
  </si>
  <si>
    <t>شرکت پرشين پرسپوليس صنعت(سهامي خاص)</t>
  </si>
  <si>
    <t>شرکت آلتين تجارت پويش</t>
  </si>
  <si>
    <t xml:space="preserve"> شرکت رخسار صنعت ماهان</t>
  </si>
  <si>
    <t xml:space="preserve"> شرکت تعاوني شايان شيمي خوزستان</t>
  </si>
  <si>
    <t>شرکت آوه نويد فرزام</t>
  </si>
  <si>
    <t>شرکت انديشمندان پايدار اروين</t>
  </si>
  <si>
    <t>شرکت پايه ريزان دهر</t>
  </si>
  <si>
    <t>شرکت بازرگاني کشتي طلائي سيدين</t>
  </si>
  <si>
    <t>شرکت جبال بارز ناژين</t>
  </si>
  <si>
    <t>شرکت کوشان تجارت کاسپين</t>
  </si>
  <si>
    <t xml:space="preserve"> شرکت تهران توليد</t>
  </si>
  <si>
    <t xml:space="preserve"> شرکت پليمرپلاست پارس</t>
  </si>
  <si>
    <t xml:space="preserve"> شرکت ساران کالا</t>
  </si>
  <si>
    <t>شرکت  وینا بست</t>
  </si>
  <si>
    <t xml:space="preserve">شرکت ويستا بست </t>
  </si>
  <si>
    <t xml:space="preserve"> شرکت پارت پولاد</t>
  </si>
  <si>
    <t>شرکت مهندسي همراهان فناوري اطلاعات</t>
  </si>
  <si>
    <t>شرکت آتيه سازان سارا</t>
  </si>
  <si>
    <t>شرکت فاراد تجارت</t>
  </si>
  <si>
    <t>شرکت سيماي زيباي کيش</t>
  </si>
  <si>
    <t>شرکت سلامت انديشان نور</t>
  </si>
  <si>
    <t xml:space="preserve"> شرکت توسعه فولادايرانيان</t>
  </si>
  <si>
    <t>شرکت بازرگاني الماس شکفته پايتخت</t>
  </si>
  <si>
    <t>شرکت توليدي ظروف يکبار مصرف تيراژه پلاست</t>
  </si>
  <si>
    <t xml:space="preserve"> شرکت صنايع چوب و فلز سما چوب زاگرس</t>
  </si>
  <si>
    <t>شرکت صنعتي زراع پاش</t>
  </si>
  <si>
    <t>شرکت مهندسي صنعت گستران زيما</t>
  </si>
  <si>
    <t>شرکت  فولاد سازان تخت جمشيد</t>
  </si>
  <si>
    <t xml:space="preserve"> شرکت سيرمان البرز</t>
  </si>
  <si>
    <t>شرکت بازرگاني الماس گستران تيراژه</t>
  </si>
  <si>
    <t xml:space="preserve"> شرکت فريور تجارت شايا</t>
  </si>
  <si>
    <t xml:space="preserve"> شرکت آذین گستر چهل ستون</t>
  </si>
  <si>
    <t xml:space="preserve"> شرکت بازرگانی پرنیان تجارت گیتی</t>
  </si>
  <si>
    <t xml:space="preserve"> شرکت سانیدو تجارت ایرانیان</t>
  </si>
  <si>
    <t xml:space="preserve"> شرکت فولاد بن برش</t>
  </si>
  <si>
    <t>شرکت تجارت گذرگاه شمالي</t>
  </si>
  <si>
    <t xml:space="preserve"> شرکت طلايه داران آفاق</t>
  </si>
  <si>
    <t xml:space="preserve"> شرکت توليدي مرغ و جوجه البرز</t>
  </si>
  <si>
    <t xml:space="preserve"> شرکت بين المللي سرمايه گذاري اقتصاد جهان صنعت</t>
  </si>
  <si>
    <t xml:space="preserve"> شرکت توسعه سرمايه تابان کيش</t>
  </si>
  <si>
    <t>شرکت بازرگاني پانيذ تجارت آريا</t>
  </si>
  <si>
    <t xml:space="preserve"> شرکت تضامني متقي وشريک</t>
  </si>
  <si>
    <t xml:space="preserve"> شرکت پرتوسپهرآريا</t>
  </si>
  <si>
    <t>شرکت پاژنگ خودرو</t>
  </si>
  <si>
    <t xml:space="preserve"> شرکت آهن و فولاد لوشان</t>
  </si>
  <si>
    <t>شرکت مهندسي فني بازرگاني فراز تجارت کاسپين</t>
  </si>
  <si>
    <t xml:space="preserve"> شرکت بازرگاني پاژ تجارت توس</t>
  </si>
  <si>
    <t xml:space="preserve">شرکت آفتاب پرديس روناک </t>
  </si>
  <si>
    <t>شرکت بازرگاني رادمهر رسپينا</t>
  </si>
  <si>
    <t>شرکت نورد صارم آسيا</t>
  </si>
  <si>
    <t>شرکت بازرگاني کارن تجارت پويا</t>
  </si>
  <si>
    <t>شرکت بازرگانی توسعه صادرات</t>
  </si>
  <si>
    <t>شرکت فیلی قشم</t>
  </si>
  <si>
    <t>شرکت کلان گستر ماد</t>
  </si>
  <si>
    <t>شرکت توليدي ابر سالار</t>
  </si>
  <si>
    <t>شرکت آوند کالاي نياکان</t>
  </si>
  <si>
    <t>شرکت پديده تجارت کاسپين</t>
  </si>
  <si>
    <t xml:space="preserve"> شرکت بهين دارو برتر</t>
  </si>
  <si>
    <t>شرکت جهان بهبود</t>
  </si>
  <si>
    <t>شرکت کمال دارو</t>
  </si>
  <si>
    <t>شرکت وشنا تجارت ايرانيان</t>
  </si>
  <si>
    <t xml:space="preserve"> شرکت دارو گستر رازي</t>
  </si>
  <si>
    <t xml:space="preserve"> شرکت فراورده هاي شيمي کوير سمنان</t>
  </si>
  <si>
    <t>شرکت بازرگاني الماس درخشان خليج</t>
  </si>
  <si>
    <t>شرکت صداي رساي نسيم</t>
  </si>
  <si>
    <t>شرکت دريا پاسارگاد جنوب</t>
  </si>
  <si>
    <t>شرکت نمايان پرداز</t>
  </si>
  <si>
    <t xml:space="preserve"> شرکت تجارت مدائن مهر کيش</t>
  </si>
  <si>
    <t>شرکت بازرگاني فانوس جهان رهنمون</t>
  </si>
  <si>
    <t>شرکت ميراث آفتاب پارسيان</t>
  </si>
  <si>
    <t>شرکت نورد لوله خاورميانه سهامي خاص</t>
  </si>
  <si>
    <t>شرکت بازرگاني پويندگان کيان</t>
  </si>
  <si>
    <t>شرکت آيلين نان ارس</t>
  </si>
  <si>
    <t>شرکت تعاوني مسکن فرهنگيان ساوه</t>
  </si>
  <si>
    <t xml:space="preserve"> شرکت عمراني ميهن سازه هامون</t>
  </si>
  <si>
    <t xml:space="preserve">هواپیمایی سهند آسیا </t>
  </si>
  <si>
    <t xml:space="preserve">پردازش ابری مبین </t>
  </si>
  <si>
    <t xml:space="preserve">مکاترونیک مبین ارقام </t>
  </si>
  <si>
    <t xml:space="preserve">آرسا سازه آواک </t>
  </si>
  <si>
    <t xml:space="preserve">ارتباطات مبین ارقام </t>
  </si>
  <si>
    <t xml:space="preserve"> شرکت الماس غرب ميلادتبريز</t>
  </si>
  <si>
    <t>0052466981</t>
  </si>
  <si>
    <t>0381078221
0452606977</t>
  </si>
  <si>
    <t>57778019
450257797</t>
  </si>
  <si>
    <t/>
  </si>
  <si>
    <t>31و20</t>
  </si>
  <si>
    <t>2.377.000</t>
  </si>
  <si>
    <t>30و24</t>
  </si>
  <si>
    <t>31و24</t>
  </si>
  <si>
    <t>31و29</t>
  </si>
  <si>
    <t>1.860.000</t>
  </si>
  <si>
    <t>22و24</t>
  </si>
  <si>
    <t>28و25</t>
  </si>
  <si>
    <t>26و29</t>
  </si>
  <si>
    <t>24و31</t>
  </si>
  <si>
    <t>محمد رضاجهانبانی</t>
  </si>
  <si>
    <t>حسین هدایتی</t>
  </si>
  <si>
    <t xml:space="preserve">محمد امامی /امیر رضا فرزان راد </t>
  </si>
  <si>
    <t xml:space="preserve">/امیر رضا فرزان راد </t>
  </si>
  <si>
    <t xml:space="preserve">بهروز ریخته گران </t>
  </si>
  <si>
    <t>سامان مدلل</t>
  </si>
  <si>
    <t xml:space="preserve">فرشید پناهی </t>
  </si>
  <si>
    <t>سحر زال پور مکوند</t>
  </si>
  <si>
    <t xml:space="preserve">بهنام عزتی </t>
  </si>
  <si>
    <t xml:space="preserve">غلامرضا جمیلی </t>
  </si>
  <si>
    <t xml:space="preserve">عباس خورشید طلب </t>
  </si>
  <si>
    <t>حسن شاملویی</t>
  </si>
  <si>
    <t>علی اقدامیان</t>
  </si>
  <si>
    <t xml:space="preserve">احمد حاج محمد جواد </t>
  </si>
  <si>
    <t>علی صرافان</t>
  </si>
  <si>
    <t>حمید خاتمی پور</t>
  </si>
  <si>
    <t>فرهاد صفري</t>
  </si>
  <si>
    <t xml:space="preserve">محمد هادی ذوالانواری </t>
  </si>
  <si>
    <t>امیر حسین متقی</t>
  </si>
  <si>
    <t>احسان خادم / ابوالفضل عادلیان</t>
  </si>
  <si>
    <t xml:space="preserve">
3256441981
0075882345</t>
  </si>
  <si>
    <t>مهدي حاجي ميري</t>
  </si>
  <si>
    <t>مهرگان اميرخسروي</t>
  </si>
  <si>
    <t xml:space="preserve">ابوذر ملا </t>
  </si>
  <si>
    <t>مجيد عاشوري</t>
  </si>
  <si>
    <t>مسعود و میثم  پیمان</t>
  </si>
  <si>
    <t>محمد فلاح</t>
  </si>
  <si>
    <t xml:space="preserve">علی رخشان </t>
  </si>
  <si>
    <t>جمال الدين امتياز</t>
  </si>
  <si>
    <t xml:space="preserve">علی حسین صادقی </t>
  </si>
  <si>
    <t>بهمن فرجام</t>
  </si>
  <si>
    <t>هادی حسن زاده امیری</t>
  </si>
  <si>
    <t>پیروز شیخ رضائی</t>
  </si>
  <si>
    <t xml:space="preserve">محمد دوست محمدیان </t>
  </si>
  <si>
    <t>حمیدرضا اخوین</t>
  </si>
  <si>
    <t>بهنام نورائی</t>
  </si>
  <si>
    <t xml:space="preserve">حسین صدر </t>
  </si>
  <si>
    <t>داود سرخوش شهري</t>
  </si>
  <si>
    <t>علي اکبر مقيمي</t>
  </si>
  <si>
    <t xml:space="preserve">مهدی مهجور شفیعی </t>
  </si>
  <si>
    <t xml:space="preserve">حسن خداوردی </t>
  </si>
  <si>
    <t xml:space="preserve"> فریبرز خسروی </t>
  </si>
  <si>
    <t xml:space="preserve">مجید مسعودی </t>
  </si>
  <si>
    <t>العقیلی</t>
  </si>
  <si>
    <t>امیر رخ</t>
  </si>
  <si>
    <t>491483589
6029934201</t>
  </si>
  <si>
    <t>علی جهانشاهی
مرتضی خرسندی فر</t>
  </si>
  <si>
    <t>2928783229
02755093021</t>
  </si>
  <si>
    <t>احمد آزموده
علیرضا قدسی</t>
  </si>
  <si>
    <t>0790350629</t>
  </si>
  <si>
    <t>0452606977</t>
  </si>
  <si>
    <t>0054279275</t>
  </si>
  <si>
    <t>0452346207</t>
  </si>
  <si>
    <t>0053919211</t>
  </si>
  <si>
    <t>0056243596</t>
  </si>
  <si>
    <t>0322000246</t>
  </si>
  <si>
    <t>0056191499</t>
  </si>
  <si>
    <t>0062229761</t>
  </si>
  <si>
    <t>0945153155</t>
  </si>
  <si>
    <t>0057778019
0450257797</t>
  </si>
  <si>
    <t>0043808794</t>
  </si>
  <si>
    <t>0043926770</t>
  </si>
  <si>
    <t>0046413790</t>
  </si>
  <si>
    <t>0491483589
6029934201</t>
  </si>
  <si>
    <t>0600340198</t>
  </si>
  <si>
    <t>0062485466</t>
  </si>
  <si>
    <t>ريز تسهيلات بیش از یک هزار میلیارد ریال مشتريان مشمول بانک سرمایه 1400/12/29</t>
  </si>
  <si>
    <t>ريز تسهيلات غیرجاری بیش از یک هزار میلیارد ریال مشتريان مشمول بانک سرمایه 1400/12/29</t>
  </si>
  <si>
    <t>ريز تعهدات بیش از یک هزار میلیارد ریال مشتريان مشمول بانک سرمایه 1400/12/29</t>
  </si>
  <si>
    <t>جمع بندی هرگروه ذینفع واحد بانک سرمایه 1400/12/29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</si>
</sst>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19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b/>
      <sz val="10.25"/>
      <name val="Tahoma"/>
    </font>
    <font>
      <sz val="12"/>
      <name val="B Nazanin"/>
      <charset val="178"/>
    </font>
    <font>
      <sz val="12"/>
      <color theme="1"/>
      <name val="B Nazanin"/>
      <charset val="178"/>
    </font>
    <font>
      <sz val="12"/>
      <color indexed="8"/>
      <name val="B Nazanin"/>
      <charset val="178"/>
    </font>
    <font>
      <sz val="13"/>
      <name val="B Mitra"/>
      <charset val="178"/>
    </font>
    <font>
      <sz val="11"/>
      <name val="B Nazanin"/>
      <charset val="178"/>
    </font>
    <font>
      <sz val="11"/>
      <color theme="1"/>
      <name val="Calibri"/>
      <family val="2"/>
      <scheme val="minor"/>
    </font>
    <font>
      <b/>
      <sz val="10.25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7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0" fontId="9" fillId="2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readingOrder="2"/>
    </xf>
    <xf numFmtId="0" fontId="3" fillId="2" borderId="0" xfId="0" applyFont="1" applyFill="1" applyAlignment="1">
      <alignment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2" borderId="0" xfId="0" applyFont="1" applyFill="1" applyAlignment="1">
      <alignment vertical="center"/>
    </xf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2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right" vertical="center" wrapText="1"/>
    </xf>
    <xf numFmtId="2" fontId="12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2" fillId="4" borderId="2" xfId="0" applyNumberFormat="1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 readingOrder="2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5" borderId="2" xfId="0" applyFont="1" applyFill="1" applyBorder="1" applyAlignment="1">
      <alignment horizontal="center" vertical="center"/>
    </xf>
    <xf numFmtId="2" fontId="12" fillId="5" borderId="4" xfId="0" applyNumberFormat="1" applyFont="1" applyFill="1" applyBorder="1" applyAlignment="1">
      <alignment horizontal="right" vertical="center" wrapText="1"/>
    </xf>
    <xf numFmtId="3" fontId="13" fillId="4" borderId="4" xfId="0" applyNumberFormat="1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center" vertical="center"/>
    </xf>
    <xf numFmtId="2" fontId="13" fillId="4" borderId="2" xfId="0" applyNumberFormat="1" applyFont="1" applyFill="1" applyBorder="1" applyAlignment="1">
      <alignment horizontal="right" vertical="center" wrapText="1"/>
    </xf>
    <xf numFmtId="3" fontId="12" fillId="4" borderId="2" xfId="0" applyNumberFormat="1" applyFont="1" applyFill="1" applyBorder="1" applyAlignment="1">
      <alignment horizontal="center" vertical="center"/>
    </xf>
    <xf numFmtId="3" fontId="12" fillId="4" borderId="3" xfId="0" applyNumberFormat="1" applyFont="1" applyFill="1" applyBorder="1" applyAlignment="1">
      <alignment horizontal="center" vertical="center"/>
    </xf>
    <xf numFmtId="3" fontId="15" fillId="4" borderId="2" xfId="0" applyNumberFormat="1" applyFont="1" applyFill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3" fontId="15" fillId="5" borderId="2" xfId="0" applyNumberFormat="1" applyFont="1" applyFill="1" applyBorder="1" applyAlignment="1">
      <alignment horizontal="center" vertical="center" wrapText="1"/>
    </xf>
    <xf numFmtId="3" fontId="15" fillId="4" borderId="2" xfId="0" applyNumberFormat="1" applyFont="1" applyFill="1" applyBorder="1" applyAlignment="1">
      <alignment horizontal="center" vertical="center" wrapText="1"/>
    </xf>
    <xf numFmtId="3" fontId="12" fillId="0" borderId="2" xfId="1" applyNumberFormat="1" applyFont="1" applyBorder="1" applyAlignment="1">
      <alignment horizontal="center" vertical="center"/>
    </xf>
    <xf numFmtId="3" fontId="12" fillId="4" borderId="3" xfId="0" applyNumberFormat="1" applyFont="1" applyFill="1" applyBorder="1" applyAlignment="1">
      <alignment vertical="center"/>
    </xf>
    <xf numFmtId="3" fontId="12" fillId="0" borderId="3" xfId="0" applyNumberFormat="1" applyFont="1" applyBorder="1" applyAlignment="1">
      <alignment vertical="center"/>
    </xf>
    <xf numFmtId="1" fontId="13" fillId="4" borderId="3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/>
    </xf>
    <xf numFmtId="2" fontId="12" fillId="4" borderId="3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3" fontId="12" fillId="4" borderId="6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3" fontId="12" fillId="0" borderId="2" xfId="0" applyNumberFormat="1" applyFont="1" applyBorder="1" applyAlignment="1">
      <alignment horizontal="center" wrapText="1"/>
    </xf>
    <xf numFmtId="49" fontId="12" fillId="4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 readingOrder="2"/>
    </xf>
    <xf numFmtId="49" fontId="12" fillId="0" borderId="2" xfId="0" applyNumberFormat="1" applyFont="1" applyBorder="1" applyAlignment="1">
      <alignment horizontal="center" wrapText="1"/>
    </xf>
    <xf numFmtId="49" fontId="12" fillId="5" borderId="2" xfId="0" applyNumberFormat="1" applyFont="1" applyFill="1" applyBorder="1" applyAlignment="1">
      <alignment horizontal="center" vertical="center"/>
    </xf>
    <xf numFmtId="49" fontId="12" fillId="4" borderId="7" xfId="0" applyNumberFormat="1" applyFont="1" applyFill="1" applyBorder="1" applyAlignment="1">
      <alignment vertical="center"/>
    </xf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3" fontId="13" fillId="4" borderId="3" xfId="0" applyNumberFormat="1" applyFont="1" applyFill="1" applyBorder="1" applyAlignment="1">
      <alignment horizontal="right" vertical="center" wrapText="1"/>
    </xf>
    <xf numFmtId="3" fontId="13" fillId="4" borderId="5" xfId="0" applyNumberFormat="1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 readingOrder="2"/>
    </xf>
    <xf numFmtId="0" fontId="12" fillId="0" borderId="3" xfId="0" applyFont="1" applyBorder="1" applyAlignment="1">
      <alignment horizontal="center" vertical="center" wrapText="1" readingOrder="2"/>
    </xf>
    <xf numFmtId="0" fontId="12" fillId="0" borderId="7" xfId="0" applyFont="1" applyBorder="1" applyAlignment="1">
      <alignment horizontal="center" vertical="center" wrapText="1" readingOrder="2"/>
    </xf>
    <xf numFmtId="0" fontId="12" fillId="0" borderId="5" xfId="0" applyFont="1" applyBorder="1" applyAlignment="1">
      <alignment horizontal="center" vertical="center" wrapText="1" readingOrder="2"/>
    </xf>
    <xf numFmtId="0" fontId="12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Y230"/>
  <sheetViews>
    <sheetView rightToLeft="1" tabSelected="1" workbookViewId="0"/>
  </sheetViews>
  <sheetFormatPr defaultRowHeight="12.75" x14ac:dyDescent="0.2"/>
  <cols>
    <col min="1" max="1" width="30" bestFit="1" customWidth="1"/>
    <col min="2" max="2" width="30.85546875" style="8" bestFit="1" customWidth="1"/>
    <col min="3" max="3" width="30" bestFit="1" customWidth="1"/>
    <col min="4" max="4" width="18.42578125" bestFit="1" customWidth="1"/>
    <col min="5" max="5" width="16.28515625" bestFit="1" customWidth="1"/>
    <col min="6" max="6" width="18.42578125" bestFit="1" customWidth="1"/>
    <col min="7" max="7" width="13.5703125" bestFit="1" customWidth="1"/>
    <col min="8" max="8" width="12.85546875" bestFit="1" customWidth="1"/>
    <col min="9" max="9" width="18.28515625" bestFit="1" customWidth="1"/>
    <col min="10" max="10" width="12" bestFit="1" customWidth="1"/>
    <col min="11" max="11" width="17.28515625" bestFit="1" customWidth="1"/>
    <col min="12" max="12" width="18.42578125" bestFit="1" customWidth="1"/>
    <col min="13" max="13" width="7.5703125" bestFit="1" customWidth="1"/>
    <col min="14" max="14" width="6.42578125" bestFit="1" customWidth="1"/>
    <col min="15" max="15" width="16.140625" bestFit="1" customWidth="1"/>
    <col min="16" max="16" width="18.42578125" bestFit="1" customWidth="1"/>
    <col min="17" max="17" width="14.5703125" bestFit="1" customWidth="1"/>
    <col min="18" max="18" width="10.85546875" bestFit="1" customWidth="1"/>
    <col min="19" max="19" width="13.5703125" bestFit="1" customWidth="1"/>
    <col min="20" max="20" width="18.42578125" bestFit="1" customWidth="1"/>
    <col min="21" max="21" width="6.5703125" customWidth="1"/>
    <col min="22" max="22" width="15.42578125" bestFit="1" customWidth="1"/>
    <col min="23" max="23" width="6.5703125" customWidth="1"/>
    <col min="24" max="24" width="18.42578125" bestFit="1" customWidth="1"/>
    <col min="25" max="25" width="12.7109375" bestFit="1" customWidth="1"/>
  </cols>
  <sheetData>
    <row r="1" spans="1:25" ht="33" customHeight="1" x14ac:dyDescent="0.2">
      <c r="A1" s="11" t="s">
        <v>220</v>
      </c>
      <c r="B1" s="9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8"/>
    </row>
    <row r="2" spans="1:25" ht="33.75" customHeight="1" x14ac:dyDescent="0.2">
      <c r="A2" s="1" t="s">
        <v>1</v>
      </c>
      <c r="B2" s="1" t="s">
        <v>2</v>
      </c>
      <c r="C2" s="10" t="s">
        <v>0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5" ht="18.75" x14ac:dyDescent="0.2">
      <c r="A3" s="12">
        <v>10380480903</v>
      </c>
      <c r="B3" s="13" t="s">
        <v>31</v>
      </c>
      <c r="C3" s="61">
        <v>790350629</v>
      </c>
      <c r="D3" s="31">
        <v>1525519378570.0002</v>
      </c>
      <c r="E3" s="31">
        <v>0</v>
      </c>
      <c r="F3" s="31">
        <v>1523032872129</v>
      </c>
      <c r="G3" s="31">
        <v>36</v>
      </c>
      <c r="H3" s="31">
        <v>3</v>
      </c>
      <c r="I3" s="31">
        <v>32</v>
      </c>
      <c r="J3" s="31"/>
      <c r="K3" s="31"/>
      <c r="L3" s="31">
        <v>150336000000</v>
      </c>
      <c r="M3" s="31"/>
      <c r="N3" s="31"/>
      <c r="O3" s="31"/>
      <c r="P3" s="31">
        <v>1510100000000</v>
      </c>
      <c r="Q3" s="31"/>
      <c r="R3" s="31"/>
      <c r="S3" s="31"/>
      <c r="T3" s="31">
        <v>3393000000000</v>
      </c>
      <c r="U3" s="31"/>
      <c r="V3" s="31">
        <v>23</v>
      </c>
      <c r="W3" s="31"/>
      <c r="X3" s="31">
        <f>U3+T3+S3+R3+Q3+P3+O3+N3+M3+L3+K3+J3</f>
        <v>5053436000000</v>
      </c>
      <c r="Y3" s="31"/>
    </row>
    <row r="4" spans="1:25" ht="18.75" x14ac:dyDescent="0.2">
      <c r="A4" s="14">
        <v>10320670697</v>
      </c>
      <c r="B4" s="15" t="s">
        <v>32</v>
      </c>
      <c r="C4" s="61"/>
      <c r="D4" s="31">
        <v>1358326412184.9998</v>
      </c>
      <c r="E4" s="31">
        <v>0</v>
      </c>
      <c r="F4" s="31">
        <v>1346056863591</v>
      </c>
      <c r="G4" s="31">
        <v>36</v>
      </c>
      <c r="H4" s="31">
        <v>3</v>
      </c>
      <c r="I4" s="31">
        <v>29</v>
      </c>
      <c r="J4" s="31"/>
      <c r="K4" s="31"/>
      <c r="L4" s="31">
        <v>82018810000</v>
      </c>
      <c r="M4" s="31"/>
      <c r="N4" s="31"/>
      <c r="O4" s="31"/>
      <c r="P4" s="31">
        <v>2892000000000</v>
      </c>
      <c r="Q4" s="31"/>
      <c r="R4" s="31"/>
      <c r="S4" s="31"/>
      <c r="T4" s="31">
        <v>3340000000000</v>
      </c>
      <c r="U4" s="31"/>
      <c r="V4" s="31">
        <v>22</v>
      </c>
      <c r="W4" s="31"/>
      <c r="X4" s="31">
        <f t="shared" ref="X4:X67" si="0">U4+T4+S4+R4+Q4+P4+O4+N4+M4+L4+K4+J4</f>
        <v>6314018810000</v>
      </c>
    </row>
    <row r="5" spans="1:25" ht="18.75" x14ac:dyDescent="0.2">
      <c r="A5" s="14">
        <v>10380481879</v>
      </c>
      <c r="B5" s="15" t="s">
        <v>33</v>
      </c>
      <c r="C5" s="61"/>
      <c r="D5" s="31">
        <v>1047524758971.9998</v>
      </c>
      <c r="E5" s="31">
        <v>0</v>
      </c>
      <c r="F5" s="31">
        <v>1047524758971.9998</v>
      </c>
      <c r="G5" s="31">
        <v>36</v>
      </c>
      <c r="H5" s="31">
        <v>3</v>
      </c>
      <c r="I5" s="31">
        <v>32</v>
      </c>
      <c r="J5" s="31"/>
      <c r="K5" s="31"/>
      <c r="L5" s="31">
        <v>38094800000</v>
      </c>
      <c r="M5" s="31"/>
      <c r="N5" s="31"/>
      <c r="O5" s="31"/>
      <c r="P5" s="31">
        <v>2340000000000</v>
      </c>
      <c r="Q5" s="31"/>
      <c r="R5" s="31"/>
      <c r="S5" s="31"/>
      <c r="T5" s="31">
        <v>2720000000000</v>
      </c>
      <c r="U5" s="31"/>
      <c r="V5" s="31">
        <v>16</v>
      </c>
      <c r="W5" s="31"/>
      <c r="X5" s="31">
        <f t="shared" si="0"/>
        <v>5098094800000</v>
      </c>
    </row>
    <row r="6" spans="1:25" ht="18.75" x14ac:dyDescent="0.2">
      <c r="A6" s="14">
        <v>10320611346</v>
      </c>
      <c r="B6" s="15" t="s">
        <v>34</v>
      </c>
      <c r="C6" s="61"/>
      <c r="D6" s="31">
        <v>1501315781630.0002</v>
      </c>
      <c r="E6" s="31">
        <v>0</v>
      </c>
      <c r="F6" s="31">
        <v>1483948150259.0002</v>
      </c>
      <c r="G6" s="31">
        <v>36</v>
      </c>
      <c r="H6" s="31">
        <v>3</v>
      </c>
      <c r="I6" s="31">
        <v>32</v>
      </c>
      <c r="J6" s="31"/>
      <c r="K6" s="31"/>
      <c r="L6" s="31">
        <v>110807600000</v>
      </c>
      <c r="M6" s="31"/>
      <c r="N6" s="31"/>
      <c r="O6" s="31"/>
      <c r="P6" s="31">
        <v>3360000000000</v>
      </c>
      <c r="Q6" s="31"/>
      <c r="R6" s="31"/>
      <c r="S6" s="31"/>
      <c r="T6" s="31">
        <v>3873000000000</v>
      </c>
      <c r="U6" s="31"/>
      <c r="V6" s="31">
        <v>22</v>
      </c>
      <c r="W6" s="31"/>
      <c r="X6" s="31">
        <f t="shared" si="0"/>
        <v>7343807600000</v>
      </c>
    </row>
    <row r="7" spans="1:25" ht="18.75" x14ac:dyDescent="0.2">
      <c r="A7" s="14">
        <v>10320774211</v>
      </c>
      <c r="B7" s="15" t="s">
        <v>35</v>
      </c>
      <c r="C7" s="61"/>
      <c r="D7" s="31">
        <v>1376442208485</v>
      </c>
      <c r="E7" s="31">
        <v>0</v>
      </c>
      <c r="F7" s="31">
        <v>1376442208485</v>
      </c>
      <c r="G7" s="31">
        <v>36</v>
      </c>
      <c r="H7" s="31">
        <v>3</v>
      </c>
      <c r="I7" s="31">
        <v>31</v>
      </c>
      <c r="J7" s="31"/>
      <c r="K7" s="31"/>
      <c r="L7" s="31">
        <v>144348730000</v>
      </c>
      <c r="M7" s="31"/>
      <c r="N7" s="31"/>
      <c r="O7" s="31"/>
      <c r="P7" s="31">
        <v>3060000000000</v>
      </c>
      <c r="Q7" s="31"/>
      <c r="R7" s="31"/>
      <c r="S7" s="31"/>
      <c r="T7" s="31">
        <v>3478000000000</v>
      </c>
      <c r="U7" s="31"/>
      <c r="V7" s="31">
        <v>20</v>
      </c>
      <c r="W7" s="31"/>
      <c r="X7" s="31">
        <f t="shared" si="0"/>
        <v>6682348730000</v>
      </c>
    </row>
    <row r="8" spans="1:25" ht="18.75" x14ac:dyDescent="0.2">
      <c r="A8" s="16">
        <v>10380450900</v>
      </c>
      <c r="B8" s="17" t="s">
        <v>36</v>
      </c>
      <c r="C8" s="61"/>
      <c r="D8" s="31">
        <v>1105790390097.9998</v>
      </c>
      <c r="E8" s="31">
        <v>0</v>
      </c>
      <c r="F8" s="31">
        <v>1105790390097.9998</v>
      </c>
      <c r="G8" s="32">
        <v>36</v>
      </c>
      <c r="H8" s="32">
        <v>3</v>
      </c>
      <c r="I8" s="32">
        <v>33</v>
      </c>
      <c r="J8" s="32"/>
      <c r="K8" s="32"/>
      <c r="L8" s="31">
        <v>84840000000</v>
      </c>
      <c r="M8" s="32"/>
      <c r="N8" s="32"/>
      <c r="O8" s="32"/>
      <c r="P8" s="31">
        <v>2520000000000</v>
      </c>
      <c r="Q8" s="32"/>
      <c r="R8" s="32"/>
      <c r="S8" s="32"/>
      <c r="T8" s="31">
        <v>2874000000000</v>
      </c>
      <c r="U8" s="32"/>
      <c r="V8" s="32">
        <v>16</v>
      </c>
      <c r="W8" s="32"/>
      <c r="X8" s="31">
        <f t="shared" si="0"/>
        <v>5478840000000</v>
      </c>
    </row>
    <row r="9" spans="1:25" ht="18.75" x14ac:dyDescent="0.2">
      <c r="A9" s="12">
        <v>10103347118</v>
      </c>
      <c r="B9" s="13" t="s">
        <v>37</v>
      </c>
      <c r="C9" s="61" t="s">
        <v>140</v>
      </c>
      <c r="D9" s="31">
        <v>700000000000</v>
      </c>
      <c r="E9" s="31">
        <v>0</v>
      </c>
      <c r="F9" s="31">
        <v>700000000000</v>
      </c>
      <c r="G9" s="31">
        <v>10.833333333333334</v>
      </c>
      <c r="H9" s="31">
        <v>0</v>
      </c>
      <c r="I9" s="31">
        <v>27</v>
      </c>
      <c r="J9" s="31"/>
      <c r="K9" s="31"/>
      <c r="L9" s="31">
        <v>810616000000</v>
      </c>
      <c r="M9" s="31"/>
      <c r="N9" s="31"/>
      <c r="O9" s="31"/>
      <c r="P9" s="31">
        <v>0</v>
      </c>
      <c r="Q9" s="31"/>
      <c r="R9" s="31"/>
      <c r="S9" s="31"/>
      <c r="T9" s="31">
        <v>1050000000000</v>
      </c>
      <c r="U9" s="31"/>
      <c r="V9" s="31">
        <v>1</v>
      </c>
      <c r="W9" s="31"/>
      <c r="X9" s="31">
        <f t="shared" si="0"/>
        <v>1860616000000</v>
      </c>
    </row>
    <row r="10" spans="1:25" ht="18.75" x14ac:dyDescent="0.2">
      <c r="A10" s="12">
        <v>10103965926</v>
      </c>
      <c r="B10" s="13" t="s">
        <v>38</v>
      </c>
      <c r="C10" s="61"/>
      <c r="D10" s="31">
        <v>700000000000</v>
      </c>
      <c r="E10" s="31">
        <v>0</v>
      </c>
      <c r="F10" s="31">
        <v>700000000000</v>
      </c>
      <c r="G10" s="31">
        <v>10.833333333333334</v>
      </c>
      <c r="H10" s="31">
        <v>0</v>
      </c>
      <c r="I10" s="31">
        <v>27</v>
      </c>
      <c r="J10" s="31"/>
      <c r="K10" s="31"/>
      <c r="L10" s="31">
        <v>810616000000</v>
      </c>
      <c r="M10" s="31"/>
      <c r="N10" s="31"/>
      <c r="O10" s="31"/>
      <c r="P10" s="31">
        <v>0</v>
      </c>
      <c r="Q10" s="31"/>
      <c r="R10" s="31"/>
      <c r="S10" s="31"/>
      <c r="T10" s="31">
        <v>1050000000000</v>
      </c>
      <c r="U10" s="31"/>
      <c r="V10" s="31">
        <v>1</v>
      </c>
      <c r="W10" s="31"/>
      <c r="X10" s="31">
        <f t="shared" si="0"/>
        <v>1860616000000</v>
      </c>
    </row>
    <row r="11" spans="1:25" ht="18.75" x14ac:dyDescent="0.2">
      <c r="A11" s="12">
        <v>10103398850</v>
      </c>
      <c r="B11" s="13" t="s">
        <v>39</v>
      </c>
      <c r="C11" s="61"/>
      <c r="D11" s="31">
        <v>700000000000</v>
      </c>
      <c r="E11" s="31">
        <v>0</v>
      </c>
      <c r="F11" s="31">
        <v>700000000000</v>
      </c>
      <c r="G11" s="31">
        <v>11</v>
      </c>
      <c r="H11" s="31">
        <v>0</v>
      </c>
      <c r="I11" s="31">
        <v>28</v>
      </c>
      <c r="J11" s="31"/>
      <c r="K11" s="31"/>
      <c r="L11" s="31">
        <v>910000000000</v>
      </c>
      <c r="M11" s="31"/>
      <c r="N11" s="31"/>
      <c r="O11" s="31"/>
      <c r="P11" s="31">
        <v>0</v>
      </c>
      <c r="Q11" s="31"/>
      <c r="R11" s="31"/>
      <c r="S11" s="31"/>
      <c r="T11" s="31">
        <v>1460000000000</v>
      </c>
      <c r="U11" s="31"/>
      <c r="V11" s="31">
        <v>1</v>
      </c>
      <c r="W11" s="31"/>
      <c r="X11" s="31">
        <f t="shared" si="0"/>
        <v>2370000000000</v>
      </c>
    </row>
    <row r="12" spans="1:25" ht="18.75" x14ac:dyDescent="0.2">
      <c r="A12" s="12">
        <v>10320631379</v>
      </c>
      <c r="B12" s="13" t="s">
        <v>40</v>
      </c>
      <c r="C12" s="61"/>
      <c r="D12" s="31">
        <v>650000000000</v>
      </c>
      <c r="E12" s="31">
        <v>0</v>
      </c>
      <c r="F12" s="31">
        <v>585000000000</v>
      </c>
      <c r="G12" s="31">
        <v>12.166666666666666</v>
      </c>
      <c r="H12" s="31">
        <v>0</v>
      </c>
      <c r="I12" s="31" t="s">
        <v>143</v>
      </c>
      <c r="J12" s="31"/>
      <c r="K12" s="31"/>
      <c r="L12" s="31">
        <v>585000000000</v>
      </c>
      <c r="M12" s="31"/>
      <c r="N12" s="31"/>
      <c r="O12" s="31"/>
      <c r="P12" s="31">
        <v>0</v>
      </c>
      <c r="Q12" s="31"/>
      <c r="R12" s="31"/>
      <c r="S12" s="31"/>
      <c r="T12" s="31">
        <v>975000000000</v>
      </c>
      <c r="U12" s="31"/>
      <c r="V12" s="31">
        <v>1</v>
      </c>
      <c r="W12" s="31"/>
      <c r="X12" s="31">
        <f t="shared" si="0"/>
        <v>1560000000000</v>
      </c>
    </row>
    <row r="13" spans="1:25" ht="18.75" x14ac:dyDescent="0.2">
      <c r="A13" s="12">
        <v>10102492024</v>
      </c>
      <c r="B13" s="13" t="s">
        <v>41</v>
      </c>
      <c r="C13" s="61"/>
      <c r="D13" s="31">
        <v>650000000000</v>
      </c>
      <c r="E13" s="31">
        <v>0</v>
      </c>
      <c r="F13" s="31">
        <v>584395895887</v>
      </c>
      <c r="G13" s="31">
        <v>9.2666666666666675</v>
      </c>
      <c r="H13" s="31">
        <v>0</v>
      </c>
      <c r="I13" s="31"/>
      <c r="J13" s="31"/>
      <c r="K13" s="31"/>
      <c r="L13" s="31">
        <v>1539700000000</v>
      </c>
      <c r="M13" s="31"/>
      <c r="N13" s="31"/>
      <c r="O13" s="31"/>
      <c r="P13" s="31">
        <v>0</v>
      </c>
      <c r="Q13" s="31"/>
      <c r="R13" s="31"/>
      <c r="S13" s="31"/>
      <c r="T13" s="31">
        <v>1464000000000</v>
      </c>
      <c r="U13" s="31"/>
      <c r="V13" s="31">
        <v>2</v>
      </c>
      <c r="W13" s="31"/>
      <c r="X13" s="31">
        <f t="shared" si="0"/>
        <v>3003700000000</v>
      </c>
    </row>
    <row r="14" spans="1:25" ht="18.75" x14ac:dyDescent="0.2">
      <c r="A14" s="12">
        <v>10320772258</v>
      </c>
      <c r="B14" s="13" t="s">
        <v>42</v>
      </c>
      <c r="C14" s="61"/>
      <c r="D14" s="31">
        <v>1300000000000</v>
      </c>
      <c r="E14" s="31">
        <v>0</v>
      </c>
      <c r="F14" s="31">
        <v>1300000000000</v>
      </c>
      <c r="G14" s="31">
        <v>6.0666666666666664</v>
      </c>
      <c r="H14" s="31">
        <v>0</v>
      </c>
      <c r="I14" s="31">
        <v>29</v>
      </c>
      <c r="J14" s="31"/>
      <c r="K14" s="31"/>
      <c r="L14" s="31">
        <v>0</v>
      </c>
      <c r="M14" s="31"/>
      <c r="N14" s="31"/>
      <c r="O14" s="31"/>
      <c r="P14" s="31">
        <v>0</v>
      </c>
      <c r="Q14" s="31"/>
      <c r="R14" s="31"/>
      <c r="S14" s="31"/>
      <c r="T14" s="31">
        <v>1950000000000</v>
      </c>
      <c r="U14" s="31"/>
      <c r="V14" s="31">
        <v>7</v>
      </c>
      <c r="W14" s="31"/>
      <c r="X14" s="31">
        <f t="shared" si="0"/>
        <v>1950000000000</v>
      </c>
    </row>
    <row r="15" spans="1:25" ht="18.75" x14ac:dyDescent="0.2">
      <c r="A15" s="12">
        <v>10320777136</v>
      </c>
      <c r="B15" s="13" t="s">
        <v>43</v>
      </c>
      <c r="C15" s="61"/>
      <c r="D15" s="31">
        <v>500000000000</v>
      </c>
      <c r="E15" s="31">
        <v>0</v>
      </c>
      <c r="F15" s="31">
        <v>450000000000</v>
      </c>
      <c r="G15" s="31">
        <v>12.166666666666666</v>
      </c>
      <c r="H15" s="31">
        <v>0</v>
      </c>
      <c r="I15" s="31" t="s">
        <v>143</v>
      </c>
      <c r="J15" s="31"/>
      <c r="K15" s="31"/>
      <c r="L15" s="31">
        <v>0</v>
      </c>
      <c r="M15" s="31"/>
      <c r="N15" s="31"/>
      <c r="O15" s="31"/>
      <c r="P15" s="31">
        <v>351000000000</v>
      </c>
      <c r="Q15" s="31"/>
      <c r="R15" s="31"/>
      <c r="S15" s="31"/>
      <c r="T15" s="31">
        <v>750000000000</v>
      </c>
      <c r="U15" s="31"/>
      <c r="V15" s="31">
        <v>1</v>
      </c>
      <c r="W15" s="31"/>
      <c r="X15" s="31">
        <f t="shared" si="0"/>
        <v>1101000000000</v>
      </c>
    </row>
    <row r="16" spans="1:25" ht="18.75" x14ac:dyDescent="0.2">
      <c r="A16" s="12">
        <v>14004653621</v>
      </c>
      <c r="B16" s="13" t="s">
        <v>44</v>
      </c>
      <c r="C16" s="61"/>
      <c r="D16" s="31">
        <v>800000000000</v>
      </c>
      <c r="E16" s="31">
        <v>0</v>
      </c>
      <c r="F16" s="31">
        <v>800000000000</v>
      </c>
      <c r="G16" s="31">
        <v>12.2</v>
      </c>
      <c r="H16" s="31">
        <v>0</v>
      </c>
      <c r="I16" s="31">
        <v>22</v>
      </c>
      <c r="J16" s="31"/>
      <c r="K16" s="31"/>
      <c r="L16" s="31">
        <v>0</v>
      </c>
      <c r="M16" s="31"/>
      <c r="N16" s="31"/>
      <c r="O16" s="31"/>
      <c r="P16" s="31">
        <v>0</v>
      </c>
      <c r="Q16" s="31"/>
      <c r="R16" s="31"/>
      <c r="S16" s="31"/>
      <c r="T16" s="31">
        <v>1200000000000</v>
      </c>
      <c r="U16" s="31"/>
      <c r="V16" s="31">
        <v>1</v>
      </c>
      <c r="W16" s="31"/>
      <c r="X16" s="31">
        <f t="shared" si="0"/>
        <v>1200000000000</v>
      </c>
    </row>
    <row r="17" spans="1:24" ht="19.5" x14ac:dyDescent="0.2">
      <c r="A17" s="12">
        <v>10103229171</v>
      </c>
      <c r="B17" s="13" t="s">
        <v>45</v>
      </c>
      <c r="C17" s="62" t="s">
        <v>141</v>
      </c>
      <c r="D17" s="31">
        <v>989274223117</v>
      </c>
      <c r="E17" s="31">
        <v>0</v>
      </c>
      <c r="F17" s="31">
        <v>989274223117</v>
      </c>
      <c r="G17" s="31"/>
      <c r="H17" s="31"/>
      <c r="I17" s="31"/>
      <c r="J17" s="33"/>
      <c r="K17" s="33"/>
      <c r="L17" s="31">
        <v>0</v>
      </c>
      <c r="M17" s="33"/>
      <c r="N17" s="33"/>
      <c r="O17" s="33"/>
      <c r="P17" s="31">
        <v>0</v>
      </c>
      <c r="Q17" s="33"/>
      <c r="R17" s="33"/>
      <c r="S17" s="37"/>
      <c r="T17" s="31">
        <v>0</v>
      </c>
      <c r="U17" s="33"/>
      <c r="V17" s="37">
        <v>4</v>
      </c>
      <c r="W17" s="33"/>
      <c r="X17" s="31">
        <f t="shared" si="0"/>
        <v>0</v>
      </c>
    </row>
    <row r="18" spans="1:24" ht="19.5" x14ac:dyDescent="0.2">
      <c r="A18" s="12">
        <v>10320502783</v>
      </c>
      <c r="B18" s="13" t="s">
        <v>46</v>
      </c>
      <c r="C18" s="63"/>
      <c r="D18" s="31">
        <v>989821482655</v>
      </c>
      <c r="E18" s="31">
        <v>0</v>
      </c>
      <c r="F18" s="31">
        <v>989821482655</v>
      </c>
      <c r="G18" s="31"/>
      <c r="H18" s="31"/>
      <c r="I18" s="31"/>
      <c r="J18" s="33"/>
      <c r="K18" s="33"/>
      <c r="L18" s="31">
        <v>0</v>
      </c>
      <c r="M18" s="33"/>
      <c r="N18" s="33"/>
      <c r="O18" s="33"/>
      <c r="P18" s="31">
        <v>0</v>
      </c>
      <c r="Q18" s="33"/>
      <c r="R18" s="33"/>
      <c r="S18" s="37"/>
      <c r="T18" s="31">
        <v>0</v>
      </c>
      <c r="U18" s="33"/>
      <c r="V18" s="37">
        <v>8</v>
      </c>
      <c r="W18" s="33"/>
      <c r="X18" s="31">
        <f t="shared" si="0"/>
        <v>0</v>
      </c>
    </row>
    <row r="19" spans="1:24" ht="19.5" x14ac:dyDescent="0.2">
      <c r="A19" s="12">
        <v>10102835180</v>
      </c>
      <c r="B19" s="13" t="s">
        <v>47</v>
      </c>
      <c r="C19" s="63"/>
      <c r="D19" s="31">
        <v>890100000000</v>
      </c>
      <c r="E19" s="31">
        <v>0</v>
      </c>
      <c r="F19" s="31">
        <v>890100000000</v>
      </c>
      <c r="G19" s="31"/>
      <c r="H19" s="31"/>
      <c r="I19" s="31"/>
      <c r="J19" s="33"/>
      <c r="K19" s="33"/>
      <c r="L19" s="31">
        <v>0</v>
      </c>
      <c r="M19" s="33"/>
      <c r="N19" s="33"/>
      <c r="O19" s="33"/>
      <c r="P19" s="31">
        <v>0</v>
      </c>
      <c r="Q19" s="33"/>
      <c r="R19" s="33"/>
      <c r="S19" s="38"/>
      <c r="T19" s="31">
        <v>0</v>
      </c>
      <c r="U19" s="33"/>
      <c r="V19" s="38">
        <v>6</v>
      </c>
      <c r="W19" s="33"/>
      <c r="X19" s="31">
        <f t="shared" si="0"/>
        <v>0</v>
      </c>
    </row>
    <row r="20" spans="1:24" ht="19.5" x14ac:dyDescent="0.2">
      <c r="A20" s="12">
        <v>10320829619</v>
      </c>
      <c r="B20" s="13" t="s">
        <v>48</v>
      </c>
      <c r="C20" s="63"/>
      <c r="D20" s="31">
        <v>856545000000</v>
      </c>
      <c r="E20" s="31">
        <v>0</v>
      </c>
      <c r="F20" s="31">
        <v>856545000000</v>
      </c>
      <c r="G20" s="31"/>
      <c r="H20" s="31"/>
      <c r="I20" s="31"/>
      <c r="J20" s="33"/>
      <c r="K20" s="33"/>
      <c r="L20" s="31">
        <v>0</v>
      </c>
      <c r="M20" s="33"/>
      <c r="N20" s="33"/>
      <c r="O20" s="33"/>
      <c r="P20" s="31">
        <v>0</v>
      </c>
      <c r="Q20" s="33"/>
      <c r="R20" s="33"/>
      <c r="S20" s="38"/>
      <c r="T20" s="31">
        <v>0</v>
      </c>
      <c r="U20" s="33"/>
      <c r="V20" s="38">
        <v>3</v>
      </c>
      <c r="W20" s="33"/>
      <c r="X20" s="31">
        <f t="shared" si="0"/>
        <v>0</v>
      </c>
    </row>
    <row r="21" spans="1:24" ht="19.5" x14ac:dyDescent="0.2">
      <c r="A21" s="12">
        <v>10320520381</v>
      </c>
      <c r="B21" s="13" t="s">
        <v>49</v>
      </c>
      <c r="C21" s="64"/>
      <c r="D21" s="31">
        <v>810000000000</v>
      </c>
      <c r="E21" s="31">
        <v>0</v>
      </c>
      <c r="F21" s="31">
        <v>810000000000</v>
      </c>
      <c r="G21" s="31"/>
      <c r="H21" s="31"/>
      <c r="I21" s="31"/>
      <c r="J21" s="33"/>
      <c r="K21" s="33"/>
      <c r="L21" s="31">
        <v>0</v>
      </c>
      <c r="M21" s="33"/>
      <c r="N21" s="33"/>
      <c r="O21" s="33"/>
      <c r="P21" s="31">
        <v>0</v>
      </c>
      <c r="Q21" s="33"/>
      <c r="R21" s="33"/>
      <c r="S21" s="38"/>
      <c r="T21" s="31">
        <v>1125000000000</v>
      </c>
      <c r="U21" s="33"/>
      <c r="V21" s="38">
        <v>5</v>
      </c>
      <c r="W21" s="33"/>
      <c r="X21" s="31">
        <f t="shared" si="0"/>
        <v>1125000000000</v>
      </c>
    </row>
    <row r="22" spans="1:24" ht="37.5" x14ac:dyDescent="0.2">
      <c r="A22" s="14">
        <v>10660108450</v>
      </c>
      <c r="B22" s="18" t="s">
        <v>50</v>
      </c>
      <c r="C22" s="56">
        <v>452606977</v>
      </c>
      <c r="D22" s="31">
        <v>409652978045</v>
      </c>
      <c r="E22" s="31">
        <v>0</v>
      </c>
      <c r="F22" s="31">
        <v>393259608062</v>
      </c>
      <c r="G22" s="39">
        <v>1.0333333333333334</v>
      </c>
      <c r="H22" s="31">
        <v>0</v>
      </c>
      <c r="I22" s="31">
        <v>29</v>
      </c>
      <c r="J22" s="31"/>
      <c r="K22" s="31"/>
      <c r="L22" s="31">
        <v>376431000000</v>
      </c>
      <c r="M22" s="31"/>
      <c r="N22" s="31"/>
      <c r="O22" s="31"/>
      <c r="P22" s="31">
        <v>117000000000</v>
      </c>
      <c r="Q22" s="31"/>
      <c r="R22" s="31"/>
      <c r="S22" s="31"/>
      <c r="T22" s="31">
        <v>450000000000</v>
      </c>
      <c r="U22" s="31"/>
      <c r="V22" s="31">
        <v>1</v>
      </c>
      <c r="W22" s="31"/>
      <c r="X22" s="31">
        <f t="shared" si="0"/>
        <v>943431000000</v>
      </c>
    </row>
    <row r="23" spans="1:24" ht="18.75" x14ac:dyDescent="0.2">
      <c r="A23" s="14">
        <v>10320502253</v>
      </c>
      <c r="B23" s="18" t="s">
        <v>51</v>
      </c>
      <c r="C23" s="57"/>
      <c r="D23" s="31">
        <v>300000000000</v>
      </c>
      <c r="E23" s="31">
        <v>0</v>
      </c>
      <c r="F23" s="31">
        <v>300000000000</v>
      </c>
      <c r="G23" s="39">
        <v>6</v>
      </c>
      <c r="H23" s="31">
        <v>0</v>
      </c>
      <c r="I23" s="31">
        <v>26</v>
      </c>
      <c r="J23" s="31"/>
      <c r="K23" s="31"/>
      <c r="L23" s="31">
        <v>234000000000</v>
      </c>
      <c r="M23" s="31"/>
      <c r="N23" s="31"/>
      <c r="O23" s="31"/>
      <c r="P23" s="31">
        <v>117000000000</v>
      </c>
      <c r="Q23" s="31"/>
      <c r="R23" s="31"/>
      <c r="S23" s="31"/>
      <c r="T23" s="31">
        <v>450000000000</v>
      </c>
      <c r="U23" s="31"/>
      <c r="V23" s="31">
        <v>1</v>
      </c>
      <c r="W23" s="31"/>
      <c r="X23" s="31">
        <f t="shared" si="0"/>
        <v>801000000000</v>
      </c>
    </row>
    <row r="24" spans="1:24" ht="18.75" x14ac:dyDescent="0.2">
      <c r="A24" s="14">
        <v>10320503843</v>
      </c>
      <c r="B24" s="18" t="s">
        <v>52</v>
      </c>
      <c r="C24" s="58"/>
      <c r="D24" s="31">
        <v>300000000000</v>
      </c>
      <c r="E24" s="31">
        <v>0</v>
      </c>
      <c r="F24" s="31">
        <v>276501341241</v>
      </c>
      <c r="G24" s="39">
        <v>3</v>
      </c>
      <c r="H24" s="31">
        <v>0</v>
      </c>
      <c r="I24" s="31">
        <v>26</v>
      </c>
      <c r="J24" s="31"/>
      <c r="K24" s="31"/>
      <c r="L24" s="31">
        <v>210730000000</v>
      </c>
      <c r="M24" s="31"/>
      <c r="N24" s="31"/>
      <c r="O24" s="31"/>
      <c r="P24" s="31">
        <v>117000000000</v>
      </c>
      <c r="Q24" s="31"/>
      <c r="R24" s="31"/>
      <c r="S24" s="31"/>
      <c r="T24" s="31">
        <v>450000000000</v>
      </c>
      <c r="U24" s="31"/>
      <c r="V24" s="31">
        <v>1</v>
      </c>
      <c r="W24" s="31"/>
      <c r="X24" s="31">
        <f t="shared" si="0"/>
        <v>777730000000</v>
      </c>
    </row>
    <row r="25" spans="1:24" ht="18.75" x14ac:dyDescent="0.2">
      <c r="A25" s="14">
        <v>10102659502</v>
      </c>
      <c r="B25" s="19" t="s">
        <v>53</v>
      </c>
      <c r="C25" s="56">
        <v>1817159577</v>
      </c>
      <c r="D25" s="31">
        <v>180000000000</v>
      </c>
      <c r="E25" s="31">
        <v>0</v>
      </c>
      <c r="F25" s="31">
        <v>131320000000</v>
      </c>
      <c r="G25" s="31">
        <v>12.166666666666666</v>
      </c>
      <c r="H25" s="31">
        <v>0</v>
      </c>
      <c r="I25" s="31">
        <v>26</v>
      </c>
      <c r="J25" s="31"/>
      <c r="K25" s="31"/>
      <c r="L25" s="31">
        <v>131320000000</v>
      </c>
      <c r="M25" s="31"/>
      <c r="N25" s="31"/>
      <c r="O25" s="31"/>
      <c r="P25" s="31">
        <v>0</v>
      </c>
      <c r="Q25" s="31"/>
      <c r="R25" s="31"/>
      <c r="S25" s="31"/>
      <c r="T25" s="31">
        <v>0</v>
      </c>
      <c r="U25" s="31"/>
      <c r="V25" s="31">
        <v>6</v>
      </c>
      <c r="W25" s="31"/>
      <c r="X25" s="31">
        <f t="shared" si="0"/>
        <v>131320000000</v>
      </c>
    </row>
    <row r="26" spans="1:24" ht="18.75" x14ac:dyDescent="0.2">
      <c r="A26" s="14">
        <v>10320486981</v>
      </c>
      <c r="B26" s="19" t="s">
        <v>54</v>
      </c>
      <c r="C26" s="57"/>
      <c r="D26" s="31">
        <v>800000000000</v>
      </c>
      <c r="E26" s="31">
        <v>0</v>
      </c>
      <c r="F26" s="31">
        <v>0</v>
      </c>
      <c r="G26" s="31">
        <v>12.166666666666666</v>
      </c>
      <c r="H26" s="31">
        <v>0</v>
      </c>
      <c r="I26" s="31">
        <v>24</v>
      </c>
      <c r="J26" s="31"/>
      <c r="K26" s="31"/>
      <c r="L26" s="31">
        <v>0</v>
      </c>
      <c r="M26" s="31"/>
      <c r="N26" s="31"/>
      <c r="O26" s="31"/>
      <c r="P26" s="31">
        <v>0</v>
      </c>
      <c r="Q26" s="31"/>
      <c r="R26" s="31"/>
      <c r="S26" s="31"/>
      <c r="T26" s="31">
        <v>1200000000000</v>
      </c>
      <c r="U26" s="31"/>
      <c r="V26" s="31">
        <v>1</v>
      </c>
      <c r="W26" s="31"/>
      <c r="X26" s="31">
        <f t="shared" si="0"/>
        <v>1200000000000</v>
      </c>
    </row>
    <row r="27" spans="1:24" ht="18.75" x14ac:dyDescent="0.2">
      <c r="A27" s="14">
        <v>10260663942</v>
      </c>
      <c r="B27" s="19" t="s">
        <v>55</v>
      </c>
      <c r="C27" s="58"/>
      <c r="D27" s="31">
        <v>800000000000</v>
      </c>
      <c r="E27" s="31">
        <v>0</v>
      </c>
      <c r="F27" s="31">
        <v>0</v>
      </c>
      <c r="G27" s="31">
        <v>12.166666666666666</v>
      </c>
      <c r="H27" s="31">
        <v>0</v>
      </c>
      <c r="I27" s="31">
        <v>24</v>
      </c>
      <c r="J27" s="31"/>
      <c r="K27" s="31"/>
      <c r="L27" s="31">
        <v>0</v>
      </c>
      <c r="M27" s="31"/>
      <c r="N27" s="31"/>
      <c r="O27" s="31"/>
      <c r="P27" s="31">
        <v>0</v>
      </c>
      <c r="Q27" s="31"/>
      <c r="R27" s="31"/>
      <c r="S27" s="31"/>
      <c r="T27" s="31">
        <v>1200000000000</v>
      </c>
      <c r="U27" s="31"/>
      <c r="V27" s="31">
        <v>1</v>
      </c>
      <c r="W27" s="31"/>
      <c r="X27" s="31">
        <f t="shared" si="0"/>
        <v>1200000000000</v>
      </c>
    </row>
    <row r="28" spans="1:24" ht="37.5" x14ac:dyDescent="0.2">
      <c r="A28" s="14">
        <v>10104061118</v>
      </c>
      <c r="B28" s="19" t="s">
        <v>56</v>
      </c>
      <c r="C28" s="56">
        <v>3251211153</v>
      </c>
      <c r="D28" s="31">
        <v>1584228232008</v>
      </c>
      <c r="E28" s="31">
        <v>0</v>
      </c>
      <c r="F28" s="31">
        <v>1566909364862</v>
      </c>
      <c r="G28" s="31">
        <v>6</v>
      </c>
      <c r="H28" s="31">
        <v>0</v>
      </c>
      <c r="I28" s="31" t="s">
        <v>144</v>
      </c>
      <c r="J28" s="31"/>
      <c r="K28" s="31"/>
      <c r="L28" s="31">
        <v>0</v>
      </c>
      <c r="M28" s="31"/>
      <c r="N28" s="31"/>
      <c r="O28" s="31"/>
      <c r="P28" s="31">
        <v>0</v>
      </c>
      <c r="Q28" s="31"/>
      <c r="R28" s="31"/>
      <c r="S28" s="31"/>
      <c r="T28" s="31" t="s">
        <v>145</v>
      </c>
      <c r="U28" s="31"/>
      <c r="V28" s="31">
        <v>6</v>
      </c>
      <c r="W28" s="31"/>
      <c r="X28" s="31">
        <v>2377000</v>
      </c>
    </row>
    <row r="29" spans="1:24" ht="18.75" x14ac:dyDescent="0.2">
      <c r="A29" s="14">
        <v>10861627193</v>
      </c>
      <c r="B29" s="19" t="s">
        <v>57</v>
      </c>
      <c r="C29" s="57">
        <v>10861627193</v>
      </c>
      <c r="D29" s="31">
        <v>2266600000000</v>
      </c>
      <c r="E29" s="31">
        <v>0</v>
      </c>
      <c r="F29" s="31">
        <v>1617757147817</v>
      </c>
      <c r="G29" s="31">
        <v>6</v>
      </c>
      <c r="H29" s="31">
        <v>0</v>
      </c>
      <c r="I29" s="31" t="s">
        <v>146</v>
      </c>
      <c r="J29" s="31"/>
      <c r="K29" s="31"/>
      <c r="L29" s="31">
        <v>0</v>
      </c>
      <c r="M29" s="31"/>
      <c r="N29" s="31"/>
      <c r="O29" s="31"/>
      <c r="P29" s="31">
        <v>1000000000000</v>
      </c>
      <c r="Q29" s="31"/>
      <c r="R29" s="31"/>
      <c r="S29" s="31"/>
      <c r="T29" s="31">
        <v>3400500000000</v>
      </c>
      <c r="U29" s="31"/>
      <c r="V29" s="31">
        <v>11</v>
      </c>
      <c r="W29" s="31"/>
      <c r="X29" s="31">
        <f t="shared" si="0"/>
        <v>4400500000000</v>
      </c>
    </row>
    <row r="30" spans="1:24" ht="18.75" x14ac:dyDescent="0.2">
      <c r="A30" s="14">
        <v>10862011211</v>
      </c>
      <c r="B30" s="19" t="s">
        <v>58</v>
      </c>
      <c r="C30" s="58">
        <v>10862011211</v>
      </c>
      <c r="D30" s="31">
        <v>31066308000</v>
      </c>
      <c r="E30" s="31">
        <v>0</v>
      </c>
      <c r="F30" s="31">
        <v>30467977669</v>
      </c>
      <c r="G30" s="31">
        <v>6</v>
      </c>
      <c r="H30" s="31">
        <v>0</v>
      </c>
      <c r="I30" s="31">
        <v>30</v>
      </c>
      <c r="J30" s="31"/>
      <c r="K30" s="31"/>
      <c r="L30" s="31">
        <v>0</v>
      </c>
      <c r="M30" s="31"/>
      <c r="N30" s="31"/>
      <c r="O30" s="31"/>
      <c r="P30" s="31">
        <v>100000000000</v>
      </c>
      <c r="Q30" s="31"/>
      <c r="R30" s="31"/>
      <c r="S30" s="31"/>
      <c r="T30" s="31">
        <v>115953000000</v>
      </c>
      <c r="U30" s="31"/>
      <c r="V30" s="31">
        <v>1</v>
      </c>
      <c r="W30" s="31"/>
      <c r="X30" s="31">
        <f t="shared" si="0"/>
        <v>215953000000</v>
      </c>
    </row>
    <row r="31" spans="1:24" ht="37.5" x14ac:dyDescent="0.2">
      <c r="A31" s="14">
        <v>10103644133</v>
      </c>
      <c r="B31" s="20" t="s">
        <v>59</v>
      </c>
      <c r="C31" s="21">
        <v>54279275</v>
      </c>
      <c r="D31" s="31">
        <v>870800000000</v>
      </c>
      <c r="E31" s="31">
        <v>0</v>
      </c>
      <c r="F31" s="31">
        <v>870743933386</v>
      </c>
      <c r="G31" s="31">
        <v>36</v>
      </c>
      <c r="H31" s="31">
        <v>0</v>
      </c>
      <c r="I31" s="31">
        <v>31</v>
      </c>
      <c r="J31" s="31"/>
      <c r="K31" s="31"/>
      <c r="L31" s="31">
        <v>0</v>
      </c>
      <c r="M31" s="31"/>
      <c r="N31" s="31"/>
      <c r="O31" s="31"/>
      <c r="P31" s="31">
        <v>1100000000000</v>
      </c>
      <c r="Q31" s="31"/>
      <c r="R31" s="31"/>
      <c r="S31" s="12"/>
      <c r="T31" s="31">
        <v>2016000000000</v>
      </c>
      <c r="U31" s="31"/>
      <c r="V31" s="12">
        <v>1</v>
      </c>
      <c r="W31" s="31"/>
      <c r="X31" s="31">
        <f t="shared" si="0"/>
        <v>3116000000000</v>
      </c>
    </row>
    <row r="32" spans="1:24" ht="18.75" x14ac:dyDescent="0.2">
      <c r="A32" s="14">
        <v>10320283952</v>
      </c>
      <c r="B32" s="20" t="s">
        <v>60</v>
      </c>
      <c r="C32" s="21">
        <v>1950702065</v>
      </c>
      <c r="D32" s="31">
        <v>1030300000000</v>
      </c>
      <c r="E32" s="31">
        <v>0</v>
      </c>
      <c r="F32" s="31">
        <v>1030239625498</v>
      </c>
      <c r="G32" s="31">
        <v>36</v>
      </c>
      <c r="H32" s="31">
        <v>0</v>
      </c>
      <c r="I32" s="31">
        <v>31</v>
      </c>
      <c r="J32" s="31"/>
      <c r="K32" s="31"/>
      <c r="L32" s="31">
        <v>0</v>
      </c>
      <c r="M32" s="31"/>
      <c r="N32" s="31"/>
      <c r="O32" s="31"/>
      <c r="P32" s="31">
        <v>976771000000</v>
      </c>
      <c r="Q32" s="31"/>
      <c r="R32" s="31"/>
      <c r="S32" s="12"/>
      <c r="T32" s="31">
        <v>2516185000000</v>
      </c>
      <c r="U32" s="31"/>
      <c r="V32" s="12">
        <v>1</v>
      </c>
      <c r="W32" s="31"/>
      <c r="X32" s="31">
        <f t="shared" si="0"/>
        <v>3492956000000</v>
      </c>
    </row>
    <row r="33" spans="1:24" ht="18.75" x14ac:dyDescent="0.2">
      <c r="A33" s="14">
        <v>10861161103</v>
      </c>
      <c r="B33" s="20" t="s">
        <v>61</v>
      </c>
      <c r="C33" s="21">
        <v>1754319491</v>
      </c>
      <c r="D33" s="31">
        <v>592190000000</v>
      </c>
      <c r="E33" s="31">
        <v>0</v>
      </c>
      <c r="F33" s="31">
        <v>592190000000</v>
      </c>
      <c r="G33" s="31">
        <v>4</v>
      </c>
      <c r="H33" s="31">
        <v>0</v>
      </c>
      <c r="I33" s="31" t="s">
        <v>147</v>
      </c>
      <c r="J33" s="31"/>
      <c r="K33" s="31"/>
      <c r="L33" s="31">
        <v>21847000000</v>
      </c>
      <c r="M33" s="31"/>
      <c r="N33" s="31"/>
      <c r="O33" s="31"/>
      <c r="P33" s="31">
        <v>585100000000</v>
      </c>
      <c r="Q33" s="31"/>
      <c r="R33" s="31"/>
      <c r="S33" s="12"/>
      <c r="T33" s="31">
        <v>1310343000000</v>
      </c>
      <c r="U33" s="31"/>
      <c r="V33" s="12">
        <v>2</v>
      </c>
      <c r="W33" s="31"/>
      <c r="X33" s="31">
        <f t="shared" si="0"/>
        <v>1917290000000</v>
      </c>
    </row>
    <row r="34" spans="1:24" ht="18.75" x14ac:dyDescent="0.2">
      <c r="A34" s="14">
        <v>10860682927</v>
      </c>
      <c r="B34" s="20" t="s">
        <v>62</v>
      </c>
      <c r="C34" s="21">
        <v>1911123394</v>
      </c>
      <c r="D34" s="31">
        <v>1158000000000</v>
      </c>
      <c r="E34" s="31">
        <v>0</v>
      </c>
      <c r="F34" s="31">
        <v>1158000000000</v>
      </c>
      <c r="G34" s="31">
        <v>4</v>
      </c>
      <c r="H34" s="31">
        <v>0</v>
      </c>
      <c r="I34" s="31">
        <v>31</v>
      </c>
      <c r="J34" s="31"/>
      <c r="K34" s="31"/>
      <c r="L34" s="31">
        <v>0</v>
      </c>
      <c r="M34" s="31"/>
      <c r="N34" s="31"/>
      <c r="O34" s="31"/>
      <c r="P34" s="31">
        <v>1017920000000</v>
      </c>
      <c r="Q34" s="31"/>
      <c r="R34" s="31"/>
      <c r="S34" s="12"/>
      <c r="T34" s="31">
        <v>3084753000000</v>
      </c>
      <c r="U34" s="31"/>
      <c r="V34" s="12">
        <v>1</v>
      </c>
      <c r="W34" s="31"/>
      <c r="X34" s="31">
        <f t="shared" si="0"/>
        <v>4102673000000</v>
      </c>
    </row>
    <row r="35" spans="1:24" ht="18.75" x14ac:dyDescent="0.2">
      <c r="A35" s="14">
        <v>10320278213</v>
      </c>
      <c r="B35" s="20" t="s">
        <v>63</v>
      </c>
      <c r="C35" s="21">
        <v>1753430976</v>
      </c>
      <c r="D35" s="31">
        <v>710000000000</v>
      </c>
      <c r="E35" s="31">
        <v>0</v>
      </c>
      <c r="F35" s="31">
        <v>710000000000</v>
      </c>
      <c r="G35" s="31">
        <v>4</v>
      </c>
      <c r="H35" s="31">
        <v>0</v>
      </c>
      <c r="I35" s="31">
        <v>31</v>
      </c>
      <c r="J35" s="31"/>
      <c r="K35" s="31"/>
      <c r="L35" s="31">
        <v>0</v>
      </c>
      <c r="M35" s="31"/>
      <c r="N35" s="31"/>
      <c r="O35" s="31"/>
      <c r="P35" s="31">
        <v>753500000000</v>
      </c>
      <c r="Q35" s="31"/>
      <c r="R35" s="31"/>
      <c r="S35" s="12"/>
      <c r="T35" s="31">
        <v>2453640000000</v>
      </c>
      <c r="U35" s="31"/>
      <c r="V35" s="12">
        <v>1</v>
      </c>
      <c r="W35" s="31"/>
      <c r="X35" s="31">
        <f t="shared" si="0"/>
        <v>3207140000000</v>
      </c>
    </row>
    <row r="36" spans="1:24" ht="18.75" x14ac:dyDescent="0.2">
      <c r="A36" s="14">
        <v>10102962820</v>
      </c>
      <c r="B36" s="20" t="s">
        <v>64</v>
      </c>
      <c r="C36" s="21">
        <v>1930618867</v>
      </c>
      <c r="D36" s="31">
        <v>937850000000</v>
      </c>
      <c r="E36" s="31">
        <v>0</v>
      </c>
      <c r="F36" s="31">
        <v>829502822782</v>
      </c>
      <c r="G36" s="31">
        <v>36</v>
      </c>
      <c r="H36" s="31">
        <v>3</v>
      </c>
      <c r="I36" s="31">
        <v>31</v>
      </c>
      <c r="J36" s="31"/>
      <c r="K36" s="31"/>
      <c r="L36" s="31">
        <v>0</v>
      </c>
      <c r="M36" s="31"/>
      <c r="N36" s="31"/>
      <c r="O36" s="31"/>
      <c r="P36" s="31">
        <v>1703800000000</v>
      </c>
      <c r="Q36" s="31"/>
      <c r="R36" s="31"/>
      <c r="S36" s="12"/>
      <c r="T36" s="31">
        <v>1967000000000</v>
      </c>
      <c r="U36" s="31"/>
      <c r="V36" s="12">
        <v>1</v>
      </c>
      <c r="W36" s="31"/>
      <c r="X36" s="31">
        <f t="shared" si="0"/>
        <v>3670800000000</v>
      </c>
    </row>
    <row r="37" spans="1:24" ht="18.75" x14ac:dyDescent="0.2">
      <c r="A37" s="21">
        <v>10103026750</v>
      </c>
      <c r="B37" s="20" t="s">
        <v>65</v>
      </c>
      <c r="C37" s="62">
        <v>2090305381</v>
      </c>
      <c r="D37" s="31">
        <v>700000000000</v>
      </c>
      <c r="E37" s="31">
        <v>0</v>
      </c>
      <c r="F37" s="31">
        <v>700000000000</v>
      </c>
      <c r="G37" s="31">
        <v>6</v>
      </c>
      <c r="H37" s="31">
        <v>0</v>
      </c>
      <c r="I37" s="35">
        <v>27</v>
      </c>
      <c r="J37" s="31"/>
      <c r="K37" s="31"/>
      <c r="L37" s="31">
        <v>910000000000</v>
      </c>
      <c r="M37" s="31"/>
      <c r="N37" s="31"/>
      <c r="O37" s="31"/>
      <c r="P37" s="31">
        <v>0</v>
      </c>
      <c r="Q37" s="31"/>
      <c r="R37" s="31"/>
      <c r="S37" s="12"/>
      <c r="T37" s="31">
        <v>1050000000000</v>
      </c>
      <c r="U37" s="31"/>
      <c r="V37" s="12">
        <v>1</v>
      </c>
      <c r="W37" s="31"/>
      <c r="X37" s="31">
        <f t="shared" si="0"/>
        <v>1960000000000</v>
      </c>
    </row>
    <row r="38" spans="1:24" ht="18.75" x14ac:dyDescent="0.2">
      <c r="A38" s="21">
        <v>10530440894</v>
      </c>
      <c r="B38" s="20" t="s">
        <v>66</v>
      </c>
      <c r="C38" s="63"/>
      <c r="D38" s="31">
        <v>700000000000</v>
      </c>
      <c r="E38" s="31">
        <v>0</v>
      </c>
      <c r="F38" s="31">
        <v>700000000000</v>
      </c>
      <c r="G38" s="31">
        <v>6</v>
      </c>
      <c r="H38" s="31">
        <v>0</v>
      </c>
      <c r="I38" s="35">
        <v>27</v>
      </c>
      <c r="J38" s="31"/>
      <c r="K38" s="31"/>
      <c r="L38" s="31">
        <v>910000000000</v>
      </c>
      <c r="M38" s="31"/>
      <c r="N38" s="31"/>
      <c r="O38" s="31"/>
      <c r="P38" s="31">
        <v>0</v>
      </c>
      <c r="Q38" s="31"/>
      <c r="R38" s="31"/>
      <c r="S38" s="12"/>
      <c r="T38" s="31">
        <v>1050000000000</v>
      </c>
      <c r="U38" s="31"/>
      <c r="V38" s="12">
        <v>1</v>
      </c>
      <c r="W38" s="31"/>
      <c r="X38" s="31">
        <f t="shared" si="0"/>
        <v>1960000000000</v>
      </c>
    </row>
    <row r="39" spans="1:24" ht="18.75" x14ac:dyDescent="0.2">
      <c r="A39" s="21">
        <v>10320756200</v>
      </c>
      <c r="B39" s="20" t="s">
        <v>67</v>
      </c>
      <c r="C39" s="63"/>
      <c r="D39" s="31">
        <v>700000000000</v>
      </c>
      <c r="E39" s="31">
        <v>0</v>
      </c>
      <c r="F39" s="31">
        <v>700000000000</v>
      </c>
      <c r="G39" s="31">
        <v>6</v>
      </c>
      <c r="H39" s="31">
        <v>0</v>
      </c>
      <c r="I39" s="35">
        <v>27</v>
      </c>
      <c r="J39" s="31"/>
      <c r="K39" s="31"/>
      <c r="L39" s="31">
        <v>506908000000</v>
      </c>
      <c r="M39" s="31"/>
      <c r="N39" s="31"/>
      <c r="O39" s="31"/>
      <c r="P39" s="31">
        <v>570000000000</v>
      </c>
      <c r="Q39" s="31"/>
      <c r="R39" s="31"/>
      <c r="S39" s="12"/>
      <c r="T39" s="31">
        <v>1050000000000</v>
      </c>
      <c r="U39" s="31"/>
      <c r="V39" s="12">
        <v>1</v>
      </c>
      <c r="W39" s="31"/>
      <c r="X39" s="31">
        <f t="shared" si="0"/>
        <v>2126908000000</v>
      </c>
    </row>
    <row r="40" spans="1:24" ht="18.75" x14ac:dyDescent="0.2">
      <c r="A40" s="21">
        <v>10862032342</v>
      </c>
      <c r="B40" s="20" t="s">
        <v>68</v>
      </c>
      <c r="C40" s="64"/>
      <c r="D40" s="31">
        <v>300000000000</v>
      </c>
      <c r="E40" s="31">
        <v>0</v>
      </c>
      <c r="F40" s="31">
        <v>225000000000</v>
      </c>
      <c r="G40" s="31">
        <v>3</v>
      </c>
      <c r="H40" s="31">
        <v>0</v>
      </c>
      <c r="I40" s="35">
        <v>28</v>
      </c>
      <c r="J40" s="31"/>
      <c r="K40" s="31"/>
      <c r="L40" s="31">
        <v>0</v>
      </c>
      <c r="M40" s="31"/>
      <c r="N40" s="31"/>
      <c r="O40" s="31"/>
      <c r="P40" s="31">
        <v>450000000000</v>
      </c>
      <c r="Q40" s="31"/>
      <c r="R40" s="31"/>
      <c r="S40" s="12"/>
      <c r="T40" s="31">
        <v>450000000000</v>
      </c>
      <c r="U40" s="31"/>
      <c r="V40" s="12">
        <v>1</v>
      </c>
      <c r="W40" s="31"/>
      <c r="X40" s="31">
        <f t="shared" si="0"/>
        <v>900000000000</v>
      </c>
    </row>
    <row r="41" spans="1:24" ht="18.75" x14ac:dyDescent="0.2">
      <c r="A41" s="14">
        <v>10101293367</v>
      </c>
      <c r="B41" s="19" t="s">
        <v>69</v>
      </c>
      <c r="C41" s="56">
        <v>452346207</v>
      </c>
      <c r="D41" s="31">
        <v>103719763497</v>
      </c>
      <c r="E41" s="31">
        <v>0</v>
      </c>
      <c r="F41" s="31">
        <v>103273322456</v>
      </c>
      <c r="G41" s="31">
        <v>36</v>
      </c>
      <c r="H41" s="31">
        <v>0</v>
      </c>
      <c r="I41" s="35">
        <v>26</v>
      </c>
      <c r="J41" s="31"/>
      <c r="K41" s="31"/>
      <c r="L41" s="31">
        <v>16866000000</v>
      </c>
      <c r="M41" s="31"/>
      <c r="N41" s="31"/>
      <c r="O41" s="31"/>
      <c r="P41" s="31">
        <v>111473000000</v>
      </c>
      <c r="Q41" s="31"/>
      <c r="R41" s="31"/>
      <c r="S41" s="35"/>
      <c r="T41" s="31">
        <v>0</v>
      </c>
      <c r="U41" s="31"/>
      <c r="V41" s="35">
        <v>36</v>
      </c>
      <c r="W41" s="31"/>
      <c r="X41" s="31">
        <f t="shared" si="0"/>
        <v>128339000000</v>
      </c>
    </row>
    <row r="42" spans="1:24" ht="18.75" x14ac:dyDescent="0.2">
      <c r="A42" s="14">
        <v>10102538130</v>
      </c>
      <c r="B42" s="19" t="s">
        <v>70</v>
      </c>
      <c r="C42" s="57"/>
      <c r="D42" s="31">
        <v>22800000000</v>
      </c>
      <c r="E42" s="31">
        <v>0</v>
      </c>
      <c r="F42" s="31">
        <v>22116000000</v>
      </c>
      <c r="G42" s="31">
        <v>36</v>
      </c>
      <c r="H42" s="31">
        <v>0</v>
      </c>
      <c r="I42" s="35">
        <v>26</v>
      </c>
      <c r="J42" s="31"/>
      <c r="K42" s="31"/>
      <c r="L42" s="31">
        <v>0</v>
      </c>
      <c r="M42" s="31"/>
      <c r="N42" s="31"/>
      <c r="O42" s="31"/>
      <c r="P42" s="31">
        <v>49950000000</v>
      </c>
      <c r="Q42" s="31"/>
      <c r="R42" s="31"/>
      <c r="S42" s="35"/>
      <c r="T42" s="31">
        <v>0</v>
      </c>
      <c r="U42" s="31"/>
      <c r="V42" s="35">
        <v>21</v>
      </c>
      <c r="W42" s="31"/>
      <c r="X42" s="31">
        <f t="shared" si="0"/>
        <v>49950000000</v>
      </c>
    </row>
    <row r="43" spans="1:24" ht="18.75" x14ac:dyDescent="0.2">
      <c r="A43" s="14">
        <v>10101865684</v>
      </c>
      <c r="B43" s="19" t="s">
        <v>71</v>
      </c>
      <c r="C43" s="57"/>
      <c r="D43" s="31">
        <v>24550000000</v>
      </c>
      <c r="E43" s="31">
        <v>0</v>
      </c>
      <c r="F43" s="31">
        <v>24550000000</v>
      </c>
      <c r="G43" s="31">
        <v>36</v>
      </c>
      <c r="H43" s="31">
        <v>0</v>
      </c>
      <c r="I43" s="35">
        <v>26</v>
      </c>
      <c r="J43" s="31"/>
      <c r="K43" s="31"/>
      <c r="L43" s="31">
        <v>0</v>
      </c>
      <c r="M43" s="31"/>
      <c r="N43" s="31"/>
      <c r="O43" s="31"/>
      <c r="P43" s="31">
        <v>32305000000</v>
      </c>
      <c r="Q43" s="31"/>
      <c r="R43" s="31"/>
      <c r="S43" s="35"/>
      <c r="T43" s="31">
        <v>0</v>
      </c>
      <c r="U43" s="31"/>
      <c r="V43" s="35">
        <v>32</v>
      </c>
      <c r="W43" s="31"/>
      <c r="X43" s="31">
        <f t="shared" si="0"/>
        <v>32305000000</v>
      </c>
    </row>
    <row r="44" spans="1:24" ht="18.75" x14ac:dyDescent="0.2">
      <c r="A44" s="14">
        <v>10102761808</v>
      </c>
      <c r="B44" s="19" t="s">
        <v>72</v>
      </c>
      <c r="C44" s="57"/>
      <c r="D44" s="31">
        <v>922000000000</v>
      </c>
      <c r="E44" s="31">
        <v>0</v>
      </c>
      <c r="F44" s="31">
        <v>921001627000</v>
      </c>
      <c r="G44" s="31">
        <v>9</v>
      </c>
      <c r="H44" s="31">
        <v>0</v>
      </c>
      <c r="I44" s="35">
        <v>24</v>
      </c>
      <c r="J44" s="31"/>
      <c r="K44" s="31"/>
      <c r="L44" s="31">
        <v>60160000000</v>
      </c>
      <c r="M44" s="31"/>
      <c r="N44" s="31"/>
      <c r="O44" s="31"/>
      <c r="P44" s="31">
        <v>574275000000</v>
      </c>
      <c r="Q44" s="31"/>
      <c r="R44" s="31"/>
      <c r="S44" s="35"/>
      <c r="T44" s="31">
        <v>574275000000</v>
      </c>
      <c r="U44" s="31"/>
      <c r="V44" s="35">
        <v>1</v>
      </c>
      <c r="W44" s="31"/>
      <c r="X44" s="31">
        <f t="shared" si="0"/>
        <v>1208710000000</v>
      </c>
    </row>
    <row r="45" spans="1:24" ht="18.75" x14ac:dyDescent="0.2">
      <c r="A45" s="14">
        <v>10102438514</v>
      </c>
      <c r="B45" s="19" t="s">
        <v>73</v>
      </c>
      <c r="C45" s="57"/>
      <c r="D45" s="31">
        <v>227000000000</v>
      </c>
      <c r="E45" s="31">
        <v>0</v>
      </c>
      <c r="F45" s="31">
        <v>226716315000</v>
      </c>
      <c r="G45" s="31">
        <v>9</v>
      </c>
      <c r="H45" s="31">
        <v>0</v>
      </c>
      <c r="I45" s="35">
        <v>24</v>
      </c>
      <c r="J45" s="31"/>
      <c r="K45" s="31"/>
      <c r="L45" s="31">
        <v>0</v>
      </c>
      <c r="M45" s="31"/>
      <c r="N45" s="31"/>
      <c r="O45" s="31"/>
      <c r="P45" s="31">
        <v>147550000000</v>
      </c>
      <c r="Q45" s="31"/>
      <c r="R45" s="31"/>
      <c r="S45" s="35"/>
      <c r="T45" s="31">
        <v>147550000000</v>
      </c>
      <c r="U45" s="31"/>
      <c r="V45" s="35">
        <v>1</v>
      </c>
      <c r="W45" s="31"/>
      <c r="X45" s="31">
        <f t="shared" si="0"/>
        <v>295100000000</v>
      </c>
    </row>
    <row r="46" spans="1:24" ht="18.75" x14ac:dyDescent="0.2">
      <c r="A46" s="22">
        <v>10101029826</v>
      </c>
      <c r="B46" s="19" t="s">
        <v>74</v>
      </c>
      <c r="C46" s="57"/>
      <c r="D46" s="31">
        <v>20000000000</v>
      </c>
      <c r="E46" s="31">
        <v>0</v>
      </c>
      <c r="F46" s="31">
        <v>20000000000</v>
      </c>
      <c r="G46" s="31">
        <v>12</v>
      </c>
      <c r="H46" s="31">
        <v>0</v>
      </c>
      <c r="I46" s="35">
        <v>24</v>
      </c>
      <c r="J46" s="31"/>
      <c r="K46" s="31"/>
      <c r="L46" s="31">
        <v>5110000000</v>
      </c>
      <c r="M46" s="31"/>
      <c r="N46" s="31"/>
      <c r="O46" s="31"/>
      <c r="P46" s="31">
        <v>19500000000</v>
      </c>
      <c r="Q46" s="31"/>
      <c r="R46" s="31"/>
      <c r="S46" s="35"/>
      <c r="T46" s="31">
        <v>30000000000</v>
      </c>
      <c r="U46" s="31"/>
      <c r="V46" s="35">
        <v>1</v>
      </c>
      <c r="W46" s="31"/>
      <c r="X46" s="31">
        <f t="shared" si="0"/>
        <v>54610000000</v>
      </c>
    </row>
    <row r="47" spans="1:24" ht="18.75" x14ac:dyDescent="0.2">
      <c r="A47" s="14">
        <v>10102805469</v>
      </c>
      <c r="B47" s="19" t="s">
        <v>75</v>
      </c>
      <c r="C47" s="57"/>
      <c r="D47" s="31">
        <v>20000000000</v>
      </c>
      <c r="E47" s="31">
        <v>0</v>
      </c>
      <c r="F47" s="31">
        <v>20000000000</v>
      </c>
      <c r="G47" s="31">
        <v>12</v>
      </c>
      <c r="H47" s="31">
        <v>0</v>
      </c>
      <c r="I47" s="35">
        <v>25</v>
      </c>
      <c r="J47" s="31"/>
      <c r="K47" s="31"/>
      <c r="L47" s="31">
        <v>7546000000</v>
      </c>
      <c r="M47" s="31"/>
      <c r="N47" s="31"/>
      <c r="O47" s="31"/>
      <c r="P47" s="31">
        <v>20790000000</v>
      </c>
      <c r="Q47" s="31"/>
      <c r="R47" s="31"/>
      <c r="S47" s="35"/>
      <c r="T47" s="31">
        <v>65400000000</v>
      </c>
      <c r="U47" s="31"/>
      <c r="V47" s="35">
        <v>2</v>
      </c>
      <c r="W47" s="31"/>
      <c r="X47" s="31">
        <f t="shared" si="0"/>
        <v>93736000000</v>
      </c>
    </row>
    <row r="48" spans="1:24" ht="18.75" x14ac:dyDescent="0.2">
      <c r="A48" s="14">
        <v>10103565667</v>
      </c>
      <c r="B48" s="19" t="s">
        <v>76</v>
      </c>
      <c r="C48" s="57"/>
      <c r="D48" s="31">
        <v>38860000000</v>
      </c>
      <c r="E48" s="31">
        <v>0</v>
      </c>
      <c r="F48" s="31">
        <v>35148234806</v>
      </c>
      <c r="G48" s="31">
        <v>36</v>
      </c>
      <c r="H48" s="31">
        <v>0</v>
      </c>
      <c r="I48" s="35">
        <v>26</v>
      </c>
      <c r="J48" s="31"/>
      <c r="K48" s="31"/>
      <c r="L48" s="31">
        <v>4000000000</v>
      </c>
      <c r="M48" s="31"/>
      <c r="N48" s="31"/>
      <c r="O48" s="31"/>
      <c r="P48" s="31">
        <v>35200000000</v>
      </c>
      <c r="Q48" s="31"/>
      <c r="R48" s="31"/>
      <c r="S48" s="35"/>
      <c r="T48" s="31">
        <v>118000000000</v>
      </c>
      <c r="U48" s="31"/>
      <c r="V48" s="35">
        <v>35</v>
      </c>
      <c r="W48" s="31"/>
      <c r="X48" s="31">
        <f t="shared" si="0"/>
        <v>157200000000</v>
      </c>
    </row>
    <row r="49" spans="1:24" ht="18.75" x14ac:dyDescent="0.2">
      <c r="A49" s="14">
        <v>10103115751</v>
      </c>
      <c r="B49" s="19" t="s">
        <v>77</v>
      </c>
      <c r="C49" s="58"/>
      <c r="D49" s="31">
        <v>20000000000</v>
      </c>
      <c r="E49" s="31">
        <v>0</v>
      </c>
      <c r="F49" s="31">
        <v>20000000000</v>
      </c>
      <c r="G49" s="31">
        <v>12</v>
      </c>
      <c r="H49" s="31">
        <v>0</v>
      </c>
      <c r="I49" s="35">
        <v>25</v>
      </c>
      <c r="J49" s="31"/>
      <c r="K49" s="31"/>
      <c r="L49" s="31">
        <v>0</v>
      </c>
      <c r="M49" s="31"/>
      <c r="N49" s="31"/>
      <c r="O49" s="31"/>
      <c r="P49" s="31">
        <v>0</v>
      </c>
      <c r="Q49" s="31"/>
      <c r="R49" s="31"/>
      <c r="S49" s="35"/>
      <c r="T49" s="31">
        <v>0</v>
      </c>
      <c r="U49" s="31"/>
      <c r="V49" s="35">
        <v>1</v>
      </c>
      <c r="W49" s="31"/>
      <c r="X49" s="31">
        <f t="shared" si="0"/>
        <v>0</v>
      </c>
    </row>
    <row r="50" spans="1:24" ht="18.75" x14ac:dyDescent="0.2">
      <c r="A50" s="14">
        <v>10861913988</v>
      </c>
      <c r="B50" s="18" t="s">
        <v>78</v>
      </c>
      <c r="C50" s="56">
        <v>53919211</v>
      </c>
      <c r="D50" s="31">
        <v>600000000000</v>
      </c>
      <c r="E50" s="31">
        <v>0</v>
      </c>
      <c r="F50" s="31">
        <v>266327790169</v>
      </c>
      <c r="G50" s="31">
        <v>6</v>
      </c>
      <c r="H50" s="31">
        <v>0</v>
      </c>
      <c r="I50" s="31">
        <v>24</v>
      </c>
      <c r="J50" s="31"/>
      <c r="K50" s="31"/>
      <c r="L50" s="31">
        <v>0</v>
      </c>
      <c r="M50" s="31"/>
      <c r="N50" s="31"/>
      <c r="O50" s="31"/>
      <c r="P50" s="31">
        <v>234400000000</v>
      </c>
      <c r="Q50" s="31"/>
      <c r="R50" s="31"/>
      <c r="S50" s="31"/>
      <c r="T50" s="31">
        <v>900000000000</v>
      </c>
      <c r="U50" s="31"/>
      <c r="V50" s="31">
        <v>2</v>
      </c>
      <c r="W50" s="31"/>
      <c r="X50" s="31">
        <f t="shared" si="0"/>
        <v>1134400000000</v>
      </c>
    </row>
    <row r="51" spans="1:24" ht="18.75" x14ac:dyDescent="0.2">
      <c r="A51" s="14">
        <v>10103977673</v>
      </c>
      <c r="B51" s="18" t="s">
        <v>79</v>
      </c>
      <c r="C51" s="57"/>
      <c r="D51" s="31">
        <v>212454646254</v>
      </c>
      <c r="E51" s="31">
        <v>0</v>
      </c>
      <c r="F51" s="31">
        <v>212454646254</v>
      </c>
      <c r="G51" s="31">
        <v>6</v>
      </c>
      <c r="H51" s="31">
        <v>0</v>
      </c>
      <c r="I51" s="31" t="s">
        <v>148</v>
      </c>
      <c r="J51" s="31"/>
      <c r="K51" s="31"/>
      <c r="L51" s="31">
        <v>106782000000</v>
      </c>
      <c r="M51" s="31"/>
      <c r="N51" s="31"/>
      <c r="O51" s="31"/>
      <c r="P51" s="31">
        <v>156000000000</v>
      </c>
      <c r="Q51" s="31"/>
      <c r="R51" s="31"/>
      <c r="S51" s="31"/>
      <c r="T51" s="31">
        <v>310000000000</v>
      </c>
      <c r="U51" s="31"/>
      <c r="V51" s="31">
        <v>2</v>
      </c>
      <c r="W51" s="31"/>
      <c r="X51" s="31">
        <f t="shared" si="0"/>
        <v>572782000000</v>
      </c>
    </row>
    <row r="52" spans="1:24" ht="18.75" x14ac:dyDescent="0.2">
      <c r="A52" s="14">
        <v>10102835707</v>
      </c>
      <c r="B52" s="18" t="s">
        <v>80</v>
      </c>
      <c r="C52" s="57"/>
      <c r="D52" s="31">
        <v>300000000000</v>
      </c>
      <c r="E52" s="31">
        <v>0</v>
      </c>
      <c r="F52" s="31">
        <v>160186067118</v>
      </c>
      <c r="G52" s="31">
        <v>3</v>
      </c>
      <c r="H52" s="31">
        <v>0</v>
      </c>
      <c r="I52" s="31">
        <v>28</v>
      </c>
      <c r="J52" s="31"/>
      <c r="K52" s="31"/>
      <c r="L52" s="31">
        <v>0</v>
      </c>
      <c r="M52" s="31"/>
      <c r="N52" s="31"/>
      <c r="O52" s="31"/>
      <c r="P52" s="31">
        <v>239800000000</v>
      </c>
      <c r="Q52" s="31"/>
      <c r="R52" s="31"/>
      <c r="S52" s="31"/>
      <c r="T52" s="31">
        <v>450100000000</v>
      </c>
      <c r="U52" s="31"/>
      <c r="V52" s="31">
        <v>3</v>
      </c>
      <c r="W52" s="31"/>
      <c r="X52" s="31">
        <f t="shared" si="0"/>
        <v>689900000000</v>
      </c>
    </row>
    <row r="53" spans="1:24" ht="18.75" x14ac:dyDescent="0.2">
      <c r="A53" s="14">
        <v>10320628011</v>
      </c>
      <c r="B53" s="18" t="s">
        <v>81</v>
      </c>
      <c r="C53" s="57"/>
      <c r="D53" s="31">
        <v>200000000000</v>
      </c>
      <c r="E53" s="31">
        <v>0</v>
      </c>
      <c r="F53" s="31">
        <v>147788372581</v>
      </c>
      <c r="G53" s="31">
        <v>12</v>
      </c>
      <c r="H53" s="31">
        <v>0</v>
      </c>
      <c r="I53" s="31">
        <v>24</v>
      </c>
      <c r="J53" s="31"/>
      <c r="K53" s="31"/>
      <c r="L53" s="31">
        <v>0</v>
      </c>
      <c r="M53" s="31"/>
      <c r="N53" s="31"/>
      <c r="O53" s="31"/>
      <c r="P53" s="31">
        <v>130000000000</v>
      </c>
      <c r="Q53" s="31"/>
      <c r="R53" s="31"/>
      <c r="S53" s="31"/>
      <c r="T53" s="31">
        <v>300000000000</v>
      </c>
      <c r="U53" s="31"/>
      <c r="V53" s="31">
        <v>2</v>
      </c>
      <c r="W53" s="31"/>
      <c r="X53" s="31">
        <f t="shared" si="0"/>
        <v>430000000000</v>
      </c>
    </row>
    <row r="54" spans="1:24" ht="37.5" x14ac:dyDescent="0.2">
      <c r="A54" s="14">
        <v>10102608440</v>
      </c>
      <c r="B54" s="18" t="s">
        <v>82</v>
      </c>
      <c r="C54" s="57"/>
      <c r="D54" s="31">
        <v>200000000000</v>
      </c>
      <c r="E54" s="31">
        <v>0</v>
      </c>
      <c r="F54" s="31">
        <v>153627071093</v>
      </c>
      <c r="G54" s="31">
        <v>12</v>
      </c>
      <c r="H54" s="31">
        <v>0</v>
      </c>
      <c r="I54" s="31">
        <v>24</v>
      </c>
      <c r="J54" s="31"/>
      <c r="K54" s="31"/>
      <c r="L54" s="31">
        <v>0</v>
      </c>
      <c r="M54" s="31"/>
      <c r="N54" s="31"/>
      <c r="O54" s="31"/>
      <c r="P54" s="31">
        <v>130000000000</v>
      </c>
      <c r="Q54" s="31"/>
      <c r="R54" s="31"/>
      <c r="S54" s="31"/>
      <c r="T54" s="31">
        <v>300000000000</v>
      </c>
      <c r="U54" s="31"/>
      <c r="V54" s="31">
        <v>2</v>
      </c>
      <c r="W54" s="31"/>
      <c r="X54" s="31">
        <f t="shared" si="0"/>
        <v>430000000000</v>
      </c>
    </row>
    <row r="55" spans="1:24" ht="37.5" x14ac:dyDescent="0.2">
      <c r="A55" s="14">
        <v>10103549792</v>
      </c>
      <c r="B55" s="18" t="s">
        <v>83</v>
      </c>
      <c r="C55" s="57"/>
      <c r="D55" s="31">
        <v>100000000000</v>
      </c>
      <c r="E55" s="31">
        <v>0</v>
      </c>
      <c r="F55" s="31">
        <v>100000000000</v>
      </c>
      <c r="G55" s="31">
        <v>3</v>
      </c>
      <c r="H55" s="31">
        <v>0</v>
      </c>
      <c r="I55" s="31">
        <v>24</v>
      </c>
      <c r="J55" s="31"/>
      <c r="K55" s="31"/>
      <c r="L55" s="31">
        <v>78000000000</v>
      </c>
      <c r="M55" s="31"/>
      <c r="N55" s="31"/>
      <c r="O55" s="31"/>
      <c r="P55" s="31">
        <v>52000000000</v>
      </c>
      <c r="Q55" s="31"/>
      <c r="R55" s="31"/>
      <c r="S55" s="31"/>
      <c r="T55" s="31">
        <v>0</v>
      </c>
      <c r="U55" s="31"/>
      <c r="V55" s="31">
        <v>5</v>
      </c>
      <c r="W55" s="31"/>
      <c r="X55" s="31">
        <f t="shared" si="0"/>
        <v>130000000000</v>
      </c>
    </row>
    <row r="56" spans="1:24" ht="18.75" x14ac:dyDescent="0.2">
      <c r="A56" s="14">
        <v>10101202405</v>
      </c>
      <c r="B56" s="18" t="s">
        <v>84</v>
      </c>
      <c r="C56" s="57"/>
      <c r="D56" s="31">
        <v>100000000000</v>
      </c>
      <c r="E56" s="31">
        <v>0</v>
      </c>
      <c r="F56" s="31">
        <v>100000000000</v>
      </c>
      <c r="G56" s="31">
        <v>12</v>
      </c>
      <c r="H56" s="31">
        <v>0</v>
      </c>
      <c r="I56" s="31">
        <v>31</v>
      </c>
      <c r="J56" s="31"/>
      <c r="K56" s="31"/>
      <c r="L56" s="31">
        <v>130000000000</v>
      </c>
      <c r="M56" s="31"/>
      <c r="N56" s="31"/>
      <c r="O56" s="31"/>
      <c r="P56" s="31">
        <v>130000000000</v>
      </c>
      <c r="Q56" s="31"/>
      <c r="R56" s="31"/>
      <c r="S56" s="31"/>
      <c r="T56" s="31">
        <v>300000000000</v>
      </c>
      <c r="U56" s="31"/>
      <c r="V56" s="31">
        <v>1</v>
      </c>
      <c r="W56" s="31"/>
      <c r="X56" s="31">
        <f t="shared" si="0"/>
        <v>560000000000</v>
      </c>
    </row>
    <row r="57" spans="1:24" ht="18.75" x14ac:dyDescent="0.2">
      <c r="A57" s="14">
        <v>10103481759</v>
      </c>
      <c r="B57" s="18" t="s">
        <v>85</v>
      </c>
      <c r="C57" s="57"/>
      <c r="D57" s="31">
        <v>150000000000</v>
      </c>
      <c r="E57" s="31">
        <v>0</v>
      </c>
      <c r="F57" s="31">
        <v>88482835464</v>
      </c>
      <c r="G57" s="31">
        <v>3</v>
      </c>
      <c r="H57" s="31">
        <v>0</v>
      </c>
      <c r="I57" s="31">
        <v>28</v>
      </c>
      <c r="J57" s="31"/>
      <c r="K57" s="31"/>
      <c r="L57" s="31">
        <v>29240000000</v>
      </c>
      <c r="M57" s="31"/>
      <c r="N57" s="31"/>
      <c r="O57" s="31"/>
      <c r="P57" s="31">
        <v>76000000000</v>
      </c>
      <c r="Q57" s="31"/>
      <c r="R57" s="31"/>
      <c r="S57" s="31"/>
      <c r="T57" s="31">
        <v>225000000000</v>
      </c>
      <c r="U57" s="31"/>
      <c r="V57" s="31">
        <v>1</v>
      </c>
      <c r="W57" s="31"/>
      <c r="X57" s="31">
        <f t="shared" si="0"/>
        <v>330240000000</v>
      </c>
    </row>
    <row r="58" spans="1:24" ht="18.75" x14ac:dyDescent="0.2">
      <c r="A58" s="14">
        <v>10103706513</v>
      </c>
      <c r="B58" s="18" t="s">
        <v>86</v>
      </c>
      <c r="C58" s="57"/>
      <c r="D58" s="31">
        <v>32700000000</v>
      </c>
      <c r="E58" s="31">
        <v>0</v>
      </c>
      <c r="F58" s="31">
        <v>32700000000</v>
      </c>
      <c r="G58" s="31">
        <v>6</v>
      </c>
      <c r="H58" s="31">
        <v>0</v>
      </c>
      <c r="I58" s="31">
        <v>29</v>
      </c>
      <c r="J58" s="31"/>
      <c r="K58" s="31"/>
      <c r="L58" s="31">
        <v>42706000000</v>
      </c>
      <c r="M58" s="31"/>
      <c r="N58" s="31"/>
      <c r="O58" s="31"/>
      <c r="P58" s="31">
        <v>0</v>
      </c>
      <c r="Q58" s="31"/>
      <c r="R58" s="31"/>
      <c r="S58" s="31"/>
      <c r="T58" s="31">
        <v>50000000000</v>
      </c>
      <c r="U58" s="31"/>
      <c r="V58" s="31">
        <v>1</v>
      </c>
      <c r="W58" s="31"/>
      <c r="X58" s="31">
        <f t="shared" si="0"/>
        <v>92706000000</v>
      </c>
    </row>
    <row r="59" spans="1:24" ht="18.75" x14ac:dyDescent="0.2">
      <c r="A59" s="14">
        <v>10103170604</v>
      </c>
      <c r="B59" s="18" t="s">
        <v>87</v>
      </c>
      <c r="C59" s="57"/>
      <c r="D59" s="31">
        <v>177300000000</v>
      </c>
      <c r="E59" s="31">
        <v>0</v>
      </c>
      <c r="F59" s="31">
        <v>177300000000</v>
      </c>
      <c r="G59" s="31">
        <v>6</v>
      </c>
      <c r="H59" s="31">
        <v>0</v>
      </c>
      <c r="I59" s="31">
        <v>31</v>
      </c>
      <c r="J59" s="31"/>
      <c r="K59" s="31"/>
      <c r="L59" s="31">
        <v>117000000000</v>
      </c>
      <c r="M59" s="31"/>
      <c r="N59" s="31"/>
      <c r="O59" s="31"/>
      <c r="P59" s="31">
        <v>115000000000</v>
      </c>
      <c r="Q59" s="31"/>
      <c r="R59" s="31"/>
      <c r="S59" s="31"/>
      <c r="T59" s="31">
        <v>265950000000</v>
      </c>
      <c r="U59" s="31"/>
      <c r="V59" s="31">
        <v>1</v>
      </c>
      <c r="W59" s="31"/>
      <c r="X59" s="31">
        <f t="shared" si="0"/>
        <v>497950000000</v>
      </c>
    </row>
    <row r="60" spans="1:24" ht="18.75" x14ac:dyDescent="0.2">
      <c r="A60" s="14">
        <v>10320749168</v>
      </c>
      <c r="B60" s="18" t="s">
        <v>88</v>
      </c>
      <c r="C60" s="57"/>
      <c r="D60" s="31">
        <v>100000000000</v>
      </c>
      <c r="E60" s="31">
        <v>0</v>
      </c>
      <c r="F60" s="31">
        <v>61858198081</v>
      </c>
      <c r="G60" s="31">
        <v>3</v>
      </c>
      <c r="H60" s="31">
        <v>0</v>
      </c>
      <c r="I60" s="31">
        <v>28</v>
      </c>
      <c r="J60" s="31"/>
      <c r="K60" s="31"/>
      <c r="L60" s="31">
        <v>0</v>
      </c>
      <c r="M60" s="31"/>
      <c r="N60" s="31"/>
      <c r="O60" s="31"/>
      <c r="P60" s="31">
        <v>150000000000</v>
      </c>
      <c r="Q60" s="31"/>
      <c r="R60" s="31"/>
      <c r="S60" s="31"/>
      <c r="T60" s="31">
        <v>52000000000</v>
      </c>
      <c r="U60" s="31"/>
      <c r="V60" s="31">
        <v>1</v>
      </c>
      <c r="W60" s="31"/>
      <c r="X60" s="31">
        <f t="shared" si="0"/>
        <v>202000000000</v>
      </c>
    </row>
    <row r="61" spans="1:24" ht="18.75" x14ac:dyDescent="0.2">
      <c r="A61" s="14">
        <v>10800158260</v>
      </c>
      <c r="B61" s="18" t="s">
        <v>89</v>
      </c>
      <c r="C61" s="58"/>
      <c r="D61" s="31">
        <v>300000000000</v>
      </c>
      <c r="E61" s="31">
        <v>0</v>
      </c>
      <c r="F61" s="31">
        <v>300000000000</v>
      </c>
      <c r="G61" s="31">
        <v>6</v>
      </c>
      <c r="H61" s="31">
        <v>0</v>
      </c>
      <c r="I61" s="31">
        <v>29</v>
      </c>
      <c r="J61" s="31"/>
      <c r="K61" s="31"/>
      <c r="L61" s="31">
        <v>235484000000</v>
      </c>
      <c r="M61" s="31"/>
      <c r="N61" s="31"/>
      <c r="O61" s="31"/>
      <c r="P61" s="31">
        <v>150000000000</v>
      </c>
      <c r="Q61" s="31"/>
      <c r="R61" s="31"/>
      <c r="S61" s="31"/>
      <c r="T61" s="31">
        <v>450000000000</v>
      </c>
      <c r="U61" s="31"/>
      <c r="V61" s="31">
        <v>3</v>
      </c>
      <c r="W61" s="31"/>
      <c r="X61" s="31">
        <f t="shared" si="0"/>
        <v>835484000000</v>
      </c>
    </row>
    <row r="62" spans="1:24" ht="19.5" x14ac:dyDescent="0.2">
      <c r="A62" s="14">
        <v>10260659768</v>
      </c>
      <c r="B62" s="23" t="s">
        <v>90</v>
      </c>
      <c r="C62" s="56">
        <v>1292126604</v>
      </c>
      <c r="D62" s="31">
        <v>223050000000</v>
      </c>
      <c r="E62" s="31">
        <v>0</v>
      </c>
      <c r="F62" s="31">
        <v>223050000000</v>
      </c>
      <c r="G62" s="31">
        <v>11</v>
      </c>
      <c r="H62" s="31">
        <v>0</v>
      </c>
      <c r="I62" s="33">
        <v>27</v>
      </c>
      <c r="J62" s="31"/>
      <c r="K62" s="31"/>
      <c r="L62" s="31">
        <v>0</v>
      </c>
      <c r="M62" s="33"/>
      <c r="N62" s="33"/>
      <c r="O62" s="33"/>
      <c r="P62" s="31">
        <v>162662000000</v>
      </c>
      <c r="Q62" s="33"/>
      <c r="R62" s="33"/>
      <c r="S62" s="33"/>
      <c r="T62" s="31">
        <v>288750000000</v>
      </c>
      <c r="U62" s="33"/>
      <c r="V62" s="33"/>
      <c r="W62" s="33"/>
      <c r="X62" s="31">
        <f t="shared" si="0"/>
        <v>451412000000</v>
      </c>
    </row>
    <row r="63" spans="1:24" ht="19.5" x14ac:dyDescent="0.2">
      <c r="A63" s="14">
        <v>10260616845</v>
      </c>
      <c r="B63" s="24" t="s">
        <v>91</v>
      </c>
      <c r="C63" s="57"/>
      <c r="D63" s="31">
        <v>131099800113.99998</v>
      </c>
      <c r="E63" s="31">
        <v>0</v>
      </c>
      <c r="F63" s="31">
        <v>34158000000</v>
      </c>
      <c r="G63" s="31">
        <v>11</v>
      </c>
      <c r="H63" s="31">
        <v>0</v>
      </c>
      <c r="I63" s="33">
        <v>27</v>
      </c>
      <c r="J63" s="31"/>
      <c r="K63" s="31"/>
      <c r="L63" s="31">
        <v>0</v>
      </c>
      <c r="M63" s="33"/>
      <c r="N63" s="33"/>
      <c r="O63" s="33"/>
      <c r="P63" s="31">
        <v>166393000000</v>
      </c>
      <c r="Q63" s="33"/>
      <c r="R63" s="33"/>
      <c r="S63" s="33"/>
      <c r="T63" s="31">
        <v>285538000000</v>
      </c>
      <c r="U63" s="33"/>
      <c r="V63" s="33"/>
      <c r="W63" s="33"/>
      <c r="X63" s="31">
        <f t="shared" si="0"/>
        <v>451931000000</v>
      </c>
    </row>
    <row r="64" spans="1:24" ht="19.5" x14ac:dyDescent="0.2">
      <c r="A64" s="14">
        <v>10260274539</v>
      </c>
      <c r="B64" s="24" t="s">
        <v>92</v>
      </c>
      <c r="C64" s="57"/>
      <c r="D64" s="31">
        <v>751285000000</v>
      </c>
      <c r="E64" s="31">
        <v>0</v>
      </c>
      <c r="F64" s="31">
        <v>604340958824</v>
      </c>
      <c r="G64" s="31">
        <v>11</v>
      </c>
      <c r="H64" s="31">
        <v>0</v>
      </c>
      <c r="I64" s="33">
        <v>27</v>
      </c>
      <c r="J64" s="31"/>
      <c r="K64" s="31"/>
      <c r="L64" s="31">
        <v>0</v>
      </c>
      <c r="M64" s="33"/>
      <c r="N64" s="33"/>
      <c r="O64" s="33"/>
      <c r="P64" s="31">
        <v>845525000000</v>
      </c>
      <c r="Q64" s="33"/>
      <c r="R64" s="33"/>
      <c r="S64" s="33"/>
      <c r="T64" s="31">
        <v>1500000000000</v>
      </c>
      <c r="U64" s="33"/>
      <c r="V64" s="33"/>
      <c r="W64" s="33"/>
      <c r="X64" s="31">
        <f t="shared" si="0"/>
        <v>2345525000000</v>
      </c>
    </row>
    <row r="65" spans="1:24" ht="19.5" x14ac:dyDescent="0.2">
      <c r="A65" s="14">
        <v>10260386259</v>
      </c>
      <c r="B65" s="24" t="s">
        <v>93</v>
      </c>
      <c r="C65" s="58"/>
      <c r="D65" s="31">
        <v>905760000000</v>
      </c>
      <c r="E65" s="31">
        <v>0</v>
      </c>
      <c r="F65" s="31">
        <v>642170113440</v>
      </c>
      <c r="G65" s="31">
        <v>11</v>
      </c>
      <c r="H65" s="31">
        <v>0</v>
      </c>
      <c r="I65" s="33">
        <v>27</v>
      </c>
      <c r="J65" s="31"/>
      <c r="K65" s="31"/>
      <c r="L65" s="31">
        <v>0</v>
      </c>
      <c r="M65" s="33"/>
      <c r="N65" s="33"/>
      <c r="O65" s="33"/>
      <c r="P65" s="31">
        <v>730925000000</v>
      </c>
      <c r="Q65" s="33"/>
      <c r="R65" s="33"/>
      <c r="S65" s="33"/>
      <c r="T65" s="31">
        <v>1297500000000</v>
      </c>
      <c r="U65" s="33"/>
      <c r="V65" s="33"/>
      <c r="W65" s="33"/>
      <c r="X65" s="31">
        <f t="shared" si="0"/>
        <v>2028425000000</v>
      </c>
    </row>
    <row r="66" spans="1:24" ht="18.75" x14ac:dyDescent="0.2">
      <c r="A66" s="14">
        <v>10102961435</v>
      </c>
      <c r="B66" s="19" t="s">
        <v>94</v>
      </c>
      <c r="C66" s="14">
        <v>56243596</v>
      </c>
      <c r="D66" s="31">
        <v>800000000000</v>
      </c>
      <c r="E66" s="31">
        <v>0</v>
      </c>
      <c r="F66" s="31">
        <v>800000000000</v>
      </c>
      <c r="G66" s="35">
        <v>12</v>
      </c>
      <c r="H66" s="35">
        <v>0</v>
      </c>
      <c r="I66" s="35">
        <v>25</v>
      </c>
      <c r="J66" s="35"/>
      <c r="K66" s="35"/>
      <c r="L66" s="31">
        <v>0</v>
      </c>
      <c r="M66" s="35"/>
      <c r="N66" s="35"/>
      <c r="O66" s="35"/>
      <c r="P66" s="31">
        <v>992680000000</v>
      </c>
      <c r="Q66" s="35"/>
      <c r="R66" s="35"/>
      <c r="S66" s="35"/>
      <c r="T66" s="31">
        <v>1200000000000</v>
      </c>
      <c r="U66" s="35"/>
      <c r="V66" s="35">
        <v>1</v>
      </c>
      <c r="W66" s="35"/>
      <c r="X66" s="31">
        <f t="shared" si="0"/>
        <v>2192680000000</v>
      </c>
    </row>
    <row r="67" spans="1:24" ht="18.75" x14ac:dyDescent="0.2">
      <c r="A67" s="14">
        <v>10101637316</v>
      </c>
      <c r="B67" s="24" t="s">
        <v>95</v>
      </c>
      <c r="C67" s="56">
        <v>322000246</v>
      </c>
      <c r="D67" s="31">
        <v>671617743907</v>
      </c>
      <c r="E67" s="31">
        <v>0</v>
      </c>
      <c r="F67" s="31">
        <v>668187957437</v>
      </c>
      <c r="G67" s="31">
        <v>54</v>
      </c>
      <c r="H67" s="31">
        <v>6</v>
      </c>
      <c r="I67" s="31">
        <v>25</v>
      </c>
      <c r="J67" s="31"/>
      <c r="K67" s="31"/>
      <c r="L67" s="31">
        <v>423148000000</v>
      </c>
      <c r="M67" s="31"/>
      <c r="N67" s="31"/>
      <c r="O67" s="31"/>
      <c r="P67" s="31">
        <v>0</v>
      </c>
      <c r="Q67" s="31"/>
      <c r="R67" s="31"/>
      <c r="S67" s="31"/>
      <c r="T67" s="31">
        <v>496250000000</v>
      </c>
      <c r="U67" s="31"/>
      <c r="V67" s="31">
        <v>1</v>
      </c>
      <c r="W67" s="31"/>
      <c r="X67" s="31">
        <f t="shared" si="0"/>
        <v>919398000000</v>
      </c>
    </row>
    <row r="68" spans="1:24" ht="18.75" x14ac:dyDescent="0.2">
      <c r="A68" s="14">
        <v>10100846224</v>
      </c>
      <c r="B68" s="24" t="s">
        <v>96</v>
      </c>
      <c r="C68" s="58"/>
      <c r="D68" s="31">
        <v>140558128364</v>
      </c>
      <c r="E68" s="31">
        <v>0</v>
      </c>
      <c r="F68" s="31">
        <v>83093350167</v>
      </c>
      <c r="G68" s="31">
        <v>36</v>
      </c>
      <c r="H68" s="31">
        <v>0</v>
      </c>
      <c r="I68" s="31">
        <v>26</v>
      </c>
      <c r="J68" s="31"/>
      <c r="K68" s="31"/>
      <c r="L68" s="31">
        <v>55930000000</v>
      </c>
      <c r="M68" s="31"/>
      <c r="N68" s="31"/>
      <c r="O68" s="31"/>
      <c r="P68" s="31">
        <v>32000000000</v>
      </c>
      <c r="Q68" s="31"/>
      <c r="R68" s="31"/>
      <c r="S68" s="31"/>
      <c r="T68" s="31">
        <v>0</v>
      </c>
      <c r="U68" s="31"/>
      <c r="V68" s="31">
        <v>4</v>
      </c>
      <c r="W68" s="31"/>
      <c r="X68" s="31">
        <f t="shared" ref="X68:X113" si="1">U68+T68+S68+R68+Q68+P68+O68+N68+M68+L68+K68+J68</f>
        <v>87930000000</v>
      </c>
    </row>
    <row r="69" spans="1:24" ht="37.5" x14ac:dyDescent="0.2">
      <c r="A69" s="14">
        <v>10103843971</v>
      </c>
      <c r="B69" s="23" t="s">
        <v>97</v>
      </c>
      <c r="C69" s="14">
        <v>3256441981</v>
      </c>
      <c r="D69" s="31">
        <v>800000000000</v>
      </c>
      <c r="E69" s="31">
        <v>0</v>
      </c>
      <c r="F69" s="31">
        <v>0</v>
      </c>
      <c r="G69" s="31">
        <v>3</v>
      </c>
      <c r="H69" s="31">
        <v>0</v>
      </c>
      <c r="I69" s="31">
        <v>31</v>
      </c>
      <c r="J69" s="31"/>
      <c r="K69" s="31"/>
      <c r="L69" s="31">
        <v>0</v>
      </c>
      <c r="M69" s="31"/>
      <c r="N69" s="31"/>
      <c r="O69" s="31"/>
      <c r="P69" s="31">
        <v>0</v>
      </c>
      <c r="Q69" s="31"/>
      <c r="R69" s="31"/>
      <c r="S69" s="31"/>
      <c r="T69" s="31" t="s">
        <v>149</v>
      </c>
      <c r="U69" s="31"/>
      <c r="V69" s="31">
        <v>1</v>
      </c>
      <c r="W69" s="31"/>
      <c r="X69" s="31">
        <v>1860000</v>
      </c>
    </row>
    <row r="70" spans="1:24" ht="18.75" x14ac:dyDescent="0.2">
      <c r="A70" s="14">
        <v>14003015222</v>
      </c>
      <c r="B70" s="18" t="s">
        <v>98</v>
      </c>
      <c r="C70" s="14">
        <v>2296632343</v>
      </c>
      <c r="D70" s="31">
        <v>650000000000</v>
      </c>
      <c r="E70" s="31">
        <v>0</v>
      </c>
      <c r="F70" s="31">
        <v>650000000000</v>
      </c>
      <c r="G70" s="35">
        <v>12</v>
      </c>
      <c r="H70" s="35">
        <v>0</v>
      </c>
      <c r="I70" s="35">
        <v>26</v>
      </c>
      <c r="J70" s="35"/>
      <c r="K70" s="35"/>
      <c r="L70" s="31">
        <v>744305000000</v>
      </c>
      <c r="M70" s="35"/>
      <c r="N70" s="35"/>
      <c r="O70" s="35"/>
      <c r="P70" s="31">
        <v>110000000000</v>
      </c>
      <c r="Q70" s="35"/>
      <c r="R70" s="35"/>
      <c r="S70" s="35"/>
      <c r="T70" s="31">
        <v>0</v>
      </c>
      <c r="U70" s="35"/>
      <c r="V70" s="35">
        <v>1</v>
      </c>
      <c r="W70" s="35"/>
      <c r="X70" s="31">
        <f t="shared" si="1"/>
        <v>854305000000</v>
      </c>
    </row>
    <row r="71" spans="1:24" ht="18.75" x14ac:dyDescent="0.2">
      <c r="A71" s="14">
        <v>10102882078</v>
      </c>
      <c r="B71" s="24" t="s">
        <v>99</v>
      </c>
      <c r="C71" s="14">
        <v>56191499</v>
      </c>
      <c r="D71" s="31">
        <v>71750000000</v>
      </c>
      <c r="E71" s="31">
        <v>0</v>
      </c>
      <c r="F71" s="31">
        <v>71750000000</v>
      </c>
      <c r="G71" s="35">
        <v>24</v>
      </c>
      <c r="H71" s="35">
        <v>0</v>
      </c>
      <c r="I71" s="35">
        <v>26</v>
      </c>
      <c r="J71" s="35"/>
      <c r="K71" s="35"/>
      <c r="L71" s="31">
        <v>24165000000</v>
      </c>
      <c r="M71" s="35"/>
      <c r="N71" s="35"/>
      <c r="O71" s="35"/>
      <c r="P71" s="31">
        <v>61192000000</v>
      </c>
      <c r="Q71" s="35"/>
      <c r="R71" s="35"/>
      <c r="S71" s="35"/>
      <c r="T71" s="31">
        <v>0</v>
      </c>
      <c r="U71" s="35"/>
      <c r="V71" s="35">
        <v>5</v>
      </c>
      <c r="W71" s="35"/>
      <c r="X71" s="31">
        <f t="shared" si="1"/>
        <v>85357000000</v>
      </c>
    </row>
    <row r="72" spans="1:24" ht="18.75" x14ac:dyDescent="0.2">
      <c r="A72" s="14">
        <v>10102882078</v>
      </c>
      <c r="B72" s="24" t="s">
        <v>99</v>
      </c>
      <c r="C72" s="56">
        <v>56191499</v>
      </c>
      <c r="D72" s="31">
        <v>142911000000</v>
      </c>
      <c r="E72" s="31">
        <v>0</v>
      </c>
      <c r="F72" s="31">
        <v>142911000000</v>
      </c>
      <c r="G72" s="35"/>
      <c r="H72" s="35"/>
      <c r="I72" s="35"/>
      <c r="J72" s="34"/>
      <c r="K72" s="34"/>
      <c r="L72" s="31">
        <v>0</v>
      </c>
      <c r="M72" s="34"/>
      <c r="N72" s="34"/>
      <c r="O72" s="34"/>
      <c r="P72" s="31">
        <v>101670000000</v>
      </c>
      <c r="Q72" s="34"/>
      <c r="R72" s="34"/>
      <c r="S72" s="34"/>
      <c r="T72" s="31">
        <v>391354000000</v>
      </c>
      <c r="U72" s="34"/>
      <c r="V72" s="34"/>
      <c r="W72" s="34"/>
      <c r="X72" s="31">
        <f t="shared" si="1"/>
        <v>493024000000</v>
      </c>
    </row>
    <row r="73" spans="1:24" ht="18.75" x14ac:dyDescent="0.2">
      <c r="A73" s="14">
        <v>10102887205</v>
      </c>
      <c r="B73" s="24" t="s">
        <v>100</v>
      </c>
      <c r="C73" s="57"/>
      <c r="D73" s="31">
        <v>257040704328</v>
      </c>
      <c r="E73" s="31">
        <v>0</v>
      </c>
      <c r="F73" s="31">
        <v>257040704328</v>
      </c>
      <c r="G73" s="35"/>
      <c r="H73" s="35"/>
      <c r="I73" s="35"/>
      <c r="J73" s="34"/>
      <c r="K73" s="34"/>
      <c r="L73" s="31">
        <v>0</v>
      </c>
      <c r="M73" s="34"/>
      <c r="N73" s="34"/>
      <c r="O73" s="34"/>
      <c r="P73" s="31">
        <v>428155000000</v>
      </c>
      <c r="Q73" s="34"/>
      <c r="R73" s="34"/>
      <c r="S73" s="34"/>
      <c r="T73" s="31">
        <v>1071932000000</v>
      </c>
      <c r="U73" s="34"/>
      <c r="V73" s="34"/>
      <c r="W73" s="34"/>
      <c r="X73" s="31">
        <f t="shared" si="1"/>
        <v>1500087000000</v>
      </c>
    </row>
    <row r="74" spans="1:24" ht="18.75" x14ac:dyDescent="0.2">
      <c r="A74" s="14">
        <v>10103633615</v>
      </c>
      <c r="B74" s="24" t="s">
        <v>101</v>
      </c>
      <c r="C74" s="58"/>
      <c r="D74" s="31">
        <v>255515467048.99997</v>
      </c>
      <c r="E74" s="31">
        <v>0</v>
      </c>
      <c r="F74" s="31">
        <v>255515467048.99997</v>
      </c>
      <c r="G74" s="35"/>
      <c r="H74" s="35"/>
      <c r="I74" s="35"/>
      <c r="J74" s="34"/>
      <c r="K74" s="34"/>
      <c r="L74" s="31">
        <v>0</v>
      </c>
      <c r="M74" s="34"/>
      <c r="N74" s="34"/>
      <c r="O74" s="34"/>
      <c r="P74" s="31">
        <v>292920000000</v>
      </c>
      <c r="Q74" s="34"/>
      <c r="R74" s="34"/>
      <c r="S74" s="34"/>
      <c r="T74" s="31">
        <v>844510000000</v>
      </c>
      <c r="U74" s="34"/>
      <c r="V74" s="34"/>
      <c r="W74" s="34"/>
      <c r="X74" s="31">
        <f t="shared" si="1"/>
        <v>1137430000000</v>
      </c>
    </row>
    <row r="75" spans="1:24" ht="18.75" x14ac:dyDescent="0.2">
      <c r="A75" s="14">
        <v>10101789281</v>
      </c>
      <c r="B75" s="23" t="s">
        <v>102</v>
      </c>
      <c r="C75" s="14">
        <v>4322087116</v>
      </c>
      <c r="D75" s="31">
        <v>942430000000</v>
      </c>
      <c r="E75" s="31">
        <v>0</v>
      </c>
      <c r="F75" s="31">
        <v>727226717964.00012</v>
      </c>
      <c r="G75" s="36">
        <v>12</v>
      </c>
      <c r="H75" s="36">
        <v>0</v>
      </c>
      <c r="I75" s="36">
        <v>24</v>
      </c>
      <c r="J75" s="36"/>
      <c r="K75" s="36"/>
      <c r="L75" s="31">
        <v>20118000000</v>
      </c>
      <c r="M75" s="36"/>
      <c r="N75" s="36"/>
      <c r="O75" s="36"/>
      <c r="P75" s="31">
        <v>0</v>
      </c>
      <c r="Q75" s="36"/>
      <c r="R75" s="36"/>
      <c r="S75" s="36"/>
      <c r="T75" s="31">
        <v>1680000000000</v>
      </c>
      <c r="U75" s="36"/>
      <c r="V75" s="36">
        <v>2</v>
      </c>
      <c r="W75" s="36"/>
      <c r="X75" s="31">
        <f t="shared" si="1"/>
        <v>1700118000000</v>
      </c>
    </row>
    <row r="76" spans="1:24" ht="18.75" x14ac:dyDescent="0.2">
      <c r="A76" s="56">
        <v>10720208268</v>
      </c>
      <c r="B76" s="59" t="s">
        <v>103</v>
      </c>
      <c r="C76" s="56">
        <v>5949846664</v>
      </c>
      <c r="D76" s="31">
        <v>200000489870.81192</v>
      </c>
      <c r="E76" s="31">
        <v>0</v>
      </c>
      <c r="F76" s="31">
        <v>200000489870.81192</v>
      </c>
      <c r="G76" s="36">
        <v>6</v>
      </c>
      <c r="H76" s="36">
        <v>0</v>
      </c>
      <c r="I76" s="36">
        <v>26</v>
      </c>
      <c r="J76" s="36"/>
      <c r="K76" s="36"/>
      <c r="L76" s="31">
        <v>64000000000</v>
      </c>
      <c r="M76" s="36"/>
      <c r="N76" s="36"/>
      <c r="O76" s="36"/>
      <c r="P76" s="31">
        <v>176800000000</v>
      </c>
      <c r="Q76" s="36"/>
      <c r="R76" s="36"/>
      <c r="S76" s="36"/>
      <c r="T76" s="31">
        <v>300000000000</v>
      </c>
      <c r="U76" s="36"/>
      <c r="V76" s="36">
        <v>6</v>
      </c>
      <c r="W76" s="36"/>
      <c r="X76" s="31">
        <f t="shared" si="1"/>
        <v>540800000000</v>
      </c>
    </row>
    <row r="77" spans="1:24" ht="18.75" x14ac:dyDescent="0.2">
      <c r="A77" s="58"/>
      <c r="B77" s="60"/>
      <c r="C77" s="58"/>
      <c r="D77" s="31">
        <v>489871000000</v>
      </c>
      <c r="E77" s="31">
        <v>0</v>
      </c>
      <c r="F77" s="31">
        <v>489871000000</v>
      </c>
      <c r="G77" s="36"/>
      <c r="H77" s="36"/>
      <c r="I77" s="36"/>
      <c r="J77" s="34"/>
      <c r="K77" s="34"/>
      <c r="L77" s="31">
        <v>152000000000</v>
      </c>
      <c r="M77" s="34"/>
      <c r="N77" s="34"/>
      <c r="O77" s="34"/>
      <c r="P77" s="31">
        <v>458640000000</v>
      </c>
      <c r="Q77" s="34"/>
      <c r="R77" s="34"/>
      <c r="S77" s="34"/>
      <c r="T77" s="31">
        <v>661500000000</v>
      </c>
      <c r="U77" s="34"/>
      <c r="V77" s="34"/>
      <c r="W77" s="34"/>
      <c r="X77" s="31">
        <f t="shared" si="1"/>
        <v>1272140000000</v>
      </c>
    </row>
    <row r="78" spans="1:24" ht="37.5" x14ac:dyDescent="0.2">
      <c r="A78" s="25">
        <v>10320405868</v>
      </c>
      <c r="B78" s="26" t="s">
        <v>104</v>
      </c>
      <c r="C78" s="25">
        <v>62229761</v>
      </c>
      <c r="D78" s="31">
        <v>768100261059.99988</v>
      </c>
      <c r="E78" s="31">
        <v>0</v>
      </c>
      <c r="F78" s="31">
        <v>768100261059.99988</v>
      </c>
      <c r="G78" s="36">
        <v>12</v>
      </c>
      <c r="H78" s="36">
        <v>0</v>
      </c>
      <c r="I78" s="36">
        <v>31</v>
      </c>
      <c r="J78" s="36"/>
      <c r="K78" s="36"/>
      <c r="L78" s="31">
        <v>235500000000</v>
      </c>
      <c r="M78" s="36"/>
      <c r="N78" s="36"/>
      <c r="O78" s="36"/>
      <c r="P78" s="31">
        <v>799665000000</v>
      </c>
      <c r="Q78" s="36"/>
      <c r="R78" s="36"/>
      <c r="S78" s="36"/>
      <c r="T78" s="31">
        <v>1152224000000</v>
      </c>
      <c r="U78" s="36"/>
      <c r="V78" s="36"/>
      <c r="W78" s="36"/>
      <c r="X78" s="31">
        <f t="shared" si="1"/>
        <v>2187389000000</v>
      </c>
    </row>
    <row r="79" spans="1:24" ht="18.75" x14ac:dyDescent="0.2">
      <c r="A79" s="14">
        <v>10380451326</v>
      </c>
      <c r="B79" s="23" t="s">
        <v>105</v>
      </c>
      <c r="C79" s="56">
        <v>945153155</v>
      </c>
      <c r="D79" s="31">
        <v>707000000000</v>
      </c>
      <c r="E79" s="31">
        <v>0</v>
      </c>
      <c r="F79" s="31">
        <v>634600871740</v>
      </c>
      <c r="G79" s="36">
        <v>6</v>
      </c>
      <c r="H79" s="36">
        <v>0</v>
      </c>
      <c r="I79" s="36">
        <v>27</v>
      </c>
      <c r="J79" s="36"/>
      <c r="K79" s="36"/>
      <c r="L79" s="31">
        <v>0</v>
      </c>
      <c r="M79" s="36"/>
      <c r="N79" s="36"/>
      <c r="O79" s="36"/>
      <c r="P79" s="31">
        <v>789120000000</v>
      </c>
      <c r="Q79" s="36"/>
      <c r="R79" s="36"/>
      <c r="S79" s="36"/>
      <c r="T79" s="31">
        <v>2030850000000</v>
      </c>
      <c r="U79" s="36"/>
      <c r="V79" s="36"/>
      <c r="W79" s="36"/>
      <c r="X79" s="31">
        <f t="shared" si="1"/>
        <v>2819970000000</v>
      </c>
    </row>
    <row r="80" spans="1:24" ht="18.75" x14ac:dyDescent="0.2">
      <c r="A80" s="14">
        <v>10320415011</v>
      </c>
      <c r="B80" s="18" t="s">
        <v>106</v>
      </c>
      <c r="C80" s="58"/>
      <c r="D80" s="31">
        <v>255000000000</v>
      </c>
      <c r="E80" s="31">
        <v>0</v>
      </c>
      <c r="F80" s="31">
        <v>164899591790.99997</v>
      </c>
      <c r="G80" s="36">
        <v>3</v>
      </c>
      <c r="H80" s="36">
        <v>0</v>
      </c>
      <c r="I80" s="36">
        <v>26</v>
      </c>
      <c r="J80" s="36"/>
      <c r="K80" s="36"/>
      <c r="L80" s="31">
        <v>0</v>
      </c>
      <c r="M80" s="36"/>
      <c r="N80" s="36"/>
      <c r="O80" s="36"/>
      <c r="P80" s="31">
        <v>216300000000</v>
      </c>
      <c r="Q80" s="36"/>
      <c r="R80" s="36"/>
      <c r="S80" s="36"/>
      <c r="T80" s="31">
        <v>540000000000</v>
      </c>
      <c r="U80" s="36"/>
      <c r="V80" s="36"/>
      <c r="W80" s="36"/>
      <c r="X80" s="31">
        <f t="shared" si="1"/>
        <v>756300000000</v>
      </c>
    </row>
    <row r="81" spans="1:24" ht="18.75" x14ac:dyDescent="0.2">
      <c r="A81" s="14">
        <v>10320524560</v>
      </c>
      <c r="B81" s="18" t="s">
        <v>107</v>
      </c>
      <c r="C81" s="65" t="s">
        <v>142</v>
      </c>
      <c r="D81" s="31">
        <v>407184873559</v>
      </c>
      <c r="E81" s="31">
        <v>0</v>
      </c>
      <c r="F81" s="31">
        <v>407184873559</v>
      </c>
      <c r="G81" s="36">
        <v>6</v>
      </c>
      <c r="H81" s="36">
        <v>0</v>
      </c>
      <c r="I81" s="36">
        <v>22</v>
      </c>
      <c r="J81" s="36"/>
      <c r="K81" s="36"/>
      <c r="L81" s="31">
        <v>61614000000</v>
      </c>
      <c r="M81" s="36"/>
      <c r="N81" s="36"/>
      <c r="O81" s="36"/>
      <c r="P81" s="31">
        <v>409110000000</v>
      </c>
      <c r="Q81" s="36"/>
      <c r="R81" s="36"/>
      <c r="S81" s="36"/>
      <c r="T81" s="31">
        <v>761324000000</v>
      </c>
      <c r="U81" s="36"/>
      <c r="V81" s="36"/>
      <c r="W81" s="36"/>
      <c r="X81" s="31">
        <f t="shared" si="1"/>
        <v>1232048000000</v>
      </c>
    </row>
    <row r="82" spans="1:24" ht="18.75" x14ac:dyDescent="0.2">
      <c r="A82" s="14">
        <v>10102873872</v>
      </c>
      <c r="B82" s="18" t="s">
        <v>108</v>
      </c>
      <c r="C82" s="57"/>
      <c r="D82" s="31">
        <v>318628385146.99994</v>
      </c>
      <c r="E82" s="31">
        <v>0</v>
      </c>
      <c r="F82" s="31">
        <v>318628385146.99994</v>
      </c>
      <c r="G82" s="36">
        <v>6</v>
      </c>
      <c r="H82" s="36">
        <v>0</v>
      </c>
      <c r="I82" s="36" t="s">
        <v>150</v>
      </c>
      <c r="J82" s="36"/>
      <c r="K82" s="36"/>
      <c r="L82" s="31">
        <v>30483000000</v>
      </c>
      <c r="M82" s="36"/>
      <c r="N82" s="36"/>
      <c r="O82" s="36"/>
      <c r="P82" s="31">
        <v>332200000000</v>
      </c>
      <c r="Q82" s="36"/>
      <c r="R82" s="36"/>
      <c r="S82" s="36"/>
      <c r="T82" s="31">
        <v>477942000000</v>
      </c>
      <c r="U82" s="36"/>
      <c r="V82" s="36"/>
      <c r="W82" s="36"/>
      <c r="X82" s="31">
        <f t="shared" si="1"/>
        <v>840625000000</v>
      </c>
    </row>
    <row r="83" spans="1:24" ht="18.75" x14ac:dyDescent="0.2">
      <c r="A83" s="14">
        <v>10103382223</v>
      </c>
      <c r="B83" s="18" t="s">
        <v>109</v>
      </c>
      <c r="C83" s="58"/>
      <c r="D83" s="31">
        <v>368326817120</v>
      </c>
      <c r="E83" s="31">
        <v>0</v>
      </c>
      <c r="F83" s="31">
        <v>368326817120</v>
      </c>
      <c r="G83" s="36">
        <v>6</v>
      </c>
      <c r="H83" s="36">
        <v>0</v>
      </c>
      <c r="I83" s="36">
        <v>22</v>
      </c>
      <c r="J83" s="36"/>
      <c r="K83" s="36"/>
      <c r="L83" s="31">
        <v>13000000000</v>
      </c>
      <c r="M83" s="36"/>
      <c r="N83" s="36"/>
      <c r="O83" s="36"/>
      <c r="P83" s="31">
        <v>538650000000</v>
      </c>
      <c r="Q83" s="36"/>
      <c r="R83" s="36"/>
      <c r="S83" s="36"/>
      <c r="T83" s="31">
        <v>743000000000</v>
      </c>
      <c r="U83" s="36"/>
      <c r="V83" s="36"/>
      <c r="W83" s="36"/>
      <c r="X83" s="31">
        <f t="shared" si="1"/>
        <v>1294650000000</v>
      </c>
    </row>
    <row r="84" spans="1:24" ht="18.75" x14ac:dyDescent="0.2">
      <c r="A84" s="14">
        <v>10102887374</v>
      </c>
      <c r="B84" s="18" t="s">
        <v>110</v>
      </c>
      <c r="C84" s="56"/>
      <c r="D84" s="31">
        <v>369521967064</v>
      </c>
      <c r="E84" s="31">
        <v>0</v>
      </c>
      <c r="F84" s="31">
        <v>369521967064</v>
      </c>
      <c r="G84" s="31"/>
      <c r="H84" s="31"/>
      <c r="I84" s="31"/>
      <c r="J84" s="34"/>
      <c r="K84" s="34"/>
      <c r="L84" s="31">
        <v>137500000000</v>
      </c>
      <c r="M84" s="34"/>
      <c r="N84" s="34"/>
      <c r="O84" s="34"/>
      <c r="P84" s="31">
        <v>452000000000</v>
      </c>
      <c r="Q84" s="34"/>
      <c r="R84" s="34"/>
      <c r="S84" s="34"/>
      <c r="T84" s="31">
        <v>435220000000</v>
      </c>
      <c r="U84" s="34"/>
      <c r="V84" s="34">
        <v>1</v>
      </c>
      <c r="W84" s="34"/>
      <c r="X84" s="31">
        <f t="shared" si="1"/>
        <v>1024720000000</v>
      </c>
    </row>
    <row r="85" spans="1:24" ht="18.75" x14ac:dyDescent="0.2">
      <c r="A85" s="14">
        <v>10861506353</v>
      </c>
      <c r="B85" s="18" t="s">
        <v>111</v>
      </c>
      <c r="C85" s="58"/>
      <c r="D85" s="31">
        <v>80000000000</v>
      </c>
      <c r="E85" s="31">
        <v>0</v>
      </c>
      <c r="F85" s="31">
        <v>80000000000</v>
      </c>
      <c r="G85" s="31">
        <v>33</v>
      </c>
      <c r="H85" s="31">
        <v>0</v>
      </c>
      <c r="I85" s="31">
        <v>26</v>
      </c>
      <c r="J85" s="31"/>
      <c r="K85" s="31"/>
      <c r="L85" s="31">
        <v>160000000000</v>
      </c>
      <c r="M85" s="31"/>
      <c r="N85" s="31"/>
      <c r="O85" s="31"/>
      <c r="P85" s="31">
        <v>0</v>
      </c>
      <c r="Q85" s="31"/>
      <c r="R85" s="31"/>
      <c r="S85" s="31"/>
      <c r="T85" s="31">
        <v>25500000000</v>
      </c>
      <c r="U85" s="31"/>
      <c r="V85" s="31">
        <v>1</v>
      </c>
      <c r="W85" s="31"/>
      <c r="X85" s="31">
        <f t="shared" si="1"/>
        <v>185500000000</v>
      </c>
    </row>
    <row r="86" spans="1:24" ht="18.75" x14ac:dyDescent="0.2">
      <c r="A86" s="14">
        <v>10980156517</v>
      </c>
      <c r="B86" s="23" t="s">
        <v>112</v>
      </c>
      <c r="C86" s="14">
        <v>3849652300</v>
      </c>
      <c r="D86" s="31">
        <v>505599000000</v>
      </c>
      <c r="E86" s="31">
        <v>0</v>
      </c>
      <c r="F86" s="31">
        <v>505998549314</v>
      </c>
      <c r="G86" s="31">
        <v>6</v>
      </c>
      <c r="H86" s="31">
        <v>0</v>
      </c>
      <c r="I86" s="31">
        <v>31</v>
      </c>
      <c r="J86" s="31"/>
      <c r="K86" s="31"/>
      <c r="L86" s="31">
        <v>323406000000</v>
      </c>
      <c r="M86" s="31"/>
      <c r="N86" s="31"/>
      <c r="O86" s="31"/>
      <c r="P86" s="31">
        <v>334416000000</v>
      </c>
      <c r="Q86" s="31"/>
      <c r="R86" s="31"/>
      <c r="S86" s="32"/>
      <c r="T86" s="31">
        <v>761365000000</v>
      </c>
      <c r="U86" s="31"/>
      <c r="V86" s="40">
        <v>28</v>
      </c>
      <c r="W86" s="31"/>
      <c r="X86" s="31">
        <f t="shared" si="1"/>
        <v>1419187000000</v>
      </c>
    </row>
    <row r="87" spans="1:24" ht="18.75" x14ac:dyDescent="0.2">
      <c r="A87" s="14">
        <v>10101543952</v>
      </c>
      <c r="B87" s="18" t="s">
        <v>113</v>
      </c>
      <c r="C87" s="14">
        <v>6179686947</v>
      </c>
      <c r="D87" s="31">
        <v>662772804247</v>
      </c>
      <c r="E87" s="31">
        <v>0</v>
      </c>
      <c r="F87" s="31">
        <v>648175168172</v>
      </c>
      <c r="G87" s="31">
        <v>6</v>
      </c>
      <c r="H87" s="31">
        <v>0</v>
      </c>
      <c r="I87" s="31">
        <v>30</v>
      </c>
      <c r="J87" s="31"/>
      <c r="K87" s="31"/>
      <c r="L87" s="31">
        <v>128760000000</v>
      </c>
      <c r="M87" s="31"/>
      <c r="N87" s="31"/>
      <c r="O87" s="31"/>
      <c r="P87" s="31">
        <v>306540000000</v>
      </c>
      <c r="Q87" s="31"/>
      <c r="R87" s="31"/>
      <c r="S87" s="31"/>
      <c r="T87" s="31">
        <v>2589500000000</v>
      </c>
      <c r="U87" s="31"/>
      <c r="V87" s="31"/>
      <c r="W87" s="31"/>
      <c r="X87" s="31">
        <f t="shared" si="1"/>
        <v>3024800000000</v>
      </c>
    </row>
    <row r="88" spans="1:24" ht="18.75" x14ac:dyDescent="0.2">
      <c r="A88" s="16">
        <v>10101743079</v>
      </c>
      <c r="B88" s="42" t="s">
        <v>114</v>
      </c>
      <c r="C88" s="16">
        <v>43808794</v>
      </c>
      <c r="D88" s="31">
        <v>416735000000</v>
      </c>
      <c r="E88" s="31">
        <v>0</v>
      </c>
      <c r="F88" s="31">
        <v>416735000000</v>
      </c>
      <c r="G88" s="35">
        <v>6</v>
      </c>
      <c r="H88" s="35">
        <v>0</v>
      </c>
      <c r="I88" s="35">
        <v>28</v>
      </c>
      <c r="J88" s="35"/>
      <c r="K88" s="35"/>
      <c r="L88" s="31">
        <v>155880000000</v>
      </c>
      <c r="M88" s="35"/>
      <c r="N88" s="35"/>
      <c r="O88" s="35"/>
      <c r="P88" s="31">
        <v>0</v>
      </c>
      <c r="Q88" s="35"/>
      <c r="R88" s="35"/>
      <c r="S88" s="43"/>
      <c r="T88" s="31">
        <v>193500000000</v>
      </c>
      <c r="U88" s="35"/>
      <c r="V88" s="41">
        <v>5</v>
      </c>
      <c r="W88" s="35"/>
      <c r="X88" s="31">
        <f t="shared" si="1"/>
        <v>349380000000</v>
      </c>
    </row>
    <row r="89" spans="1:24" ht="18.75" x14ac:dyDescent="0.2">
      <c r="A89" s="16">
        <v>10102813632</v>
      </c>
      <c r="B89" s="44" t="s">
        <v>115</v>
      </c>
      <c r="C89" s="16">
        <v>6309522558</v>
      </c>
      <c r="D89" s="31">
        <v>454584000000</v>
      </c>
      <c r="E89" s="31">
        <v>0</v>
      </c>
      <c r="F89" s="31">
        <v>454584167965</v>
      </c>
      <c r="G89" s="35">
        <v>12</v>
      </c>
      <c r="H89" s="35">
        <v>0</v>
      </c>
      <c r="I89" s="35">
        <v>31</v>
      </c>
      <c r="J89" s="35"/>
      <c r="K89" s="35"/>
      <c r="L89" s="31">
        <v>138453000000</v>
      </c>
      <c r="M89" s="35"/>
      <c r="N89" s="35"/>
      <c r="O89" s="35"/>
      <c r="P89" s="31">
        <v>461700000000</v>
      </c>
      <c r="Q89" s="35"/>
      <c r="R89" s="35"/>
      <c r="S89" s="43"/>
      <c r="T89" s="31">
        <v>750000000000</v>
      </c>
      <c r="U89" s="35"/>
      <c r="V89" s="41">
        <v>3</v>
      </c>
      <c r="W89" s="35"/>
      <c r="X89" s="31">
        <f t="shared" si="1"/>
        <v>1350153000000</v>
      </c>
    </row>
    <row r="90" spans="1:24" ht="18.75" x14ac:dyDescent="0.2">
      <c r="A90" s="14">
        <v>10102380074</v>
      </c>
      <c r="B90" s="19" t="s">
        <v>116</v>
      </c>
      <c r="C90" s="56">
        <v>2290805300</v>
      </c>
      <c r="D90" s="31">
        <v>220230227612.99991</v>
      </c>
      <c r="E90" s="31">
        <v>0</v>
      </c>
      <c r="F90" s="31">
        <v>220230227612.99991</v>
      </c>
      <c r="G90" s="35">
        <v>36</v>
      </c>
      <c r="H90" s="35">
        <v>0</v>
      </c>
      <c r="I90" s="31">
        <v>26</v>
      </c>
      <c r="J90" s="35"/>
      <c r="K90" s="35"/>
      <c r="L90" s="31">
        <v>40997000000</v>
      </c>
      <c r="M90" s="35"/>
      <c r="N90" s="35"/>
      <c r="O90" s="35"/>
      <c r="P90" s="31">
        <v>230269000000</v>
      </c>
      <c r="Q90" s="35"/>
      <c r="R90" s="35"/>
      <c r="S90" s="35"/>
      <c r="T90" s="31">
        <v>330345000000</v>
      </c>
      <c r="U90" s="35"/>
      <c r="V90" s="35">
        <v>33</v>
      </c>
      <c r="W90" s="35"/>
      <c r="X90" s="31">
        <f t="shared" si="1"/>
        <v>601611000000</v>
      </c>
    </row>
    <row r="91" spans="1:24" ht="18.75" x14ac:dyDescent="0.2">
      <c r="A91" s="14">
        <v>10101300604</v>
      </c>
      <c r="B91" s="19" t="s">
        <v>117</v>
      </c>
      <c r="C91" s="57"/>
      <c r="D91" s="31">
        <v>58748312251.999962</v>
      </c>
      <c r="E91" s="31">
        <v>0</v>
      </c>
      <c r="F91" s="31">
        <v>58748312251.999962</v>
      </c>
      <c r="G91" s="35">
        <v>36</v>
      </c>
      <c r="H91" s="35">
        <v>0</v>
      </c>
      <c r="I91" s="31">
        <v>26</v>
      </c>
      <c r="J91" s="35"/>
      <c r="K91" s="35"/>
      <c r="L91" s="31">
        <v>0</v>
      </c>
      <c r="M91" s="35"/>
      <c r="N91" s="35"/>
      <c r="O91" s="35"/>
      <c r="P91" s="31">
        <v>63424000000</v>
      </c>
      <c r="Q91" s="35"/>
      <c r="R91" s="35"/>
      <c r="S91" s="35"/>
      <c r="T91" s="31">
        <v>88122000000</v>
      </c>
      <c r="U91" s="35"/>
      <c r="V91" s="35">
        <v>28</v>
      </c>
      <c r="W91" s="35"/>
      <c r="X91" s="31">
        <f t="shared" si="1"/>
        <v>151546000000</v>
      </c>
    </row>
    <row r="92" spans="1:24" ht="18.75" x14ac:dyDescent="0.2">
      <c r="A92" s="14">
        <v>10102380093</v>
      </c>
      <c r="B92" s="19" t="s">
        <v>118</v>
      </c>
      <c r="C92" s="58"/>
      <c r="D92" s="31">
        <v>48602278874.999992</v>
      </c>
      <c r="E92" s="31">
        <v>0</v>
      </c>
      <c r="F92" s="31">
        <v>48138720678.999985</v>
      </c>
      <c r="G92" s="35">
        <v>36</v>
      </c>
      <c r="H92" s="35">
        <v>0</v>
      </c>
      <c r="I92" s="31">
        <v>26</v>
      </c>
      <c r="J92" s="35"/>
      <c r="K92" s="35"/>
      <c r="L92" s="31">
        <v>29454000000</v>
      </c>
      <c r="M92" s="35"/>
      <c r="N92" s="35"/>
      <c r="O92" s="35"/>
      <c r="P92" s="31">
        <v>24892000000</v>
      </c>
      <c r="Q92" s="35"/>
      <c r="R92" s="35"/>
      <c r="S92" s="35"/>
      <c r="T92" s="31">
        <v>72903000000</v>
      </c>
      <c r="U92" s="35"/>
      <c r="V92" s="35">
        <v>15</v>
      </c>
      <c r="W92" s="35"/>
      <c r="X92" s="31">
        <f t="shared" si="1"/>
        <v>127249000000</v>
      </c>
    </row>
    <row r="93" spans="1:24" ht="18.75" x14ac:dyDescent="0.2">
      <c r="A93" s="14">
        <v>10103045632</v>
      </c>
      <c r="B93" s="27" t="s">
        <v>119</v>
      </c>
      <c r="C93" s="14">
        <v>2061666914</v>
      </c>
      <c r="D93" s="31">
        <v>316875177279</v>
      </c>
      <c r="E93" s="31">
        <v>0</v>
      </c>
      <c r="F93" s="31">
        <v>316875177279</v>
      </c>
      <c r="G93" s="35">
        <v>36</v>
      </c>
      <c r="H93" s="35">
        <v>0</v>
      </c>
      <c r="I93" s="31">
        <v>26</v>
      </c>
      <c r="J93" s="35"/>
      <c r="K93" s="35"/>
      <c r="L93" s="31">
        <v>31852000000</v>
      </c>
      <c r="M93" s="35"/>
      <c r="N93" s="35"/>
      <c r="O93" s="35"/>
      <c r="P93" s="31">
        <v>236400000000</v>
      </c>
      <c r="Q93" s="35"/>
      <c r="R93" s="35"/>
      <c r="S93" s="35"/>
      <c r="T93" s="31">
        <v>689400000000</v>
      </c>
      <c r="U93" s="35"/>
      <c r="V93" s="35">
        <v>30</v>
      </c>
      <c r="W93" s="35"/>
      <c r="X93" s="31">
        <f t="shared" si="1"/>
        <v>957652000000</v>
      </c>
    </row>
    <row r="94" spans="1:24" ht="18.75" x14ac:dyDescent="0.2">
      <c r="A94" s="14">
        <v>10101899318</v>
      </c>
      <c r="B94" s="18" t="s">
        <v>120</v>
      </c>
      <c r="C94" s="14">
        <v>43926770</v>
      </c>
      <c r="D94" s="31">
        <v>621687628972</v>
      </c>
      <c r="E94" s="31">
        <v>0</v>
      </c>
      <c r="F94" s="31">
        <v>621687628972</v>
      </c>
      <c r="G94" s="35">
        <v>6</v>
      </c>
      <c r="H94" s="35">
        <v>0</v>
      </c>
      <c r="I94" s="35">
        <v>31</v>
      </c>
      <c r="J94" s="35"/>
      <c r="K94" s="35"/>
      <c r="L94" s="31">
        <v>93770000000</v>
      </c>
      <c r="M94" s="35"/>
      <c r="N94" s="35"/>
      <c r="O94" s="35"/>
      <c r="P94" s="31">
        <v>400000000000</v>
      </c>
      <c r="Q94" s="35"/>
      <c r="R94" s="35"/>
      <c r="S94" s="35"/>
      <c r="T94" s="31">
        <v>1934263000000</v>
      </c>
      <c r="U94" s="35"/>
      <c r="V94" s="35"/>
      <c r="W94" s="35"/>
      <c r="X94" s="31">
        <f t="shared" si="1"/>
        <v>2428033000000</v>
      </c>
    </row>
    <row r="95" spans="1:24" ht="18.75" x14ac:dyDescent="0.2">
      <c r="A95" s="14">
        <v>10102652071</v>
      </c>
      <c r="B95" s="18" t="s">
        <v>121</v>
      </c>
      <c r="C95" s="56">
        <v>5309896651</v>
      </c>
      <c r="D95" s="31">
        <v>180912000000</v>
      </c>
      <c r="E95" s="31">
        <v>0</v>
      </c>
      <c r="F95" s="31">
        <v>180912000000</v>
      </c>
      <c r="G95" s="35">
        <v>12</v>
      </c>
      <c r="H95" s="35">
        <v>0</v>
      </c>
      <c r="I95" s="35">
        <v>28</v>
      </c>
      <c r="J95" s="35"/>
      <c r="K95" s="35"/>
      <c r="L95" s="31">
        <v>70161000000</v>
      </c>
      <c r="M95" s="35"/>
      <c r="N95" s="35"/>
      <c r="O95" s="35"/>
      <c r="P95" s="31">
        <v>39000000000</v>
      </c>
      <c r="Q95" s="35"/>
      <c r="R95" s="35"/>
      <c r="S95" s="35"/>
      <c r="T95" s="31">
        <v>0</v>
      </c>
      <c r="U95" s="35"/>
      <c r="V95" s="35">
        <v>1</v>
      </c>
      <c r="W95" s="35"/>
      <c r="X95" s="31">
        <f t="shared" si="1"/>
        <v>109161000000</v>
      </c>
    </row>
    <row r="96" spans="1:24" ht="18.75" x14ac:dyDescent="0.2">
      <c r="A96" s="14">
        <v>10102095211</v>
      </c>
      <c r="B96" s="18" t="s">
        <v>122</v>
      </c>
      <c r="C96" s="58">
        <v>10102095211</v>
      </c>
      <c r="D96" s="31">
        <v>111691000000</v>
      </c>
      <c r="E96" s="31">
        <v>0</v>
      </c>
      <c r="F96" s="31">
        <v>111691000000</v>
      </c>
      <c r="G96" s="35">
        <v>12</v>
      </c>
      <c r="H96" s="35">
        <v>0</v>
      </c>
      <c r="I96" s="35">
        <v>28</v>
      </c>
      <c r="J96" s="35"/>
      <c r="K96" s="35"/>
      <c r="L96" s="31">
        <v>63000000000</v>
      </c>
      <c r="M96" s="35"/>
      <c r="N96" s="35"/>
      <c r="O96" s="35"/>
      <c r="P96" s="31">
        <v>40000000000</v>
      </c>
      <c r="Q96" s="35"/>
      <c r="R96" s="35"/>
      <c r="S96" s="35"/>
      <c r="T96" s="31">
        <v>0</v>
      </c>
      <c r="U96" s="35"/>
      <c r="V96" s="35">
        <v>1</v>
      </c>
      <c r="W96" s="35"/>
      <c r="X96" s="31">
        <f t="shared" si="1"/>
        <v>103000000000</v>
      </c>
    </row>
    <row r="97" spans="1:24" ht="18.75" x14ac:dyDescent="0.2">
      <c r="A97" s="14">
        <v>10103427080</v>
      </c>
      <c r="B97" s="19" t="s">
        <v>123</v>
      </c>
      <c r="C97" s="56">
        <v>4591130835</v>
      </c>
      <c r="D97" s="31">
        <v>35000000000</v>
      </c>
      <c r="E97" s="31">
        <v>0</v>
      </c>
      <c r="F97" s="31">
        <v>32268312459</v>
      </c>
      <c r="G97" s="31">
        <v>12.166666666666666</v>
      </c>
      <c r="H97" s="31">
        <v>0</v>
      </c>
      <c r="I97" s="31" t="s">
        <v>151</v>
      </c>
      <c r="J97" s="31"/>
      <c r="K97" s="31"/>
      <c r="L97" s="31">
        <v>20602000000</v>
      </c>
      <c r="M97" s="31"/>
      <c r="N97" s="31"/>
      <c r="O97" s="31"/>
      <c r="P97" s="31">
        <v>45600000000</v>
      </c>
      <c r="Q97" s="31"/>
      <c r="R97" s="31"/>
      <c r="S97" s="31"/>
      <c r="T97" s="31">
        <v>58914000000</v>
      </c>
      <c r="U97" s="31"/>
      <c r="V97" s="31">
        <v>2</v>
      </c>
      <c r="W97" s="31"/>
      <c r="X97" s="31">
        <f t="shared" si="1"/>
        <v>125116000000</v>
      </c>
    </row>
    <row r="98" spans="1:24" ht="18.75" x14ac:dyDescent="0.2">
      <c r="A98" s="14">
        <v>10800107609</v>
      </c>
      <c r="B98" s="19" t="s">
        <v>124</v>
      </c>
      <c r="C98" s="57"/>
      <c r="D98" s="31">
        <v>20000000000</v>
      </c>
      <c r="E98" s="31">
        <v>0</v>
      </c>
      <c r="F98" s="31">
        <v>19392601316</v>
      </c>
      <c r="G98" s="31">
        <v>24.366666666666667</v>
      </c>
      <c r="H98" s="31">
        <v>0</v>
      </c>
      <c r="I98" s="31">
        <v>27</v>
      </c>
      <c r="J98" s="31"/>
      <c r="K98" s="31"/>
      <c r="L98" s="31">
        <v>13335000000</v>
      </c>
      <c r="M98" s="31"/>
      <c r="N98" s="31"/>
      <c r="O98" s="31"/>
      <c r="P98" s="31">
        <v>9000000000</v>
      </c>
      <c r="Q98" s="31"/>
      <c r="R98" s="31"/>
      <c r="S98" s="31"/>
      <c r="T98" s="31">
        <v>52514000000</v>
      </c>
      <c r="U98" s="31"/>
      <c r="V98" s="31">
        <v>1</v>
      </c>
      <c r="W98" s="31"/>
      <c r="X98" s="31">
        <f t="shared" si="1"/>
        <v>74849000000</v>
      </c>
    </row>
    <row r="99" spans="1:24" ht="18.75" x14ac:dyDescent="0.2">
      <c r="A99" s="14">
        <v>10101504119</v>
      </c>
      <c r="B99" s="19" t="s">
        <v>125</v>
      </c>
      <c r="C99" s="58"/>
      <c r="D99" s="31">
        <v>300000000000</v>
      </c>
      <c r="E99" s="31">
        <v>0</v>
      </c>
      <c r="F99" s="31">
        <v>300000000000</v>
      </c>
      <c r="G99" s="31">
        <v>3</v>
      </c>
      <c r="H99" s="31">
        <v>0</v>
      </c>
      <c r="I99" s="31">
        <v>28</v>
      </c>
      <c r="J99" s="31"/>
      <c r="K99" s="31"/>
      <c r="L99" s="31">
        <v>414618000000</v>
      </c>
      <c r="M99" s="31"/>
      <c r="N99" s="31"/>
      <c r="O99" s="31"/>
      <c r="P99" s="31">
        <v>0</v>
      </c>
      <c r="Q99" s="31"/>
      <c r="R99" s="31"/>
      <c r="S99" s="31"/>
      <c r="T99" s="31">
        <v>450000000000</v>
      </c>
      <c r="U99" s="31"/>
      <c r="V99" s="31">
        <v>1</v>
      </c>
      <c r="W99" s="31"/>
      <c r="X99" s="31">
        <f t="shared" si="1"/>
        <v>864618000000</v>
      </c>
    </row>
    <row r="100" spans="1:24" ht="18.75" x14ac:dyDescent="0.2">
      <c r="A100" s="14">
        <v>14004067919</v>
      </c>
      <c r="B100" s="18" t="s">
        <v>126</v>
      </c>
      <c r="C100" s="14">
        <v>3621479554</v>
      </c>
      <c r="D100" s="31">
        <v>435938969585.99994</v>
      </c>
      <c r="E100" s="31">
        <v>0</v>
      </c>
      <c r="F100" s="31">
        <v>435938969585.99994</v>
      </c>
      <c r="G100" s="31"/>
      <c r="H100" s="31"/>
      <c r="I100" s="31"/>
      <c r="J100" s="31"/>
      <c r="K100" s="31"/>
      <c r="L100" s="31">
        <v>0</v>
      </c>
      <c r="M100" s="34"/>
      <c r="N100" s="34"/>
      <c r="O100" s="34"/>
      <c r="P100" s="31">
        <v>584860000000</v>
      </c>
      <c r="Q100" s="34"/>
      <c r="R100" s="34"/>
      <c r="S100" s="34"/>
      <c r="T100" s="31">
        <v>435000000000</v>
      </c>
      <c r="U100" s="34"/>
      <c r="V100" s="34">
        <v>12</v>
      </c>
      <c r="W100" s="34"/>
      <c r="X100" s="31">
        <f t="shared" si="1"/>
        <v>1019860000000</v>
      </c>
    </row>
    <row r="101" spans="1:24" ht="18.75" x14ac:dyDescent="0.2">
      <c r="A101" s="14">
        <v>10102382781</v>
      </c>
      <c r="B101" s="18" t="s">
        <v>127</v>
      </c>
      <c r="C101" s="56">
        <v>4910864393</v>
      </c>
      <c r="D101" s="31">
        <v>160000000000</v>
      </c>
      <c r="E101" s="31">
        <v>0</v>
      </c>
      <c r="F101" s="31">
        <v>160000000000</v>
      </c>
      <c r="G101" s="31">
        <v>12.166666666666666</v>
      </c>
      <c r="H101" s="31">
        <v>0</v>
      </c>
      <c r="I101" s="31">
        <v>26</v>
      </c>
      <c r="J101" s="31"/>
      <c r="K101" s="31"/>
      <c r="L101" s="31">
        <v>64184000000</v>
      </c>
      <c r="M101" s="31"/>
      <c r="N101" s="31"/>
      <c r="O101" s="31"/>
      <c r="P101" s="31">
        <v>124560000000</v>
      </c>
      <c r="Q101" s="31"/>
      <c r="R101" s="31"/>
      <c r="S101" s="31"/>
      <c r="T101" s="31">
        <v>240000000000</v>
      </c>
      <c r="U101" s="31"/>
      <c r="V101" s="31">
        <v>1</v>
      </c>
      <c r="W101" s="31"/>
      <c r="X101" s="31">
        <f t="shared" si="1"/>
        <v>428744000000</v>
      </c>
    </row>
    <row r="102" spans="1:24" ht="18.75" x14ac:dyDescent="0.2">
      <c r="A102" s="14">
        <v>1010324458</v>
      </c>
      <c r="B102" s="28" t="s">
        <v>128</v>
      </c>
      <c r="C102" s="58">
        <v>1010324458</v>
      </c>
      <c r="D102" s="31">
        <v>120000000000</v>
      </c>
      <c r="E102" s="31">
        <v>0</v>
      </c>
      <c r="F102" s="31">
        <v>119076884168</v>
      </c>
      <c r="G102" s="31">
        <v>12.166666666666666</v>
      </c>
      <c r="H102" s="31">
        <v>0</v>
      </c>
      <c r="I102" s="31">
        <v>26</v>
      </c>
      <c r="J102" s="31"/>
      <c r="K102" s="31"/>
      <c r="L102" s="31">
        <v>0</v>
      </c>
      <c r="M102" s="31"/>
      <c r="N102" s="31"/>
      <c r="O102" s="31"/>
      <c r="P102" s="31">
        <v>156000000000</v>
      </c>
      <c r="Q102" s="31"/>
      <c r="R102" s="31"/>
      <c r="S102" s="31"/>
      <c r="T102" s="31">
        <v>180000000000</v>
      </c>
      <c r="U102" s="31"/>
      <c r="V102" s="31">
        <v>1</v>
      </c>
      <c r="W102" s="31"/>
      <c r="X102" s="31">
        <f t="shared" si="1"/>
        <v>336000000000</v>
      </c>
    </row>
    <row r="103" spans="1:24" ht="37.5" x14ac:dyDescent="0.2">
      <c r="A103" s="14">
        <v>10220109940</v>
      </c>
      <c r="B103" s="28" t="s">
        <v>129</v>
      </c>
      <c r="C103" s="12" t="s">
        <v>201</v>
      </c>
      <c r="D103" s="31">
        <v>339816759031</v>
      </c>
      <c r="E103" s="31">
        <v>0</v>
      </c>
      <c r="F103" s="31">
        <v>339816759031</v>
      </c>
      <c r="G103" s="31">
        <v>12</v>
      </c>
      <c r="H103" s="31">
        <v>0</v>
      </c>
      <c r="I103" s="31">
        <v>28</v>
      </c>
      <c r="J103" s="31"/>
      <c r="K103" s="31"/>
      <c r="L103" s="31">
        <v>672000000000</v>
      </c>
      <c r="M103" s="31"/>
      <c r="N103" s="31"/>
      <c r="O103" s="31"/>
      <c r="P103" s="31">
        <v>200000000000</v>
      </c>
      <c r="Q103" s="31"/>
      <c r="R103" s="31"/>
      <c r="S103" s="31"/>
      <c r="T103" s="31">
        <v>620250000000</v>
      </c>
      <c r="U103" s="31"/>
      <c r="V103" s="31"/>
      <c r="W103" s="31"/>
      <c r="X103" s="31">
        <f t="shared" si="1"/>
        <v>1492250000000</v>
      </c>
    </row>
    <row r="104" spans="1:24" ht="18.75" x14ac:dyDescent="0.2">
      <c r="A104" s="14">
        <v>10102224931</v>
      </c>
      <c r="B104" s="28" t="s">
        <v>130</v>
      </c>
      <c r="C104" s="14">
        <v>46413790</v>
      </c>
      <c r="D104" s="31">
        <v>246190000000</v>
      </c>
      <c r="E104" s="31">
        <v>0</v>
      </c>
      <c r="F104" s="31">
        <v>246190000000</v>
      </c>
      <c r="G104" s="31">
        <v>6</v>
      </c>
      <c r="H104" s="31">
        <v>0</v>
      </c>
      <c r="I104" s="31">
        <v>28</v>
      </c>
      <c r="J104" s="31"/>
      <c r="K104" s="31"/>
      <c r="L104" s="31">
        <v>110404000000</v>
      </c>
      <c r="M104" s="31"/>
      <c r="N104" s="31"/>
      <c r="O104" s="31"/>
      <c r="P104" s="31">
        <v>0</v>
      </c>
      <c r="Q104" s="31"/>
      <c r="R104" s="31"/>
      <c r="S104" s="31"/>
      <c r="T104" s="31">
        <v>370000000000</v>
      </c>
      <c r="U104" s="31"/>
      <c r="V104" s="31">
        <v>1</v>
      </c>
      <c r="W104" s="31"/>
      <c r="X104" s="31">
        <f t="shared" si="1"/>
        <v>480404000000</v>
      </c>
    </row>
    <row r="105" spans="1:24" ht="37.5" x14ac:dyDescent="0.2">
      <c r="A105" s="14">
        <v>10861893384</v>
      </c>
      <c r="B105" s="28" t="s">
        <v>131</v>
      </c>
      <c r="C105" s="12" t="s">
        <v>199</v>
      </c>
      <c r="D105" s="31">
        <v>260000000000</v>
      </c>
      <c r="E105" s="31">
        <v>0</v>
      </c>
      <c r="F105" s="31">
        <v>260000000000</v>
      </c>
      <c r="G105" s="31">
        <v>6</v>
      </c>
      <c r="H105" s="31">
        <v>0</v>
      </c>
      <c r="I105" s="31">
        <v>30</v>
      </c>
      <c r="J105" s="31"/>
      <c r="K105" s="31"/>
      <c r="L105" s="31">
        <v>116830000000</v>
      </c>
      <c r="M105" s="31"/>
      <c r="N105" s="31"/>
      <c r="O105" s="31"/>
      <c r="P105" s="31">
        <v>232750000000</v>
      </c>
      <c r="Q105" s="31"/>
      <c r="R105" s="31"/>
      <c r="S105" s="31"/>
      <c r="T105" s="31">
        <v>390000000000</v>
      </c>
      <c r="U105" s="31"/>
      <c r="V105" s="31">
        <v>5</v>
      </c>
      <c r="W105" s="31"/>
      <c r="X105" s="31">
        <f t="shared" si="1"/>
        <v>739580000000</v>
      </c>
    </row>
    <row r="106" spans="1:24" ht="18.75" x14ac:dyDescent="0.2">
      <c r="A106" s="14">
        <v>10861636408</v>
      </c>
      <c r="B106" s="28" t="s">
        <v>132</v>
      </c>
      <c r="C106" s="14">
        <v>600340198</v>
      </c>
      <c r="D106" s="31">
        <v>235000000000</v>
      </c>
      <c r="E106" s="31">
        <v>0</v>
      </c>
      <c r="F106" s="31">
        <v>200000000000</v>
      </c>
      <c r="G106" s="31">
        <v>24</v>
      </c>
      <c r="H106" s="31">
        <v>0</v>
      </c>
      <c r="I106" s="31">
        <v>25</v>
      </c>
      <c r="J106" s="31"/>
      <c r="K106" s="31"/>
      <c r="L106" s="31">
        <v>235000000000</v>
      </c>
      <c r="M106" s="31"/>
      <c r="N106" s="31"/>
      <c r="O106" s="31"/>
      <c r="P106" s="31">
        <v>0</v>
      </c>
      <c r="Q106" s="31"/>
      <c r="R106" s="31"/>
      <c r="S106" s="31"/>
      <c r="T106" s="31">
        <v>0</v>
      </c>
      <c r="U106" s="31"/>
      <c r="V106" s="31">
        <v>1</v>
      </c>
      <c r="W106" s="31"/>
      <c r="X106" s="31">
        <f t="shared" si="1"/>
        <v>235000000000</v>
      </c>
    </row>
    <row r="107" spans="1:24" ht="18.75" x14ac:dyDescent="0.2">
      <c r="A107" s="14">
        <v>10103395123</v>
      </c>
      <c r="B107" s="28" t="s">
        <v>133</v>
      </c>
      <c r="C107" s="14">
        <v>3071792131</v>
      </c>
      <c r="D107" s="31">
        <v>250000000000</v>
      </c>
      <c r="E107" s="31">
        <v>0</v>
      </c>
      <c r="F107" s="31">
        <v>250000000000</v>
      </c>
      <c r="G107" s="35">
        <v>12</v>
      </c>
      <c r="H107" s="35">
        <v>0</v>
      </c>
      <c r="I107" s="35" t="s">
        <v>152</v>
      </c>
      <c r="J107" s="35"/>
      <c r="K107" s="35"/>
      <c r="L107" s="31">
        <v>150000000000</v>
      </c>
      <c r="M107" s="35"/>
      <c r="N107" s="35"/>
      <c r="O107" s="35"/>
      <c r="P107" s="31">
        <v>78000000000</v>
      </c>
      <c r="Q107" s="35"/>
      <c r="R107" s="35"/>
      <c r="S107" s="35"/>
      <c r="T107" s="31">
        <v>90000000000</v>
      </c>
      <c r="U107" s="35"/>
      <c r="V107" s="35">
        <v>5</v>
      </c>
      <c r="W107" s="35"/>
      <c r="X107" s="31">
        <f t="shared" si="1"/>
        <v>318000000000</v>
      </c>
    </row>
    <row r="108" spans="1:24" ht="18.75" x14ac:dyDescent="0.2">
      <c r="A108" s="29">
        <v>10104065958</v>
      </c>
      <c r="B108" s="30" t="s">
        <v>134</v>
      </c>
      <c r="C108" s="14">
        <v>62485466</v>
      </c>
      <c r="D108" s="31">
        <v>400000000000</v>
      </c>
      <c r="E108" s="31">
        <v>0</v>
      </c>
      <c r="F108" s="31">
        <v>399999699276</v>
      </c>
      <c r="G108" s="35">
        <v>30</v>
      </c>
      <c r="H108" s="35">
        <v>6</v>
      </c>
      <c r="I108" s="35">
        <v>18</v>
      </c>
      <c r="J108" s="35">
        <v>245000</v>
      </c>
      <c r="K108" s="35"/>
      <c r="L108" s="31">
        <v>0</v>
      </c>
      <c r="M108" s="35"/>
      <c r="N108" s="35"/>
      <c r="O108" s="35"/>
      <c r="P108" s="31">
        <v>170000000000</v>
      </c>
      <c r="Q108" s="35"/>
      <c r="R108" s="35"/>
      <c r="S108" s="35"/>
      <c r="T108" s="31">
        <v>400000000000</v>
      </c>
      <c r="U108" s="35"/>
      <c r="V108" s="35">
        <v>3</v>
      </c>
      <c r="W108" s="35"/>
      <c r="X108" s="31">
        <f t="shared" si="1"/>
        <v>570000245000</v>
      </c>
    </row>
    <row r="109" spans="1:24" ht="18.75" x14ac:dyDescent="0.2">
      <c r="A109" s="29">
        <v>10320648082</v>
      </c>
      <c r="B109" s="30" t="s">
        <v>135</v>
      </c>
      <c r="C109" s="56">
        <v>4969487146</v>
      </c>
      <c r="D109" s="31">
        <v>80000000000</v>
      </c>
      <c r="E109" s="31">
        <v>0</v>
      </c>
      <c r="F109" s="31">
        <v>80000000000</v>
      </c>
      <c r="G109" s="35">
        <v>12</v>
      </c>
      <c r="H109" s="35">
        <v>0</v>
      </c>
      <c r="I109" s="35">
        <v>25</v>
      </c>
      <c r="J109" s="35"/>
      <c r="K109" s="35">
        <v>100000</v>
      </c>
      <c r="L109" s="31">
        <v>0</v>
      </c>
      <c r="M109" s="35"/>
      <c r="N109" s="35"/>
      <c r="O109" s="35"/>
      <c r="P109" s="31">
        <v>0</v>
      </c>
      <c r="Q109" s="35"/>
      <c r="R109" s="35"/>
      <c r="S109" s="35"/>
      <c r="T109" s="31">
        <v>0</v>
      </c>
      <c r="U109" s="35"/>
      <c r="V109" s="35">
        <v>1</v>
      </c>
      <c r="W109" s="35"/>
      <c r="X109" s="31">
        <f t="shared" si="1"/>
        <v>100000</v>
      </c>
    </row>
    <row r="110" spans="1:24" ht="18.75" x14ac:dyDescent="0.2">
      <c r="A110" s="29">
        <v>10104041575</v>
      </c>
      <c r="B110" s="30" t="s">
        <v>136</v>
      </c>
      <c r="C110" s="57"/>
      <c r="D110" s="31">
        <v>77862022819</v>
      </c>
      <c r="E110" s="31">
        <v>0</v>
      </c>
      <c r="F110" s="31">
        <v>77862022819</v>
      </c>
      <c r="G110" s="35"/>
      <c r="H110" s="35"/>
      <c r="I110" s="35"/>
      <c r="J110" s="34"/>
      <c r="K110" s="34"/>
      <c r="L110" s="31">
        <v>0</v>
      </c>
      <c r="M110" s="34"/>
      <c r="N110" s="34"/>
      <c r="O110" s="34"/>
      <c r="P110" s="31">
        <v>0</v>
      </c>
      <c r="Q110" s="34"/>
      <c r="R110" s="34"/>
      <c r="S110" s="34"/>
      <c r="T110" s="31">
        <v>180000000000</v>
      </c>
      <c r="U110" s="34"/>
      <c r="V110" s="34"/>
      <c r="W110" s="34"/>
      <c r="X110" s="31">
        <f t="shared" si="1"/>
        <v>180000000000</v>
      </c>
    </row>
    <row r="111" spans="1:24" ht="18.75" x14ac:dyDescent="0.2">
      <c r="A111" s="29">
        <v>10320386270</v>
      </c>
      <c r="B111" s="30" t="s">
        <v>137</v>
      </c>
      <c r="C111" s="57"/>
      <c r="D111" s="31">
        <v>40000000000</v>
      </c>
      <c r="E111" s="31">
        <v>0</v>
      </c>
      <c r="F111" s="31">
        <v>40000000000</v>
      </c>
      <c r="G111" s="35">
        <v>12</v>
      </c>
      <c r="H111" s="35">
        <v>0</v>
      </c>
      <c r="I111" s="35">
        <v>25</v>
      </c>
      <c r="J111" s="35"/>
      <c r="K111" s="35">
        <v>50000</v>
      </c>
      <c r="L111" s="31">
        <v>0</v>
      </c>
      <c r="M111" s="35"/>
      <c r="N111" s="35"/>
      <c r="O111" s="35"/>
      <c r="P111" s="31">
        <v>0</v>
      </c>
      <c r="Q111" s="35"/>
      <c r="R111" s="35"/>
      <c r="S111" s="35"/>
      <c r="T111" s="31">
        <v>0</v>
      </c>
      <c r="U111" s="35"/>
      <c r="V111" s="35">
        <v>1</v>
      </c>
      <c r="W111" s="35"/>
      <c r="X111" s="31">
        <f t="shared" si="1"/>
        <v>50000</v>
      </c>
    </row>
    <row r="112" spans="1:24" ht="18.75" x14ac:dyDescent="0.2">
      <c r="A112" s="29">
        <v>10320697504</v>
      </c>
      <c r="B112" s="30" t="s">
        <v>138</v>
      </c>
      <c r="C112" s="58"/>
      <c r="D112" s="31">
        <v>40000000000</v>
      </c>
      <c r="E112" s="31">
        <v>0</v>
      </c>
      <c r="F112" s="31">
        <v>40000000000</v>
      </c>
      <c r="G112" s="35">
        <v>12</v>
      </c>
      <c r="H112" s="35">
        <v>0</v>
      </c>
      <c r="I112" s="35">
        <v>28</v>
      </c>
      <c r="J112" s="35"/>
      <c r="K112" s="35">
        <v>50000</v>
      </c>
      <c r="L112" s="31">
        <v>0</v>
      </c>
      <c r="M112" s="35"/>
      <c r="N112" s="35"/>
      <c r="O112" s="35"/>
      <c r="P112" s="31">
        <v>0</v>
      </c>
      <c r="Q112" s="35"/>
      <c r="R112" s="35"/>
      <c r="S112" s="35"/>
      <c r="T112" s="31">
        <v>0</v>
      </c>
      <c r="U112" s="35"/>
      <c r="V112" s="35">
        <v>1</v>
      </c>
      <c r="W112" s="35"/>
      <c r="X112" s="31">
        <f t="shared" si="1"/>
        <v>50000</v>
      </c>
    </row>
    <row r="113" spans="1:24" ht="18.75" x14ac:dyDescent="0.2">
      <c r="A113" s="14">
        <v>10200380760</v>
      </c>
      <c r="B113" s="18" t="s">
        <v>139</v>
      </c>
      <c r="C113" s="14">
        <v>1698964651</v>
      </c>
      <c r="D113" s="31">
        <v>261696347546.99997</v>
      </c>
      <c r="E113" s="31">
        <v>0</v>
      </c>
      <c r="F113" s="31">
        <v>261696347546.99997</v>
      </c>
      <c r="G113" s="35">
        <v>6</v>
      </c>
      <c r="H113" s="35">
        <v>0</v>
      </c>
      <c r="I113" s="35" t="s">
        <v>153</v>
      </c>
      <c r="J113" s="35"/>
      <c r="K113" s="35"/>
      <c r="L113" s="31">
        <v>375276000000</v>
      </c>
      <c r="M113" s="35"/>
      <c r="N113" s="35"/>
      <c r="O113" s="35"/>
      <c r="P113" s="31">
        <v>0</v>
      </c>
      <c r="Q113" s="35"/>
      <c r="R113" s="35"/>
      <c r="S113" s="35"/>
      <c r="T113" s="31">
        <v>392549000000</v>
      </c>
      <c r="U113" s="35"/>
      <c r="V113" s="35"/>
      <c r="W113" s="35"/>
      <c r="X113" s="31">
        <f t="shared" si="1"/>
        <v>767825000000</v>
      </c>
    </row>
    <row r="114" spans="1:24" x14ac:dyDescent="0.2">
      <c r="A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</sheetData>
  <mergeCells count="23">
    <mergeCell ref="C90:C92"/>
    <mergeCell ref="C95:C96"/>
    <mergeCell ref="C97:C99"/>
    <mergeCell ref="C101:C102"/>
    <mergeCell ref="C109:C112"/>
    <mergeCell ref="C79:C80"/>
    <mergeCell ref="C81:C83"/>
    <mergeCell ref="C84:C85"/>
    <mergeCell ref="C37:C40"/>
    <mergeCell ref="C41:C49"/>
    <mergeCell ref="C50:C61"/>
    <mergeCell ref="C62:C65"/>
    <mergeCell ref="C67:C68"/>
    <mergeCell ref="C72:C74"/>
    <mergeCell ref="C28:C30"/>
    <mergeCell ref="A76:A77"/>
    <mergeCell ref="B76:B77"/>
    <mergeCell ref="C3:C8"/>
    <mergeCell ref="C9:C16"/>
    <mergeCell ref="C17:C21"/>
    <mergeCell ref="C22:C24"/>
    <mergeCell ref="C25:C27"/>
    <mergeCell ref="C76:C77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Y235"/>
  <sheetViews>
    <sheetView rightToLeft="1" topLeftCell="N1" workbookViewId="0">
      <selection activeCell="X1" sqref="X1"/>
    </sheetView>
  </sheetViews>
  <sheetFormatPr defaultRowHeight="12.75" x14ac:dyDescent="0.2"/>
  <cols>
    <col min="1" max="1" width="15" customWidth="1"/>
    <col min="2" max="2" width="30.85546875" style="8" bestFit="1" customWidth="1"/>
    <col min="3" max="3" width="24.28515625" bestFit="1" customWidth="1"/>
    <col min="4" max="4" width="18.42578125" bestFit="1" customWidth="1"/>
    <col min="5" max="5" width="19.28515625" bestFit="1" customWidth="1"/>
    <col min="6" max="6" width="23.85546875" bestFit="1" customWidth="1"/>
    <col min="7" max="7" width="11.5703125" bestFit="1" customWidth="1"/>
    <col min="8" max="8" width="10.85546875" bestFit="1" customWidth="1"/>
    <col min="9" max="9" width="15" bestFit="1" customWidth="1"/>
    <col min="10" max="10" width="16.5703125" bestFit="1" customWidth="1"/>
    <col min="11" max="11" width="11.28515625" bestFit="1" customWidth="1"/>
    <col min="12" max="12" width="18.42578125" bestFit="1" customWidth="1"/>
    <col min="13" max="14" width="5.28515625" bestFit="1" customWidth="1"/>
    <col min="15" max="15" width="12" bestFit="1" customWidth="1"/>
    <col min="16" max="16" width="18.42578125" bestFit="1" customWidth="1"/>
    <col min="17" max="17" width="5.5703125" bestFit="1" customWidth="1"/>
    <col min="18" max="18" width="8.140625" bestFit="1" customWidth="1"/>
    <col min="19" max="19" width="10.7109375" bestFit="1" customWidth="1"/>
    <col min="20" max="20" width="18.42578125" bestFit="1" customWidth="1"/>
    <col min="21" max="21" width="6.42578125" bestFit="1" customWidth="1"/>
    <col min="22" max="22" width="15.140625" bestFit="1" customWidth="1"/>
    <col min="23" max="23" width="4.85546875" bestFit="1" customWidth="1"/>
    <col min="24" max="24" width="19.7109375" bestFit="1" customWidth="1"/>
    <col min="25" max="25" width="10.140625" bestFit="1" customWidth="1"/>
  </cols>
  <sheetData>
    <row r="1" spans="1:25" ht="13.5" x14ac:dyDescent="0.2">
      <c r="A1" s="11" t="s">
        <v>221</v>
      </c>
      <c r="B1" s="9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8"/>
    </row>
    <row r="2" spans="1:25" ht="33.75" customHeight="1" x14ac:dyDescent="0.2">
      <c r="A2" s="1" t="s">
        <v>1</v>
      </c>
      <c r="B2" s="1" t="s">
        <v>2</v>
      </c>
      <c r="C2" s="10" t="s">
        <v>0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5" ht="18.75" x14ac:dyDescent="0.2">
      <c r="A3" s="12">
        <v>10380480903</v>
      </c>
      <c r="B3" s="13" t="s">
        <v>31</v>
      </c>
      <c r="C3" s="61">
        <v>790350629</v>
      </c>
      <c r="D3" s="31">
        <v>1525519378570.0002</v>
      </c>
      <c r="E3" s="31">
        <v>0</v>
      </c>
      <c r="F3" s="31">
        <v>1523032872129</v>
      </c>
      <c r="G3" s="31">
        <v>36</v>
      </c>
      <c r="H3" s="31">
        <v>3</v>
      </c>
      <c r="I3" s="31">
        <v>32</v>
      </c>
      <c r="J3" s="31">
        <v>0</v>
      </c>
      <c r="K3" s="31">
        <v>0</v>
      </c>
      <c r="L3" s="31">
        <v>150336000000</v>
      </c>
      <c r="M3" s="31"/>
      <c r="N3" s="31"/>
      <c r="O3" s="31"/>
      <c r="P3" s="31">
        <v>1510100000000</v>
      </c>
      <c r="Q3" s="31"/>
      <c r="R3" s="31"/>
      <c r="S3" s="31"/>
      <c r="T3" s="31">
        <v>3393000000000</v>
      </c>
      <c r="U3" s="31"/>
      <c r="V3" s="31">
        <v>23</v>
      </c>
      <c r="W3" s="31"/>
      <c r="X3" s="31">
        <f>U3+T3+S3+R3+Q3+P3+O3+N3+M3+L3+K3+J3</f>
        <v>5053436000000</v>
      </c>
      <c r="Y3" s="31"/>
    </row>
    <row r="4" spans="1:25" ht="18.75" x14ac:dyDescent="0.2">
      <c r="A4" s="14">
        <v>10320670697</v>
      </c>
      <c r="B4" s="15" t="s">
        <v>32</v>
      </c>
      <c r="C4" s="61"/>
      <c r="D4" s="31">
        <v>1358326412184.9998</v>
      </c>
      <c r="E4" s="31">
        <v>0</v>
      </c>
      <c r="F4" s="31">
        <v>1346056863591</v>
      </c>
      <c r="G4" s="31">
        <v>36</v>
      </c>
      <c r="H4" s="31">
        <v>3</v>
      </c>
      <c r="I4" s="31">
        <v>29</v>
      </c>
      <c r="J4" s="31">
        <v>0</v>
      </c>
      <c r="K4" s="31">
        <v>0</v>
      </c>
      <c r="L4" s="31">
        <v>82018810000</v>
      </c>
      <c r="M4" s="31"/>
      <c r="N4" s="31"/>
      <c r="O4" s="31"/>
      <c r="P4" s="31">
        <v>2892000000000</v>
      </c>
      <c r="Q4" s="31"/>
      <c r="R4" s="31"/>
      <c r="S4" s="31"/>
      <c r="T4" s="31">
        <v>3340000000000</v>
      </c>
      <c r="U4" s="31"/>
      <c r="V4" s="31">
        <v>22</v>
      </c>
      <c r="W4" s="31"/>
      <c r="X4" s="31">
        <f t="shared" ref="X4:X67" si="0">U4+T4+S4+R4+Q4+P4+O4+N4+M4+L4+K4+J4</f>
        <v>6314018810000</v>
      </c>
    </row>
    <row r="5" spans="1:25" ht="18.75" x14ac:dyDescent="0.2">
      <c r="A5" s="14">
        <v>10380481879</v>
      </c>
      <c r="B5" s="15" t="s">
        <v>33</v>
      </c>
      <c r="C5" s="61"/>
      <c r="D5" s="31">
        <v>1047524758971.9998</v>
      </c>
      <c r="E5" s="31">
        <v>0</v>
      </c>
      <c r="F5" s="31">
        <v>1047524758971.9998</v>
      </c>
      <c r="G5" s="31">
        <v>36</v>
      </c>
      <c r="H5" s="31">
        <v>3</v>
      </c>
      <c r="I5" s="31">
        <v>32</v>
      </c>
      <c r="J5" s="31">
        <v>0</v>
      </c>
      <c r="K5" s="31">
        <v>0</v>
      </c>
      <c r="L5" s="31">
        <v>38094800000</v>
      </c>
      <c r="M5" s="31"/>
      <c r="N5" s="31"/>
      <c r="O5" s="31"/>
      <c r="P5" s="31">
        <v>2340000000000</v>
      </c>
      <c r="Q5" s="31"/>
      <c r="R5" s="31"/>
      <c r="S5" s="31"/>
      <c r="T5" s="31">
        <v>2720000000000</v>
      </c>
      <c r="U5" s="31"/>
      <c r="V5" s="31">
        <v>16</v>
      </c>
      <c r="W5" s="31"/>
      <c r="X5" s="31">
        <f t="shared" si="0"/>
        <v>5098094800000</v>
      </c>
    </row>
    <row r="6" spans="1:25" ht="18.75" x14ac:dyDescent="0.2">
      <c r="A6" s="14">
        <v>10320611346</v>
      </c>
      <c r="B6" s="15" t="s">
        <v>34</v>
      </c>
      <c r="C6" s="61"/>
      <c r="D6" s="31">
        <v>1501315781630.0002</v>
      </c>
      <c r="E6" s="31">
        <v>0</v>
      </c>
      <c r="F6" s="31">
        <v>1483948150259.0002</v>
      </c>
      <c r="G6" s="31">
        <v>36</v>
      </c>
      <c r="H6" s="31">
        <v>3</v>
      </c>
      <c r="I6" s="31">
        <v>32</v>
      </c>
      <c r="J6" s="31">
        <v>0</v>
      </c>
      <c r="K6" s="31">
        <v>0</v>
      </c>
      <c r="L6" s="31">
        <v>110807600000</v>
      </c>
      <c r="M6" s="31"/>
      <c r="N6" s="31"/>
      <c r="O6" s="31"/>
      <c r="P6" s="31">
        <v>3360000000000</v>
      </c>
      <c r="Q6" s="31"/>
      <c r="R6" s="31"/>
      <c r="S6" s="31"/>
      <c r="T6" s="31">
        <v>3873000000000</v>
      </c>
      <c r="U6" s="31"/>
      <c r="V6" s="31">
        <v>22</v>
      </c>
      <c r="W6" s="31"/>
      <c r="X6" s="31">
        <f t="shared" si="0"/>
        <v>7343807600000</v>
      </c>
    </row>
    <row r="7" spans="1:25" ht="18.75" x14ac:dyDescent="0.2">
      <c r="A7" s="14">
        <v>10320774211</v>
      </c>
      <c r="B7" s="15" t="s">
        <v>35</v>
      </c>
      <c r="C7" s="61"/>
      <c r="D7" s="31">
        <v>1376442208485</v>
      </c>
      <c r="E7" s="31">
        <v>0</v>
      </c>
      <c r="F7" s="31">
        <v>1376442208485</v>
      </c>
      <c r="G7" s="31">
        <v>36</v>
      </c>
      <c r="H7" s="31">
        <v>3</v>
      </c>
      <c r="I7" s="31">
        <v>31</v>
      </c>
      <c r="J7" s="31">
        <v>0</v>
      </c>
      <c r="K7" s="31">
        <v>0</v>
      </c>
      <c r="L7" s="31">
        <v>144348730000</v>
      </c>
      <c r="M7" s="31"/>
      <c r="N7" s="31"/>
      <c r="O7" s="31"/>
      <c r="P7" s="31">
        <v>3060000000000</v>
      </c>
      <c r="Q7" s="31"/>
      <c r="R7" s="31"/>
      <c r="S7" s="31"/>
      <c r="T7" s="31">
        <v>3478000000000</v>
      </c>
      <c r="U7" s="31"/>
      <c r="V7" s="31">
        <v>20</v>
      </c>
      <c r="W7" s="31"/>
      <c r="X7" s="31">
        <f t="shared" si="0"/>
        <v>6682348730000</v>
      </c>
    </row>
    <row r="8" spans="1:25" ht="18.75" x14ac:dyDescent="0.2">
      <c r="A8" s="16">
        <v>10380450900</v>
      </c>
      <c r="B8" s="17" t="s">
        <v>36</v>
      </c>
      <c r="C8" s="61"/>
      <c r="D8" s="31">
        <v>1105790390097.9998</v>
      </c>
      <c r="E8" s="31">
        <v>0</v>
      </c>
      <c r="F8" s="31">
        <v>1105790390097.9998</v>
      </c>
      <c r="G8" s="32">
        <v>36</v>
      </c>
      <c r="H8" s="32">
        <v>3</v>
      </c>
      <c r="I8" s="32">
        <v>33</v>
      </c>
      <c r="J8" s="31">
        <v>0</v>
      </c>
      <c r="K8" s="31">
        <v>0</v>
      </c>
      <c r="L8" s="31">
        <v>84840000000</v>
      </c>
      <c r="M8" s="32"/>
      <c r="N8" s="32"/>
      <c r="O8" s="32"/>
      <c r="P8" s="31">
        <v>2520000000000</v>
      </c>
      <c r="Q8" s="32"/>
      <c r="R8" s="32"/>
      <c r="S8" s="32"/>
      <c r="T8" s="31">
        <v>2874000000000</v>
      </c>
      <c r="U8" s="32"/>
      <c r="V8" s="32">
        <v>16</v>
      </c>
      <c r="W8" s="32"/>
      <c r="X8" s="31">
        <f t="shared" si="0"/>
        <v>5478840000000</v>
      </c>
    </row>
    <row r="9" spans="1:25" ht="18.75" x14ac:dyDescent="0.2">
      <c r="A9" s="12">
        <v>10103347118</v>
      </c>
      <c r="B9" s="13" t="s">
        <v>37</v>
      </c>
      <c r="C9" s="61" t="s">
        <v>140</v>
      </c>
      <c r="D9" s="31">
        <v>700000000000</v>
      </c>
      <c r="E9" s="31">
        <v>0</v>
      </c>
      <c r="F9" s="31">
        <v>700000000000</v>
      </c>
      <c r="G9" s="31">
        <v>10.833333333333334</v>
      </c>
      <c r="H9" s="31">
        <v>0</v>
      </c>
      <c r="I9" s="31">
        <v>27</v>
      </c>
      <c r="J9" s="31">
        <v>0</v>
      </c>
      <c r="K9" s="31">
        <v>0</v>
      </c>
      <c r="L9" s="31">
        <v>810616000000</v>
      </c>
      <c r="M9" s="31"/>
      <c r="N9" s="31"/>
      <c r="O9" s="31"/>
      <c r="P9" s="31">
        <v>0</v>
      </c>
      <c r="Q9" s="31"/>
      <c r="R9" s="31"/>
      <c r="S9" s="31"/>
      <c r="T9" s="31">
        <v>1050000000000</v>
      </c>
      <c r="U9" s="31"/>
      <c r="V9" s="31">
        <v>1</v>
      </c>
      <c r="W9" s="31"/>
      <c r="X9" s="31">
        <f t="shared" si="0"/>
        <v>1860616000000</v>
      </c>
    </row>
    <row r="10" spans="1:25" ht="18.75" x14ac:dyDescent="0.2">
      <c r="A10" s="12">
        <v>10103965926</v>
      </c>
      <c r="B10" s="13" t="s">
        <v>38</v>
      </c>
      <c r="C10" s="61"/>
      <c r="D10" s="31">
        <v>700000000000</v>
      </c>
      <c r="E10" s="31">
        <v>0</v>
      </c>
      <c r="F10" s="31">
        <v>700000000000</v>
      </c>
      <c r="G10" s="31">
        <v>10.833333333333334</v>
      </c>
      <c r="H10" s="31">
        <v>0</v>
      </c>
      <c r="I10" s="31">
        <v>27</v>
      </c>
      <c r="J10" s="31">
        <v>0</v>
      </c>
      <c r="K10" s="31">
        <v>0</v>
      </c>
      <c r="L10" s="31">
        <v>810616000000</v>
      </c>
      <c r="M10" s="31"/>
      <c r="N10" s="31"/>
      <c r="O10" s="31"/>
      <c r="P10" s="31">
        <v>0</v>
      </c>
      <c r="Q10" s="31"/>
      <c r="R10" s="31"/>
      <c r="S10" s="31"/>
      <c r="T10" s="31">
        <v>1050000000000</v>
      </c>
      <c r="U10" s="31"/>
      <c r="V10" s="31">
        <v>1</v>
      </c>
      <c r="W10" s="31"/>
      <c r="X10" s="31">
        <f t="shared" si="0"/>
        <v>1860616000000</v>
      </c>
    </row>
    <row r="11" spans="1:25" ht="18.75" x14ac:dyDescent="0.2">
      <c r="A11" s="12">
        <v>10103398850</v>
      </c>
      <c r="B11" s="13" t="s">
        <v>39</v>
      </c>
      <c r="C11" s="61"/>
      <c r="D11" s="31">
        <v>700000000000</v>
      </c>
      <c r="E11" s="31">
        <v>0</v>
      </c>
      <c r="F11" s="31">
        <v>700000000000</v>
      </c>
      <c r="G11" s="31">
        <v>11</v>
      </c>
      <c r="H11" s="31">
        <v>0</v>
      </c>
      <c r="I11" s="31">
        <v>28</v>
      </c>
      <c r="J11" s="31">
        <v>0</v>
      </c>
      <c r="K11" s="31">
        <v>0</v>
      </c>
      <c r="L11" s="31">
        <v>910000000000</v>
      </c>
      <c r="M11" s="31"/>
      <c r="N11" s="31"/>
      <c r="O11" s="31"/>
      <c r="P11" s="31">
        <v>0</v>
      </c>
      <c r="Q11" s="31"/>
      <c r="R11" s="31"/>
      <c r="S11" s="31"/>
      <c r="T11" s="31">
        <v>1460000000000</v>
      </c>
      <c r="U11" s="31"/>
      <c r="V11" s="31">
        <v>1</v>
      </c>
      <c r="W11" s="31"/>
      <c r="X11" s="31">
        <f t="shared" si="0"/>
        <v>2370000000000</v>
      </c>
    </row>
    <row r="12" spans="1:25" ht="18.75" x14ac:dyDescent="0.2">
      <c r="A12" s="12">
        <v>10320631379</v>
      </c>
      <c r="B12" s="13" t="s">
        <v>40</v>
      </c>
      <c r="C12" s="61"/>
      <c r="D12" s="31">
        <v>650000000000</v>
      </c>
      <c r="E12" s="31">
        <v>0</v>
      </c>
      <c r="F12" s="31">
        <v>585000000000</v>
      </c>
      <c r="G12" s="31">
        <v>12.166666666666666</v>
      </c>
      <c r="H12" s="31">
        <v>0</v>
      </c>
      <c r="I12" s="31" t="s">
        <v>143</v>
      </c>
      <c r="J12" s="31">
        <v>0</v>
      </c>
      <c r="K12" s="31">
        <v>0</v>
      </c>
      <c r="L12" s="31">
        <v>585000000000</v>
      </c>
      <c r="M12" s="31"/>
      <c r="N12" s="31"/>
      <c r="O12" s="31"/>
      <c r="P12" s="31">
        <v>0</v>
      </c>
      <c r="Q12" s="31"/>
      <c r="R12" s="31"/>
      <c r="S12" s="31"/>
      <c r="T12" s="31">
        <v>975000000000</v>
      </c>
      <c r="U12" s="31"/>
      <c r="V12" s="31">
        <v>1</v>
      </c>
      <c r="W12" s="31"/>
      <c r="X12" s="31">
        <f t="shared" si="0"/>
        <v>1560000000000</v>
      </c>
    </row>
    <row r="13" spans="1:25" ht="18.75" x14ac:dyDescent="0.2">
      <c r="A13" s="12">
        <v>10102492024</v>
      </c>
      <c r="B13" s="13" t="s">
        <v>41</v>
      </c>
      <c r="C13" s="61"/>
      <c r="D13" s="31">
        <v>650000000000</v>
      </c>
      <c r="E13" s="31">
        <v>0</v>
      </c>
      <c r="F13" s="31">
        <v>584395895887</v>
      </c>
      <c r="G13" s="31">
        <v>9.2666666666666675</v>
      </c>
      <c r="H13" s="31">
        <v>0</v>
      </c>
      <c r="I13" s="31"/>
      <c r="J13" s="31">
        <v>0</v>
      </c>
      <c r="K13" s="31">
        <v>0</v>
      </c>
      <c r="L13" s="31">
        <v>1539700000000</v>
      </c>
      <c r="M13" s="31"/>
      <c r="N13" s="31"/>
      <c r="O13" s="31"/>
      <c r="P13" s="31">
        <v>0</v>
      </c>
      <c r="Q13" s="31"/>
      <c r="R13" s="31"/>
      <c r="S13" s="31"/>
      <c r="T13" s="31">
        <v>1464000000000</v>
      </c>
      <c r="U13" s="31"/>
      <c r="V13" s="31">
        <v>2</v>
      </c>
      <c r="W13" s="31"/>
      <c r="X13" s="31">
        <f t="shared" si="0"/>
        <v>3003700000000</v>
      </c>
    </row>
    <row r="14" spans="1:25" ht="18.75" x14ac:dyDescent="0.2">
      <c r="A14" s="12">
        <v>10320772258</v>
      </c>
      <c r="B14" s="13" t="s">
        <v>42</v>
      </c>
      <c r="C14" s="61"/>
      <c r="D14" s="31">
        <v>1300000000000</v>
      </c>
      <c r="E14" s="31">
        <v>0</v>
      </c>
      <c r="F14" s="31">
        <v>1300000000000</v>
      </c>
      <c r="G14" s="31">
        <v>6.0666666666666664</v>
      </c>
      <c r="H14" s="31">
        <v>0</v>
      </c>
      <c r="I14" s="31">
        <v>29</v>
      </c>
      <c r="J14" s="31">
        <v>0</v>
      </c>
      <c r="K14" s="31">
        <v>0</v>
      </c>
      <c r="L14" s="31">
        <v>0</v>
      </c>
      <c r="M14" s="31"/>
      <c r="N14" s="31"/>
      <c r="O14" s="31"/>
      <c r="P14" s="31">
        <v>0</v>
      </c>
      <c r="Q14" s="31"/>
      <c r="R14" s="31"/>
      <c r="S14" s="31"/>
      <c r="T14" s="31">
        <v>1950000000000</v>
      </c>
      <c r="U14" s="31"/>
      <c r="V14" s="31">
        <v>7</v>
      </c>
      <c r="W14" s="31"/>
      <c r="X14" s="31">
        <f t="shared" si="0"/>
        <v>1950000000000</v>
      </c>
    </row>
    <row r="15" spans="1:25" ht="18.75" x14ac:dyDescent="0.2">
      <c r="A15" s="12">
        <v>10320777136</v>
      </c>
      <c r="B15" s="13" t="s">
        <v>43</v>
      </c>
      <c r="C15" s="61"/>
      <c r="D15" s="31">
        <v>500000000000</v>
      </c>
      <c r="E15" s="31">
        <v>0</v>
      </c>
      <c r="F15" s="31">
        <v>450000000000</v>
      </c>
      <c r="G15" s="31">
        <v>12.166666666666666</v>
      </c>
      <c r="H15" s="31">
        <v>0</v>
      </c>
      <c r="I15" s="31" t="s">
        <v>143</v>
      </c>
      <c r="J15" s="31">
        <v>0</v>
      </c>
      <c r="K15" s="31">
        <v>0</v>
      </c>
      <c r="L15" s="31">
        <v>0</v>
      </c>
      <c r="M15" s="31"/>
      <c r="N15" s="31"/>
      <c r="O15" s="31"/>
      <c r="P15" s="31">
        <v>351000000000</v>
      </c>
      <c r="Q15" s="31"/>
      <c r="R15" s="31"/>
      <c r="S15" s="31"/>
      <c r="T15" s="31">
        <v>750000000000</v>
      </c>
      <c r="U15" s="31"/>
      <c r="V15" s="31">
        <v>1</v>
      </c>
      <c r="W15" s="31"/>
      <c r="X15" s="31">
        <f t="shared" si="0"/>
        <v>1101000000000</v>
      </c>
    </row>
    <row r="16" spans="1:25" ht="18.75" x14ac:dyDescent="0.2">
      <c r="A16" s="12">
        <v>14004653621</v>
      </c>
      <c r="B16" s="13" t="s">
        <v>44</v>
      </c>
      <c r="C16" s="61"/>
      <c r="D16" s="31">
        <v>800000000000</v>
      </c>
      <c r="E16" s="31">
        <v>0</v>
      </c>
      <c r="F16" s="31">
        <v>800000000000</v>
      </c>
      <c r="G16" s="31">
        <v>12.2</v>
      </c>
      <c r="H16" s="31">
        <v>0</v>
      </c>
      <c r="I16" s="31">
        <v>22</v>
      </c>
      <c r="J16" s="31">
        <v>0</v>
      </c>
      <c r="K16" s="31">
        <v>0</v>
      </c>
      <c r="L16" s="31">
        <v>0</v>
      </c>
      <c r="M16" s="31"/>
      <c r="N16" s="31"/>
      <c r="O16" s="31"/>
      <c r="P16" s="31">
        <v>0</v>
      </c>
      <c r="Q16" s="31"/>
      <c r="R16" s="31"/>
      <c r="S16" s="31"/>
      <c r="T16" s="31">
        <v>1200000000000</v>
      </c>
      <c r="U16" s="31"/>
      <c r="V16" s="31">
        <v>1</v>
      </c>
      <c r="W16" s="31"/>
      <c r="X16" s="31">
        <f t="shared" si="0"/>
        <v>1200000000000</v>
      </c>
    </row>
    <row r="17" spans="1:24" ht="19.5" x14ac:dyDescent="0.2">
      <c r="A17" s="12">
        <v>10103229171</v>
      </c>
      <c r="B17" s="13" t="s">
        <v>45</v>
      </c>
      <c r="C17" s="62" t="s">
        <v>141</v>
      </c>
      <c r="D17" s="31">
        <v>989274223117</v>
      </c>
      <c r="E17" s="31">
        <v>0</v>
      </c>
      <c r="F17" s="31">
        <v>989274223117</v>
      </c>
      <c r="G17" s="31"/>
      <c r="H17" s="31"/>
      <c r="I17" s="31"/>
      <c r="J17" s="31">
        <v>0</v>
      </c>
      <c r="K17" s="31">
        <v>0</v>
      </c>
      <c r="L17" s="31">
        <v>0</v>
      </c>
      <c r="M17" s="33"/>
      <c r="N17" s="33"/>
      <c r="O17" s="33"/>
      <c r="P17" s="31">
        <v>0</v>
      </c>
      <c r="Q17" s="33"/>
      <c r="R17" s="33"/>
      <c r="S17" s="37"/>
      <c r="T17" s="31">
        <v>0</v>
      </c>
      <c r="U17" s="33"/>
      <c r="V17" s="37">
        <v>4</v>
      </c>
      <c r="W17" s="33"/>
      <c r="X17" s="31">
        <f t="shared" si="0"/>
        <v>0</v>
      </c>
    </row>
    <row r="18" spans="1:24" ht="19.5" x14ac:dyDescent="0.2">
      <c r="A18" s="12">
        <v>10320502783</v>
      </c>
      <c r="B18" s="13" t="s">
        <v>46</v>
      </c>
      <c r="C18" s="63"/>
      <c r="D18" s="31">
        <v>989821482655</v>
      </c>
      <c r="E18" s="31">
        <v>0</v>
      </c>
      <c r="F18" s="31">
        <v>989821482655</v>
      </c>
      <c r="G18" s="31"/>
      <c r="H18" s="31"/>
      <c r="I18" s="31"/>
      <c r="J18" s="31">
        <v>0</v>
      </c>
      <c r="K18" s="31">
        <v>0</v>
      </c>
      <c r="L18" s="31">
        <v>0</v>
      </c>
      <c r="M18" s="33"/>
      <c r="N18" s="33"/>
      <c r="O18" s="33"/>
      <c r="P18" s="31">
        <v>0</v>
      </c>
      <c r="Q18" s="33"/>
      <c r="R18" s="33"/>
      <c r="S18" s="37"/>
      <c r="T18" s="31">
        <v>0</v>
      </c>
      <c r="U18" s="33"/>
      <c r="V18" s="37">
        <v>8</v>
      </c>
      <c r="W18" s="33"/>
      <c r="X18" s="31">
        <f t="shared" si="0"/>
        <v>0</v>
      </c>
    </row>
    <row r="19" spans="1:24" ht="19.5" x14ac:dyDescent="0.2">
      <c r="A19" s="12">
        <v>10102835180</v>
      </c>
      <c r="B19" s="13" t="s">
        <v>47</v>
      </c>
      <c r="C19" s="63"/>
      <c r="D19" s="31">
        <v>890100000000</v>
      </c>
      <c r="E19" s="31">
        <v>0</v>
      </c>
      <c r="F19" s="31">
        <v>890100000000</v>
      </c>
      <c r="G19" s="31"/>
      <c r="H19" s="31"/>
      <c r="I19" s="31"/>
      <c r="J19" s="31">
        <v>0</v>
      </c>
      <c r="K19" s="31">
        <v>0</v>
      </c>
      <c r="L19" s="31">
        <v>0</v>
      </c>
      <c r="M19" s="33"/>
      <c r="N19" s="33"/>
      <c r="O19" s="33"/>
      <c r="P19" s="31">
        <v>0</v>
      </c>
      <c r="Q19" s="33"/>
      <c r="R19" s="33"/>
      <c r="S19" s="38"/>
      <c r="T19" s="31">
        <v>0</v>
      </c>
      <c r="U19" s="33"/>
      <c r="V19" s="38">
        <v>6</v>
      </c>
      <c r="W19" s="33"/>
      <c r="X19" s="31">
        <f t="shared" si="0"/>
        <v>0</v>
      </c>
    </row>
    <row r="20" spans="1:24" ht="19.5" x14ac:dyDescent="0.2">
      <c r="A20" s="12">
        <v>10320829619</v>
      </c>
      <c r="B20" s="13" t="s">
        <v>48</v>
      </c>
      <c r="C20" s="63"/>
      <c r="D20" s="31">
        <v>856545000000</v>
      </c>
      <c r="E20" s="31">
        <v>0</v>
      </c>
      <c r="F20" s="31">
        <v>856545000000</v>
      </c>
      <c r="G20" s="31"/>
      <c r="H20" s="31"/>
      <c r="I20" s="31"/>
      <c r="J20" s="31">
        <v>0</v>
      </c>
      <c r="K20" s="31">
        <v>0</v>
      </c>
      <c r="L20" s="31">
        <v>0</v>
      </c>
      <c r="M20" s="33"/>
      <c r="N20" s="33"/>
      <c r="O20" s="33"/>
      <c r="P20" s="31">
        <v>0</v>
      </c>
      <c r="Q20" s="33"/>
      <c r="R20" s="33"/>
      <c r="S20" s="38"/>
      <c r="T20" s="31">
        <v>0</v>
      </c>
      <c r="U20" s="33"/>
      <c r="V20" s="38">
        <v>3</v>
      </c>
      <c r="W20" s="33"/>
      <c r="X20" s="31">
        <f t="shared" si="0"/>
        <v>0</v>
      </c>
    </row>
    <row r="21" spans="1:24" ht="19.5" x14ac:dyDescent="0.2">
      <c r="A21" s="12">
        <v>10320520381</v>
      </c>
      <c r="B21" s="13" t="s">
        <v>49</v>
      </c>
      <c r="C21" s="64"/>
      <c r="D21" s="31">
        <v>810000000000</v>
      </c>
      <c r="E21" s="31">
        <v>0</v>
      </c>
      <c r="F21" s="31">
        <v>810000000000</v>
      </c>
      <c r="G21" s="31"/>
      <c r="H21" s="31"/>
      <c r="I21" s="31"/>
      <c r="J21" s="31">
        <v>0</v>
      </c>
      <c r="K21" s="31">
        <v>0</v>
      </c>
      <c r="L21" s="31">
        <v>0</v>
      </c>
      <c r="M21" s="33"/>
      <c r="N21" s="33"/>
      <c r="O21" s="33"/>
      <c r="P21" s="31">
        <v>0</v>
      </c>
      <c r="Q21" s="33"/>
      <c r="R21" s="33"/>
      <c r="S21" s="38"/>
      <c r="T21" s="31">
        <v>1125000000000</v>
      </c>
      <c r="U21" s="33"/>
      <c r="V21" s="38">
        <v>5</v>
      </c>
      <c r="W21" s="33"/>
      <c r="X21" s="31">
        <f t="shared" si="0"/>
        <v>1125000000000</v>
      </c>
    </row>
    <row r="22" spans="1:24" ht="37.5" x14ac:dyDescent="0.2">
      <c r="A22" s="14">
        <v>10660108450</v>
      </c>
      <c r="B22" s="18" t="s">
        <v>50</v>
      </c>
      <c r="C22" s="56">
        <v>452606977</v>
      </c>
      <c r="D22" s="31">
        <v>409652978045</v>
      </c>
      <c r="E22" s="31">
        <v>0</v>
      </c>
      <c r="F22" s="31">
        <v>393259608062</v>
      </c>
      <c r="G22" s="39">
        <v>1.0333333333333334</v>
      </c>
      <c r="H22" s="31">
        <v>0</v>
      </c>
      <c r="I22" s="31">
        <v>29</v>
      </c>
      <c r="J22" s="31">
        <v>0</v>
      </c>
      <c r="K22" s="31">
        <v>0</v>
      </c>
      <c r="L22" s="31">
        <v>376431000000</v>
      </c>
      <c r="M22" s="31"/>
      <c r="N22" s="31"/>
      <c r="O22" s="31"/>
      <c r="P22" s="31">
        <v>117000000000</v>
      </c>
      <c r="Q22" s="31"/>
      <c r="R22" s="31"/>
      <c r="S22" s="31"/>
      <c r="T22" s="31">
        <v>450000000000</v>
      </c>
      <c r="U22" s="31"/>
      <c r="V22" s="31">
        <v>1</v>
      </c>
      <c r="W22" s="31"/>
      <c r="X22" s="31">
        <f t="shared" si="0"/>
        <v>943431000000</v>
      </c>
    </row>
    <row r="23" spans="1:24" ht="18.75" x14ac:dyDescent="0.2">
      <c r="A23" s="14">
        <v>10320502253</v>
      </c>
      <c r="B23" s="18" t="s">
        <v>51</v>
      </c>
      <c r="C23" s="57"/>
      <c r="D23" s="31">
        <v>300000000000</v>
      </c>
      <c r="E23" s="31">
        <v>0</v>
      </c>
      <c r="F23" s="31">
        <v>300000000000</v>
      </c>
      <c r="G23" s="39">
        <v>6</v>
      </c>
      <c r="H23" s="31">
        <v>0</v>
      </c>
      <c r="I23" s="31">
        <v>26</v>
      </c>
      <c r="J23" s="31">
        <v>0</v>
      </c>
      <c r="K23" s="31">
        <v>0</v>
      </c>
      <c r="L23" s="31">
        <v>234000000000</v>
      </c>
      <c r="M23" s="31"/>
      <c r="N23" s="31"/>
      <c r="O23" s="31"/>
      <c r="P23" s="31">
        <v>117000000000</v>
      </c>
      <c r="Q23" s="31"/>
      <c r="R23" s="31"/>
      <c r="S23" s="31"/>
      <c r="T23" s="31">
        <v>450000000000</v>
      </c>
      <c r="U23" s="31"/>
      <c r="V23" s="31">
        <v>1</v>
      </c>
      <c r="W23" s="31"/>
      <c r="X23" s="31">
        <f t="shared" si="0"/>
        <v>801000000000</v>
      </c>
    </row>
    <row r="24" spans="1:24" ht="18.75" x14ac:dyDescent="0.2">
      <c r="A24" s="14">
        <v>10320503843</v>
      </c>
      <c r="B24" s="18" t="s">
        <v>52</v>
      </c>
      <c r="C24" s="58"/>
      <c r="D24" s="31">
        <v>300000000000</v>
      </c>
      <c r="E24" s="31">
        <v>0</v>
      </c>
      <c r="F24" s="31">
        <v>276501341241</v>
      </c>
      <c r="G24" s="39">
        <v>3</v>
      </c>
      <c r="H24" s="31">
        <v>0</v>
      </c>
      <c r="I24" s="31">
        <v>26</v>
      </c>
      <c r="J24" s="31">
        <v>0</v>
      </c>
      <c r="K24" s="31">
        <v>0</v>
      </c>
      <c r="L24" s="31">
        <v>210730000000</v>
      </c>
      <c r="M24" s="31"/>
      <c r="N24" s="31"/>
      <c r="O24" s="31"/>
      <c r="P24" s="31">
        <v>117000000000</v>
      </c>
      <c r="Q24" s="31"/>
      <c r="R24" s="31"/>
      <c r="S24" s="31"/>
      <c r="T24" s="31">
        <v>450000000000</v>
      </c>
      <c r="U24" s="31"/>
      <c r="V24" s="31">
        <v>1</v>
      </c>
      <c r="W24" s="31"/>
      <c r="X24" s="31">
        <f t="shared" si="0"/>
        <v>777730000000</v>
      </c>
    </row>
    <row r="25" spans="1:24" ht="18.75" x14ac:dyDescent="0.2">
      <c r="A25" s="14">
        <v>10102659502</v>
      </c>
      <c r="B25" s="19" t="s">
        <v>53</v>
      </c>
      <c r="C25" s="56">
        <v>1817159577</v>
      </c>
      <c r="D25" s="31">
        <v>180000000000</v>
      </c>
      <c r="E25" s="31">
        <v>0</v>
      </c>
      <c r="F25" s="31">
        <v>131320000000</v>
      </c>
      <c r="G25" s="31">
        <v>12.166666666666666</v>
      </c>
      <c r="H25" s="31">
        <v>0</v>
      </c>
      <c r="I25" s="31">
        <v>26</v>
      </c>
      <c r="J25" s="31">
        <v>0</v>
      </c>
      <c r="K25" s="31">
        <v>0</v>
      </c>
      <c r="L25" s="31">
        <v>131320000000</v>
      </c>
      <c r="M25" s="31"/>
      <c r="N25" s="31"/>
      <c r="O25" s="31"/>
      <c r="P25" s="31">
        <v>0</v>
      </c>
      <c r="Q25" s="31"/>
      <c r="R25" s="31"/>
      <c r="S25" s="31"/>
      <c r="T25" s="31">
        <v>0</v>
      </c>
      <c r="U25" s="31"/>
      <c r="V25" s="31">
        <v>6</v>
      </c>
      <c r="W25" s="31"/>
      <c r="X25" s="31">
        <f t="shared" si="0"/>
        <v>131320000000</v>
      </c>
    </row>
    <row r="26" spans="1:24" ht="18.75" x14ac:dyDescent="0.2">
      <c r="A26" s="14">
        <v>10320486981</v>
      </c>
      <c r="B26" s="19" t="s">
        <v>54</v>
      </c>
      <c r="C26" s="57"/>
      <c r="D26" s="31">
        <v>800000000000</v>
      </c>
      <c r="E26" s="31">
        <v>0</v>
      </c>
      <c r="F26" s="31">
        <v>0</v>
      </c>
      <c r="G26" s="31">
        <v>12.166666666666666</v>
      </c>
      <c r="H26" s="31">
        <v>0</v>
      </c>
      <c r="I26" s="31">
        <v>24</v>
      </c>
      <c r="J26" s="31">
        <v>0</v>
      </c>
      <c r="K26" s="31">
        <v>0</v>
      </c>
      <c r="L26" s="31">
        <v>0</v>
      </c>
      <c r="M26" s="31"/>
      <c r="N26" s="31"/>
      <c r="O26" s="31"/>
      <c r="P26" s="31">
        <v>0</v>
      </c>
      <c r="Q26" s="31"/>
      <c r="R26" s="31"/>
      <c r="S26" s="31"/>
      <c r="T26" s="31">
        <v>1200000000000</v>
      </c>
      <c r="U26" s="31"/>
      <c r="V26" s="31">
        <v>1</v>
      </c>
      <c r="W26" s="31"/>
      <c r="X26" s="31">
        <f t="shared" si="0"/>
        <v>1200000000000</v>
      </c>
    </row>
    <row r="27" spans="1:24" ht="18.75" x14ac:dyDescent="0.2">
      <c r="A27" s="14">
        <v>10260663942</v>
      </c>
      <c r="B27" s="19" t="s">
        <v>55</v>
      </c>
      <c r="C27" s="58"/>
      <c r="D27" s="31">
        <v>800000000000</v>
      </c>
      <c r="E27" s="31">
        <v>0</v>
      </c>
      <c r="F27" s="31">
        <v>0</v>
      </c>
      <c r="G27" s="31">
        <v>12.166666666666666</v>
      </c>
      <c r="H27" s="31">
        <v>0</v>
      </c>
      <c r="I27" s="31">
        <v>24</v>
      </c>
      <c r="J27" s="31">
        <v>0</v>
      </c>
      <c r="K27" s="31">
        <v>0</v>
      </c>
      <c r="L27" s="31">
        <v>0</v>
      </c>
      <c r="M27" s="31"/>
      <c r="N27" s="31"/>
      <c r="O27" s="31"/>
      <c r="P27" s="31">
        <v>0</v>
      </c>
      <c r="Q27" s="31"/>
      <c r="R27" s="31"/>
      <c r="S27" s="31"/>
      <c r="T27" s="31">
        <v>1200000000000</v>
      </c>
      <c r="U27" s="31"/>
      <c r="V27" s="31">
        <v>1</v>
      </c>
      <c r="W27" s="31"/>
      <c r="X27" s="31">
        <f t="shared" si="0"/>
        <v>1200000000000</v>
      </c>
    </row>
    <row r="28" spans="1:24" ht="37.5" x14ac:dyDescent="0.2">
      <c r="A28" s="14">
        <v>10104061118</v>
      </c>
      <c r="B28" s="19" t="s">
        <v>56</v>
      </c>
      <c r="C28" s="56">
        <v>3251211153</v>
      </c>
      <c r="D28" s="31">
        <v>1584228232008</v>
      </c>
      <c r="E28" s="31">
        <v>0</v>
      </c>
      <c r="F28" s="31">
        <v>1566909364862</v>
      </c>
      <c r="G28" s="31">
        <v>6</v>
      </c>
      <c r="H28" s="31">
        <v>0</v>
      </c>
      <c r="I28" s="31" t="s">
        <v>144</v>
      </c>
      <c r="J28" s="31">
        <v>0</v>
      </c>
      <c r="K28" s="31">
        <v>0</v>
      </c>
      <c r="L28" s="31">
        <v>0</v>
      </c>
      <c r="M28" s="31"/>
      <c r="N28" s="31"/>
      <c r="O28" s="31"/>
      <c r="P28" s="31">
        <v>0</v>
      </c>
      <c r="Q28" s="31"/>
      <c r="R28" s="31"/>
      <c r="S28" s="31"/>
      <c r="T28" s="31" t="s">
        <v>145</v>
      </c>
      <c r="U28" s="31"/>
      <c r="V28" s="31">
        <v>6</v>
      </c>
      <c r="W28" s="31"/>
      <c r="X28" s="31">
        <v>2377000</v>
      </c>
    </row>
    <row r="29" spans="1:24" ht="18.75" x14ac:dyDescent="0.2">
      <c r="A29" s="14">
        <v>10861627193</v>
      </c>
      <c r="B29" s="19" t="s">
        <v>57</v>
      </c>
      <c r="C29" s="57">
        <v>10861627193</v>
      </c>
      <c r="D29" s="31">
        <v>2266600000000</v>
      </c>
      <c r="E29" s="31">
        <v>0</v>
      </c>
      <c r="F29" s="31">
        <v>1617757147817</v>
      </c>
      <c r="G29" s="31">
        <v>6</v>
      </c>
      <c r="H29" s="31">
        <v>0</v>
      </c>
      <c r="I29" s="31" t="s">
        <v>146</v>
      </c>
      <c r="J29" s="31">
        <v>0</v>
      </c>
      <c r="K29" s="31">
        <v>0</v>
      </c>
      <c r="L29" s="31">
        <v>0</v>
      </c>
      <c r="M29" s="31"/>
      <c r="N29" s="31"/>
      <c r="O29" s="31"/>
      <c r="P29" s="31">
        <v>1000000000000</v>
      </c>
      <c r="Q29" s="31"/>
      <c r="R29" s="31"/>
      <c r="S29" s="31"/>
      <c r="T29" s="31">
        <v>3400500000000</v>
      </c>
      <c r="U29" s="31"/>
      <c r="V29" s="31">
        <v>11</v>
      </c>
      <c r="W29" s="31"/>
      <c r="X29" s="31">
        <f t="shared" si="0"/>
        <v>4400500000000</v>
      </c>
    </row>
    <row r="30" spans="1:24" ht="18.75" x14ac:dyDescent="0.2">
      <c r="A30" s="14">
        <v>10862011211</v>
      </c>
      <c r="B30" s="19" t="s">
        <v>58</v>
      </c>
      <c r="C30" s="58">
        <v>10862011211</v>
      </c>
      <c r="D30" s="31">
        <v>31066308000</v>
      </c>
      <c r="E30" s="31">
        <v>0</v>
      </c>
      <c r="F30" s="31">
        <v>30467977669</v>
      </c>
      <c r="G30" s="31">
        <v>6</v>
      </c>
      <c r="H30" s="31">
        <v>0</v>
      </c>
      <c r="I30" s="31">
        <v>30</v>
      </c>
      <c r="J30" s="31">
        <v>0</v>
      </c>
      <c r="K30" s="31">
        <v>0</v>
      </c>
      <c r="L30" s="31">
        <v>0</v>
      </c>
      <c r="M30" s="31"/>
      <c r="N30" s="31"/>
      <c r="O30" s="31"/>
      <c r="P30" s="31">
        <v>100000000000</v>
      </c>
      <c r="Q30" s="31"/>
      <c r="R30" s="31"/>
      <c r="S30" s="31"/>
      <c r="T30" s="31">
        <v>115953000000</v>
      </c>
      <c r="U30" s="31"/>
      <c r="V30" s="31">
        <v>1</v>
      </c>
      <c r="W30" s="31"/>
      <c r="X30" s="31">
        <f t="shared" si="0"/>
        <v>215953000000</v>
      </c>
    </row>
    <row r="31" spans="1:24" ht="37.5" x14ac:dyDescent="0.2">
      <c r="A31" s="14">
        <v>10103644133</v>
      </c>
      <c r="B31" s="20" t="s">
        <v>59</v>
      </c>
      <c r="C31" s="21">
        <v>54279275</v>
      </c>
      <c r="D31" s="31">
        <v>870800000000</v>
      </c>
      <c r="E31" s="31">
        <v>0</v>
      </c>
      <c r="F31" s="31">
        <v>870743933386</v>
      </c>
      <c r="G31" s="31">
        <v>36</v>
      </c>
      <c r="H31" s="31">
        <v>0</v>
      </c>
      <c r="I31" s="31">
        <v>31</v>
      </c>
      <c r="J31" s="31">
        <v>0</v>
      </c>
      <c r="K31" s="31">
        <v>0</v>
      </c>
      <c r="L31" s="31">
        <v>0</v>
      </c>
      <c r="M31" s="31"/>
      <c r="N31" s="31"/>
      <c r="O31" s="31"/>
      <c r="P31" s="31">
        <v>1100000000000</v>
      </c>
      <c r="Q31" s="31"/>
      <c r="R31" s="31"/>
      <c r="S31" s="12"/>
      <c r="T31" s="31">
        <v>2016000000000</v>
      </c>
      <c r="U31" s="31"/>
      <c r="V31" s="12">
        <v>1</v>
      </c>
      <c r="W31" s="31"/>
      <c r="X31" s="31">
        <f t="shared" si="0"/>
        <v>3116000000000</v>
      </c>
    </row>
    <row r="32" spans="1:24" ht="18.75" x14ac:dyDescent="0.2">
      <c r="A32" s="14">
        <v>10320283952</v>
      </c>
      <c r="B32" s="20" t="s">
        <v>60</v>
      </c>
      <c r="C32" s="21">
        <v>1950702065</v>
      </c>
      <c r="D32" s="31">
        <v>1030300000000</v>
      </c>
      <c r="E32" s="31">
        <v>0</v>
      </c>
      <c r="F32" s="31">
        <v>1030239625498</v>
      </c>
      <c r="G32" s="31">
        <v>36</v>
      </c>
      <c r="H32" s="31">
        <v>0</v>
      </c>
      <c r="I32" s="31">
        <v>31</v>
      </c>
      <c r="J32" s="31">
        <v>0</v>
      </c>
      <c r="K32" s="31">
        <v>0</v>
      </c>
      <c r="L32" s="31">
        <v>0</v>
      </c>
      <c r="M32" s="31"/>
      <c r="N32" s="31"/>
      <c r="O32" s="31"/>
      <c r="P32" s="31">
        <v>976771000000</v>
      </c>
      <c r="Q32" s="31"/>
      <c r="R32" s="31"/>
      <c r="S32" s="12"/>
      <c r="T32" s="31">
        <v>2516185000000</v>
      </c>
      <c r="U32" s="31"/>
      <c r="V32" s="12">
        <v>1</v>
      </c>
      <c r="W32" s="31"/>
      <c r="X32" s="31">
        <f t="shared" si="0"/>
        <v>3492956000000</v>
      </c>
    </row>
    <row r="33" spans="1:24" ht="18.75" x14ac:dyDescent="0.2">
      <c r="A33" s="14">
        <v>10861161103</v>
      </c>
      <c r="B33" s="20" t="s">
        <v>61</v>
      </c>
      <c r="C33" s="21">
        <v>1754319491</v>
      </c>
      <c r="D33" s="31">
        <v>592190000000</v>
      </c>
      <c r="E33" s="31">
        <v>0</v>
      </c>
      <c r="F33" s="31">
        <v>592190000000</v>
      </c>
      <c r="G33" s="31">
        <v>4</v>
      </c>
      <c r="H33" s="31">
        <v>0</v>
      </c>
      <c r="I33" s="31" t="s">
        <v>147</v>
      </c>
      <c r="J33" s="31">
        <v>0</v>
      </c>
      <c r="K33" s="31">
        <v>0</v>
      </c>
      <c r="L33" s="31">
        <v>21847000000</v>
      </c>
      <c r="M33" s="31"/>
      <c r="N33" s="31"/>
      <c r="O33" s="31"/>
      <c r="P33" s="31">
        <v>585100000000</v>
      </c>
      <c r="Q33" s="31"/>
      <c r="R33" s="31"/>
      <c r="S33" s="12"/>
      <c r="T33" s="31">
        <v>1310343000000</v>
      </c>
      <c r="U33" s="31"/>
      <c r="V33" s="12">
        <v>2</v>
      </c>
      <c r="W33" s="31"/>
      <c r="X33" s="31">
        <f t="shared" si="0"/>
        <v>1917290000000</v>
      </c>
    </row>
    <row r="34" spans="1:24" ht="18.75" x14ac:dyDescent="0.2">
      <c r="A34" s="14">
        <v>10860682927</v>
      </c>
      <c r="B34" s="20" t="s">
        <v>62</v>
      </c>
      <c r="C34" s="21">
        <v>1911123394</v>
      </c>
      <c r="D34" s="31">
        <v>1158000000000</v>
      </c>
      <c r="E34" s="31">
        <v>0</v>
      </c>
      <c r="F34" s="31">
        <v>1158000000000</v>
      </c>
      <c r="G34" s="31">
        <v>4</v>
      </c>
      <c r="H34" s="31">
        <v>0</v>
      </c>
      <c r="I34" s="31">
        <v>31</v>
      </c>
      <c r="J34" s="31">
        <v>0</v>
      </c>
      <c r="K34" s="31">
        <v>0</v>
      </c>
      <c r="L34" s="31">
        <v>0</v>
      </c>
      <c r="M34" s="31"/>
      <c r="N34" s="31"/>
      <c r="O34" s="31"/>
      <c r="P34" s="31">
        <v>1017920000000</v>
      </c>
      <c r="Q34" s="31"/>
      <c r="R34" s="31"/>
      <c r="S34" s="12"/>
      <c r="T34" s="31">
        <v>3084753000000</v>
      </c>
      <c r="U34" s="31"/>
      <c r="V34" s="12">
        <v>1</v>
      </c>
      <c r="W34" s="31"/>
      <c r="X34" s="31">
        <f t="shared" si="0"/>
        <v>4102673000000</v>
      </c>
    </row>
    <row r="35" spans="1:24" ht="18.75" x14ac:dyDescent="0.2">
      <c r="A35" s="14">
        <v>10320278213</v>
      </c>
      <c r="B35" s="20" t="s">
        <v>63</v>
      </c>
      <c r="C35" s="21">
        <v>1753430976</v>
      </c>
      <c r="D35" s="31">
        <v>710000000000</v>
      </c>
      <c r="E35" s="31">
        <v>0</v>
      </c>
      <c r="F35" s="31">
        <v>710000000000</v>
      </c>
      <c r="G35" s="31">
        <v>4</v>
      </c>
      <c r="H35" s="31">
        <v>0</v>
      </c>
      <c r="I35" s="31">
        <v>31</v>
      </c>
      <c r="J35" s="31">
        <v>0</v>
      </c>
      <c r="K35" s="31">
        <v>0</v>
      </c>
      <c r="L35" s="31">
        <v>0</v>
      </c>
      <c r="M35" s="31"/>
      <c r="N35" s="31"/>
      <c r="O35" s="31"/>
      <c r="P35" s="31">
        <v>753500000000</v>
      </c>
      <c r="Q35" s="31"/>
      <c r="R35" s="31"/>
      <c r="S35" s="12"/>
      <c r="T35" s="31">
        <v>2453640000000</v>
      </c>
      <c r="U35" s="31"/>
      <c r="V35" s="12">
        <v>1</v>
      </c>
      <c r="W35" s="31"/>
      <c r="X35" s="31">
        <f t="shared" si="0"/>
        <v>3207140000000</v>
      </c>
    </row>
    <row r="36" spans="1:24" ht="18.75" x14ac:dyDescent="0.2">
      <c r="A36" s="14">
        <v>10102962820</v>
      </c>
      <c r="B36" s="20" t="s">
        <v>64</v>
      </c>
      <c r="C36" s="21">
        <v>1930618867</v>
      </c>
      <c r="D36" s="31">
        <v>937850000000</v>
      </c>
      <c r="E36" s="31">
        <v>0</v>
      </c>
      <c r="F36" s="31">
        <v>829502822782</v>
      </c>
      <c r="G36" s="31">
        <v>36</v>
      </c>
      <c r="H36" s="31">
        <v>3</v>
      </c>
      <c r="I36" s="31">
        <v>31</v>
      </c>
      <c r="J36" s="31">
        <v>0</v>
      </c>
      <c r="K36" s="31">
        <v>0</v>
      </c>
      <c r="L36" s="31">
        <v>0</v>
      </c>
      <c r="M36" s="31"/>
      <c r="N36" s="31"/>
      <c r="O36" s="31"/>
      <c r="P36" s="31">
        <v>1703800000000</v>
      </c>
      <c r="Q36" s="31"/>
      <c r="R36" s="31"/>
      <c r="S36" s="12"/>
      <c r="T36" s="31">
        <v>1967000000000</v>
      </c>
      <c r="U36" s="31"/>
      <c r="V36" s="12">
        <v>1</v>
      </c>
      <c r="W36" s="31"/>
      <c r="X36" s="31">
        <f t="shared" si="0"/>
        <v>3670800000000</v>
      </c>
    </row>
    <row r="37" spans="1:24" ht="18.75" x14ac:dyDescent="0.2">
      <c r="A37" s="21">
        <v>10103026750</v>
      </c>
      <c r="B37" s="20" t="s">
        <v>65</v>
      </c>
      <c r="C37" s="62">
        <v>2090305381</v>
      </c>
      <c r="D37" s="31">
        <v>700000000000</v>
      </c>
      <c r="E37" s="31">
        <v>0</v>
      </c>
      <c r="F37" s="31">
        <v>700000000000</v>
      </c>
      <c r="G37" s="31">
        <v>6</v>
      </c>
      <c r="H37" s="31">
        <v>0</v>
      </c>
      <c r="I37" s="35">
        <v>27</v>
      </c>
      <c r="J37" s="31">
        <v>0</v>
      </c>
      <c r="K37" s="31">
        <v>0</v>
      </c>
      <c r="L37" s="31">
        <v>910000000000</v>
      </c>
      <c r="M37" s="31"/>
      <c r="N37" s="31"/>
      <c r="O37" s="31"/>
      <c r="P37" s="31">
        <v>0</v>
      </c>
      <c r="Q37" s="31"/>
      <c r="R37" s="31"/>
      <c r="S37" s="12"/>
      <c r="T37" s="31">
        <v>1050000000000</v>
      </c>
      <c r="U37" s="31"/>
      <c r="V37" s="12">
        <v>1</v>
      </c>
      <c r="W37" s="31"/>
      <c r="X37" s="31">
        <f t="shared" si="0"/>
        <v>1960000000000</v>
      </c>
    </row>
    <row r="38" spans="1:24" ht="18.75" x14ac:dyDescent="0.2">
      <c r="A38" s="21">
        <v>10530440894</v>
      </c>
      <c r="B38" s="20" t="s">
        <v>66</v>
      </c>
      <c r="C38" s="63"/>
      <c r="D38" s="31">
        <v>700000000000</v>
      </c>
      <c r="E38" s="31">
        <v>0</v>
      </c>
      <c r="F38" s="31">
        <v>700000000000</v>
      </c>
      <c r="G38" s="31">
        <v>6</v>
      </c>
      <c r="H38" s="31">
        <v>0</v>
      </c>
      <c r="I38" s="35">
        <v>27</v>
      </c>
      <c r="J38" s="31">
        <v>0</v>
      </c>
      <c r="K38" s="31">
        <v>0</v>
      </c>
      <c r="L38" s="31">
        <v>910000000000</v>
      </c>
      <c r="M38" s="31"/>
      <c r="N38" s="31"/>
      <c r="O38" s="31"/>
      <c r="P38" s="31">
        <v>0</v>
      </c>
      <c r="Q38" s="31"/>
      <c r="R38" s="31"/>
      <c r="S38" s="12"/>
      <c r="T38" s="31">
        <v>1050000000000</v>
      </c>
      <c r="U38" s="31"/>
      <c r="V38" s="12">
        <v>1</v>
      </c>
      <c r="W38" s="31"/>
      <c r="X38" s="31">
        <f t="shared" si="0"/>
        <v>1960000000000</v>
      </c>
    </row>
    <row r="39" spans="1:24" ht="18.75" x14ac:dyDescent="0.2">
      <c r="A39" s="21">
        <v>10320756200</v>
      </c>
      <c r="B39" s="20" t="s">
        <v>67</v>
      </c>
      <c r="C39" s="63"/>
      <c r="D39" s="31">
        <v>700000000000</v>
      </c>
      <c r="E39" s="31">
        <v>0</v>
      </c>
      <c r="F39" s="31">
        <v>700000000000</v>
      </c>
      <c r="G39" s="31">
        <v>6</v>
      </c>
      <c r="H39" s="31">
        <v>0</v>
      </c>
      <c r="I39" s="35">
        <v>27</v>
      </c>
      <c r="J39" s="31">
        <v>0</v>
      </c>
      <c r="K39" s="31">
        <v>0</v>
      </c>
      <c r="L39" s="31">
        <v>506908000000</v>
      </c>
      <c r="M39" s="31"/>
      <c r="N39" s="31"/>
      <c r="O39" s="31"/>
      <c r="P39" s="31">
        <v>570000000000</v>
      </c>
      <c r="Q39" s="31"/>
      <c r="R39" s="31"/>
      <c r="S39" s="12"/>
      <c r="T39" s="31">
        <v>1050000000000</v>
      </c>
      <c r="U39" s="31"/>
      <c r="V39" s="12">
        <v>1</v>
      </c>
      <c r="W39" s="31"/>
      <c r="X39" s="31">
        <f t="shared" si="0"/>
        <v>2126908000000</v>
      </c>
    </row>
    <row r="40" spans="1:24" ht="18.75" x14ac:dyDescent="0.2">
      <c r="A40" s="21">
        <v>10862032342</v>
      </c>
      <c r="B40" s="20" t="s">
        <v>68</v>
      </c>
      <c r="C40" s="64"/>
      <c r="D40" s="31">
        <v>300000000000</v>
      </c>
      <c r="E40" s="31">
        <v>0</v>
      </c>
      <c r="F40" s="31">
        <v>225000000000</v>
      </c>
      <c r="G40" s="31">
        <v>3</v>
      </c>
      <c r="H40" s="31">
        <v>0</v>
      </c>
      <c r="I40" s="35">
        <v>28</v>
      </c>
      <c r="J40" s="31">
        <v>0</v>
      </c>
      <c r="K40" s="31">
        <v>0</v>
      </c>
      <c r="L40" s="31">
        <v>0</v>
      </c>
      <c r="M40" s="31"/>
      <c r="N40" s="31"/>
      <c r="O40" s="31"/>
      <c r="P40" s="31">
        <v>450000000000</v>
      </c>
      <c r="Q40" s="31"/>
      <c r="R40" s="31"/>
      <c r="S40" s="12"/>
      <c r="T40" s="31">
        <v>450000000000</v>
      </c>
      <c r="U40" s="31"/>
      <c r="V40" s="12">
        <v>1</v>
      </c>
      <c r="W40" s="31"/>
      <c r="X40" s="31">
        <f t="shared" si="0"/>
        <v>900000000000</v>
      </c>
    </row>
    <row r="41" spans="1:24" ht="18.75" x14ac:dyDescent="0.2">
      <c r="A41" s="14">
        <v>10101293367</v>
      </c>
      <c r="B41" s="19" t="s">
        <v>69</v>
      </c>
      <c r="C41" s="56">
        <v>452346207</v>
      </c>
      <c r="D41" s="31">
        <v>103719763497</v>
      </c>
      <c r="E41" s="31">
        <v>0</v>
      </c>
      <c r="F41" s="31">
        <v>103273322456</v>
      </c>
      <c r="G41" s="31">
        <v>36</v>
      </c>
      <c r="H41" s="31">
        <v>0</v>
      </c>
      <c r="I41" s="35">
        <v>26</v>
      </c>
      <c r="J41" s="31">
        <v>0</v>
      </c>
      <c r="K41" s="31">
        <v>0</v>
      </c>
      <c r="L41" s="31">
        <v>16866000000</v>
      </c>
      <c r="M41" s="31"/>
      <c r="N41" s="31"/>
      <c r="O41" s="31"/>
      <c r="P41" s="31">
        <v>111473000000</v>
      </c>
      <c r="Q41" s="31"/>
      <c r="R41" s="31"/>
      <c r="S41" s="35"/>
      <c r="T41" s="31">
        <v>0</v>
      </c>
      <c r="U41" s="31"/>
      <c r="V41" s="35">
        <v>36</v>
      </c>
      <c r="W41" s="31"/>
      <c r="X41" s="31">
        <f t="shared" si="0"/>
        <v>128339000000</v>
      </c>
    </row>
    <row r="42" spans="1:24" ht="18.75" x14ac:dyDescent="0.2">
      <c r="A42" s="14">
        <v>10102538130</v>
      </c>
      <c r="B42" s="19" t="s">
        <v>70</v>
      </c>
      <c r="C42" s="57"/>
      <c r="D42" s="31">
        <v>22800000000</v>
      </c>
      <c r="E42" s="31">
        <v>0</v>
      </c>
      <c r="F42" s="31">
        <v>22116000000</v>
      </c>
      <c r="G42" s="31">
        <v>36</v>
      </c>
      <c r="H42" s="31">
        <v>0</v>
      </c>
      <c r="I42" s="35">
        <v>26</v>
      </c>
      <c r="J42" s="31">
        <v>0</v>
      </c>
      <c r="K42" s="31">
        <v>0</v>
      </c>
      <c r="L42" s="31">
        <v>0</v>
      </c>
      <c r="M42" s="31"/>
      <c r="N42" s="31"/>
      <c r="O42" s="31"/>
      <c r="P42" s="31">
        <v>49950000000</v>
      </c>
      <c r="Q42" s="31"/>
      <c r="R42" s="31"/>
      <c r="S42" s="35"/>
      <c r="T42" s="31">
        <v>0</v>
      </c>
      <c r="U42" s="31"/>
      <c r="V42" s="35">
        <v>21</v>
      </c>
      <c r="W42" s="31"/>
      <c r="X42" s="31">
        <f t="shared" si="0"/>
        <v>49950000000</v>
      </c>
    </row>
    <row r="43" spans="1:24" ht="18.75" x14ac:dyDescent="0.2">
      <c r="A43" s="14">
        <v>10101865684</v>
      </c>
      <c r="B43" s="19" t="s">
        <v>71</v>
      </c>
      <c r="C43" s="57"/>
      <c r="D43" s="31">
        <v>24550000000</v>
      </c>
      <c r="E43" s="31">
        <v>0</v>
      </c>
      <c r="F43" s="31">
        <v>24550000000</v>
      </c>
      <c r="G43" s="31">
        <v>36</v>
      </c>
      <c r="H43" s="31">
        <v>0</v>
      </c>
      <c r="I43" s="35">
        <v>26</v>
      </c>
      <c r="J43" s="31">
        <v>0</v>
      </c>
      <c r="K43" s="31">
        <v>0</v>
      </c>
      <c r="L43" s="31">
        <v>0</v>
      </c>
      <c r="M43" s="31"/>
      <c r="N43" s="31"/>
      <c r="O43" s="31"/>
      <c r="P43" s="31">
        <v>32305000000</v>
      </c>
      <c r="Q43" s="31"/>
      <c r="R43" s="31"/>
      <c r="S43" s="35"/>
      <c r="T43" s="31">
        <v>0</v>
      </c>
      <c r="U43" s="31"/>
      <c r="V43" s="35">
        <v>32</v>
      </c>
      <c r="W43" s="31"/>
      <c r="X43" s="31">
        <f t="shared" si="0"/>
        <v>32305000000</v>
      </c>
    </row>
    <row r="44" spans="1:24" ht="18.75" x14ac:dyDescent="0.2">
      <c r="A44" s="14">
        <v>10102761808</v>
      </c>
      <c r="B44" s="19" t="s">
        <v>72</v>
      </c>
      <c r="C44" s="57"/>
      <c r="D44" s="31">
        <v>922000000000</v>
      </c>
      <c r="E44" s="31">
        <v>0</v>
      </c>
      <c r="F44" s="31">
        <v>921001627000</v>
      </c>
      <c r="G44" s="31">
        <v>9</v>
      </c>
      <c r="H44" s="31">
        <v>0</v>
      </c>
      <c r="I44" s="35">
        <v>24</v>
      </c>
      <c r="J44" s="31">
        <v>0</v>
      </c>
      <c r="K44" s="31">
        <v>0</v>
      </c>
      <c r="L44" s="31">
        <v>60160000000</v>
      </c>
      <c r="M44" s="31"/>
      <c r="N44" s="31"/>
      <c r="O44" s="31"/>
      <c r="P44" s="31">
        <v>574275000000</v>
      </c>
      <c r="Q44" s="31"/>
      <c r="R44" s="31"/>
      <c r="S44" s="35"/>
      <c r="T44" s="31">
        <v>574275000000</v>
      </c>
      <c r="U44" s="31"/>
      <c r="V44" s="35">
        <v>1</v>
      </c>
      <c r="W44" s="31"/>
      <c r="X44" s="31">
        <f t="shared" si="0"/>
        <v>1208710000000</v>
      </c>
    </row>
    <row r="45" spans="1:24" ht="18.75" x14ac:dyDescent="0.2">
      <c r="A45" s="14">
        <v>10102438514</v>
      </c>
      <c r="B45" s="19" t="s">
        <v>73</v>
      </c>
      <c r="C45" s="57"/>
      <c r="D45" s="31">
        <v>227000000000</v>
      </c>
      <c r="E45" s="31">
        <v>0</v>
      </c>
      <c r="F45" s="31">
        <v>226716315000</v>
      </c>
      <c r="G45" s="31">
        <v>9</v>
      </c>
      <c r="H45" s="31">
        <v>0</v>
      </c>
      <c r="I45" s="35">
        <v>24</v>
      </c>
      <c r="J45" s="31">
        <v>0</v>
      </c>
      <c r="K45" s="31">
        <v>0</v>
      </c>
      <c r="L45" s="31">
        <v>0</v>
      </c>
      <c r="M45" s="31"/>
      <c r="N45" s="31"/>
      <c r="O45" s="31"/>
      <c r="P45" s="31">
        <v>147550000000</v>
      </c>
      <c r="Q45" s="31"/>
      <c r="R45" s="31"/>
      <c r="S45" s="35"/>
      <c r="T45" s="31">
        <v>147550000000</v>
      </c>
      <c r="U45" s="31"/>
      <c r="V45" s="35">
        <v>1</v>
      </c>
      <c r="W45" s="31"/>
      <c r="X45" s="31">
        <f t="shared" si="0"/>
        <v>295100000000</v>
      </c>
    </row>
    <row r="46" spans="1:24" ht="18.75" x14ac:dyDescent="0.2">
      <c r="A46" s="22">
        <v>10101029826</v>
      </c>
      <c r="B46" s="19" t="s">
        <v>74</v>
      </c>
      <c r="C46" s="57"/>
      <c r="D46" s="31">
        <v>20000000000</v>
      </c>
      <c r="E46" s="31">
        <v>0</v>
      </c>
      <c r="F46" s="31">
        <v>20000000000</v>
      </c>
      <c r="G46" s="31">
        <v>12</v>
      </c>
      <c r="H46" s="31">
        <v>0</v>
      </c>
      <c r="I46" s="35">
        <v>24</v>
      </c>
      <c r="J46" s="31">
        <v>0</v>
      </c>
      <c r="K46" s="31">
        <v>0</v>
      </c>
      <c r="L46" s="31">
        <v>5110000000</v>
      </c>
      <c r="M46" s="31"/>
      <c r="N46" s="31"/>
      <c r="O46" s="31"/>
      <c r="P46" s="31">
        <v>19500000000</v>
      </c>
      <c r="Q46" s="31"/>
      <c r="R46" s="31"/>
      <c r="S46" s="35"/>
      <c r="T46" s="31">
        <v>30000000000</v>
      </c>
      <c r="U46" s="31"/>
      <c r="V46" s="35">
        <v>1</v>
      </c>
      <c r="W46" s="31"/>
      <c r="X46" s="31">
        <f t="shared" si="0"/>
        <v>54610000000</v>
      </c>
    </row>
    <row r="47" spans="1:24" ht="18.75" x14ac:dyDescent="0.2">
      <c r="A47" s="14">
        <v>10102805469</v>
      </c>
      <c r="B47" s="19" t="s">
        <v>75</v>
      </c>
      <c r="C47" s="57"/>
      <c r="D47" s="31">
        <v>20000000000</v>
      </c>
      <c r="E47" s="31">
        <v>0</v>
      </c>
      <c r="F47" s="31">
        <v>20000000000</v>
      </c>
      <c r="G47" s="31">
        <v>12</v>
      </c>
      <c r="H47" s="31">
        <v>0</v>
      </c>
      <c r="I47" s="35">
        <v>25</v>
      </c>
      <c r="J47" s="31">
        <v>0</v>
      </c>
      <c r="K47" s="31">
        <v>0</v>
      </c>
      <c r="L47" s="31">
        <v>7546000000</v>
      </c>
      <c r="M47" s="31"/>
      <c r="N47" s="31"/>
      <c r="O47" s="31"/>
      <c r="P47" s="31">
        <v>20790000000</v>
      </c>
      <c r="Q47" s="31"/>
      <c r="R47" s="31"/>
      <c r="S47" s="35"/>
      <c r="T47" s="31">
        <v>65400000000</v>
      </c>
      <c r="U47" s="31"/>
      <c r="V47" s="35">
        <v>2</v>
      </c>
      <c r="W47" s="31"/>
      <c r="X47" s="31">
        <f t="shared" si="0"/>
        <v>93736000000</v>
      </c>
    </row>
    <row r="48" spans="1:24" ht="18.75" x14ac:dyDescent="0.2">
      <c r="A48" s="14">
        <v>10103565667</v>
      </c>
      <c r="B48" s="19" t="s">
        <v>76</v>
      </c>
      <c r="C48" s="57"/>
      <c r="D48" s="31">
        <v>38860000000</v>
      </c>
      <c r="E48" s="31">
        <v>0</v>
      </c>
      <c r="F48" s="31">
        <v>35148234806</v>
      </c>
      <c r="G48" s="31">
        <v>36</v>
      </c>
      <c r="H48" s="31">
        <v>0</v>
      </c>
      <c r="I48" s="35">
        <v>26</v>
      </c>
      <c r="J48" s="31">
        <v>0</v>
      </c>
      <c r="K48" s="31">
        <v>0</v>
      </c>
      <c r="L48" s="31">
        <v>4000000000</v>
      </c>
      <c r="M48" s="31"/>
      <c r="N48" s="31"/>
      <c r="O48" s="31"/>
      <c r="P48" s="31">
        <v>35200000000</v>
      </c>
      <c r="Q48" s="31"/>
      <c r="R48" s="31"/>
      <c r="S48" s="35"/>
      <c r="T48" s="31">
        <v>118000000000</v>
      </c>
      <c r="U48" s="31"/>
      <c r="V48" s="35">
        <v>35</v>
      </c>
      <c r="W48" s="31"/>
      <c r="X48" s="31">
        <f t="shared" si="0"/>
        <v>157200000000</v>
      </c>
    </row>
    <row r="49" spans="1:24" ht="18.75" x14ac:dyDescent="0.2">
      <c r="A49" s="14">
        <v>10103115751</v>
      </c>
      <c r="B49" s="19" t="s">
        <v>77</v>
      </c>
      <c r="C49" s="58"/>
      <c r="D49" s="31">
        <v>20000000000</v>
      </c>
      <c r="E49" s="31">
        <v>0</v>
      </c>
      <c r="F49" s="31">
        <v>20000000000</v>
      </c>
      <c r="G49" s="31">
        <v>12</v>
      </c>
      <c r="H49" s="31">
        <v>0</v>
      </c>
      <c r="I49" s="35">
        <v>25</v>
      </c>
      <c r="J49" s="31">
        <v>0</v>
      </c>
      <c r="K49" s="31">
        <v>0</v>
      </c>
      <c r="L49" s="31">
        <v>0</v>
      </c>
      <c r="M49" s="31"/>
      <c r="N49" s="31"/>
      <c r="O49" s="31"/>
      <c r="P49" s="31">
        <v>0</v>
      </c>
      <c r="Q49" s="31"/>
      <c r="R49" s="31"/>
      <c r="S49" s="35"/>
      <c r="T49" s="31">
        <v>0</v>
      </c>
      <c r="U49" s="31"/>
      <c r="V49" s="35">
        <v>1</v>
      </c>
      <c r="W49" s="31"/>
      <c r="X49" s="31">
        <f t="shared" si="0"/>
        <v>0</v>
      </c>
    </row>
    <row r="50" spans="1:24" ht="18.75" x14ac:dyDescent="0.2">
      <c r="A50" s="14">
        <v>10861913988</v>
      </c>
      <c r="B50" s="18" t="s">
        <v>78</v>
      </c>
      <c r="C50" s="56">
        <v>53919211</v>
      </c>
      <c r="D50" s="31">
        <v>600000000000</v>
      </c>
      <c r="E50" s="31">
        <v>0</v>
      </c>
      <c r="F50" s="31">
        <v>266327790169</v>
      </c>
      <c r="G50" s="31">
        <v>6</v>
      </c>
      <c r="H50" s="31">
        <v>0</v>
      </c>
      <c r="I50" s="31">
        <v>24</v>
      </c>
      <c r="J50" s="31">
        <v>0</v>
      </c>
      <c r="K50" s="31">
        <v>0</v>
      </c>
      <c r="L50" s="31">
        <v>0</v>
      </c>
      <c r="M50" s="31"/>
      <c r="N50" s="31"/>
      <c r="O50" s="31"/>
      <c r="P50" s="31">
        <v>234400000000</v>
      </c>
      <c r="Q50" s="31"/>
      <c r="R50" s="31"/>
      <c r="S50" s="31"/>
      <c r="T50" s="31">
        <v>900000000000</v>
      </c>
      <c r="U50" s="31"/>
      <c r="V50" s="31">
        <v>2</v>
      </c>
      <c r="W50" s="31"/>
      <c r="X50" s="31">
        <f t="shared" si="0"/>
        <v>1134400000000</v>
      </c>
    </row>
    <row r="51" spans="1:24" ht="18.75" x14ac:dyDescent="0.2">
      <c r="A51" s="14">
        <v>10103977673</v>
      </c>
      <c r="B51" s="18" t="s">
        <v>79</v>
      </c>
      <c r="C51" s="57"/>
      <c r="D51" s="31">
        <v>212454646254</v>
      </c>
      <c r="E51" s="31">
        <v>0</v>
      </c>
      <c r="F51" s="31">
        <v>212454646254</v>
      </c>
      <c r="G51" s="31">
        <v>6</v>
      </c>
      <c r="H51" s="31">
        <v>0</v>
      </c>
      <c r="I51" s="31" t="s">
        <v>148</v>
      </c>
      <c r="J51" s="31">
        <v>0</v>
      </c>
      <c r="K51" s="31">
        <v>0</v>
      </c>
      <c r="L51" s="31">
        <v>106782000000</v>
      </c>
      <c r="M51" s="31"/>
      <c r="N51" s="31"/>
      <c r="O51" s="31"/>
      <c r="P51" s="31">
        <v>156000000000</v>
      </c>
      <c r="Q51" s="31"/>
      <c r="R51" s="31"/>
      <c r="S51" s="31"/>
      <c r="T51" s="31">
        <v>310000000000</v>
      </c>
      <c r="U51" s="31"/>
      <c r="V51" s="31">
        <v>2</v>
      </c>
      <c r="W51" s="31"/>
      <c r="X51" s="31">
        <f t="shared" si="0"/>
        <v>572782000000</v>
      </c>
    </row>
    <row r="52" spans="1:24" ht="18.75" x14ac:dyDescent="0.2">
      <c r="A52" s="14">
        <v>10102835707</v>
      </c>
      <c r="B52" s="18" t="s">
        <v>80</v>
      </c>
      <c r="C52" s="57"/>
      <c r="D52" s="31">
        <v>300000000000</v>
      </c>
      <c r="E52" s="31">
        <v>0</v>
      </c>
      <c r="F52" s="31">
        <v>160186067118</v>
      </c>
      <c r="G52" s="31">
        <v>3</v>
      </c>
      <c r="H52" s="31">
        <v>0</v>
      </c>
      <c r="I52" s="31">
        <v>28</v>
      </c>
      <c r="J52" s="31">
        <v>0</v>
      </c>
      <c r="K52" s="31">
        <v>0</v>
      </c>
      <c r="L52" s="31">
        <v>0</v>
      </c>
      <c r="M52" s="31"/>
      <c r="N52" s="31"/>
      <c r="O52" s="31"/>
      <c r="P52" s="31">
        <v>239800000000</v>
      </c>
      <c r="Q52" s="31"/>
      <c r="R52" s="31"/>
      <c r="S52" s="31"/>
      <c r="T52" s="31">
        <v>450100000000</v>
      </c>
      <c r="U52" s="31"/>
      <c r="V52" s="31">
        <v>3</v>
      </c>
      <c r="W52" s="31"/>
      <c r="X52" s="31">
        <f t="shared" si="0"/>
        <v>689900000000</v>
      </c>
    </row>
    <row r="53" spans="1:24" ht="18.75" x14ac:dyDescent="0.2">
      <c r="A53" s="14">
        <v>10320628011</v>
      </c>
      <c r="B53" s="18" t="s">
        <v>81</v>
      </c>
      <c r="C53" s="57"/>
      <c r="D53" s="31">
        <v>200000000000</v>
      </c>
      <c r="E53" s="31">
        <v>0</v>
      </c>
      <c r="F53" s="31">
        <v>147788372581</v>
      </c>
      <c r="G53" s="31">
        <v>12</v>
      </c>
      <c r="H53" s="31">
        <v>0</v>
      </c>
      <c r="I53" s="31">
        <v>24</v>
      </c>
      <c r="J53" s="31">
        <v>0</v>
      </c>
      <c r="K53" s="31">
        <v>0</v>
      </c>
      <c r="L53" s="31">
        <v>0</v>
      </c>
      <c r="M53" s="31"/>
      <c r="N53" s="31"/>
      <c r="O53" s="31"/>
      <c r="P53" s="31">
        <v>130000000000</v>
      </c>
      <c r="Q53" s="31"/>
      <c r="R53" s="31"/>
      <c r="S53" s="31"/>
      <c r="T53" s="31">
        <v>300000000000</v>
      </c>
      <c r="U53" s="31"/>
      <c r="V53" s="31">
        <v>2</v>
      </c>
      <c r="W53" s="31"/>
      <c r="X53" s="31">
        <f t="shared" si="0"/>
        <v>430000000000</v>
      </c>
    </row>
    <row r="54" spans="1:24" ht="37.5" x14ac:dyDescent="0.2">
      <c r="A54" s="14">
        <v>10102608440</v>
      </c>
      <c r="B54" s="18" t="s">
        <v>82</v>
      </c>
      <c r="C54" s="57"/>
      <c r="D54" s="31">
        <v>200000000000</v>
      </c>
      <c r="E54" s="31">
        <v>0</v>
      </c>
      <c r="F54" s="31">
        <v>153627071093</v>
      </c>
      <c r="G54" s="31">
        <v>12</v>
      </c>
      <c r="H54" s="31">
        <v>0</v>
      </c>
      <c r="I54" s="31">
        <v>24</v>
      </c>
      <c r="J54" s="31">
        <v>0</v>
      </c>
      <c r="K54" s="31">
        <v>0</v>
      </c>
      <c r="L54" s="31">
        <v>0</v>
      </c>
      <c r="M54" s="31"/>
      <c r="N54" s="31"/>
      <c r="O54" s="31"/>
      <c r="P54" s="31">
        <v>130000000000</v>
      </c>
      <c r="Q54" s="31"/>
      <c r="R54" s="31"/>
      <c r="S54" s="31"/>
      <c r="T54" s="31">
        <v>300000000000</v>
      </c>
      <c r="U54" s="31"/>
      <c r="V54" s="31">
        <v>2</v>
      </c>
      <c r="W54" s="31"/>
      <c r="X54" s="31">
        <f t="shared" si="0"/>
        <v>430000000000</v>
      </c>
    </row>
    <row r="55" spans="1:24" ht="37.5" x14ac:dyDescent="0.2">
      <c r="A55" s="14">
        <v>10103549792</v>
      </c>
      <c r="B55" s="18" t="s">
        <v>83</v>
      </c>
      <c r="C55" s="57"/>
      <c r="D55" s="31">
        <v>100000000000</v>
      </c>
      <c r="E55" s="31">
        <v>0</v>
      </c>
      <c r="F55" s="31">
        <v>100000000000</v>
      </c>
      <c r="G55" s="31">
        <v>3</v>
      </c>
      <c r="H55" s="31">
        <v>0</v>
      </c>
      <c r="I55" s="31">
        <v>24</v>
      </c>
      <c r="J55" s="31">
        <v>0</v>
      </c>
      <c r="K55" s="31">
        <v>0</v>
      </c>
      <c r="L55" s="31">
        <v>78000000000</v>
      </c>
      <c r="M55" s="31"/>
      <c r="N55" s="31"/>
      <c r="O55" s="31"/>
      <c r="P55" s="31">
        <v>52000000000</v>
      </c>
      <c r="Q55" s="31"/>
      <c r="R55" s="31"/>
      <c r="S55" s="31"/>
      <c r="T55" s="31">
        <v>0</v>
      </c>
      <c r="U55" s="31"/>
      <c r="V55" s="31">
        <v>5</v>
      </c>
      <c r="W55" s="31"/>
      <c r="X55" s="31">
        <f t="shared" si="0"/>
        <v>130000000000</v>
      </c>
    </row>
    <row r="56" spans="1:24" ht="18.75" x14ac:dyDescent="0.2">
      <c r="A56" s="14">
        <v>10101202405</v>
      </c>
      <c r="B56" s="18" t="s">
        <v>84</v>
      </c>
      <c r="C56" s="57"/>
      <c r="D56" s="31">
        <v>100000000000</v>
      </c>
      <c r="E56" s="31">
        <v>0</v>
      </c>
      <c r="F56" s="31">
        <v>100000000000</v>
      </c>
      <c r="G56" s="31">
        <v>12</v>
      </c>
      <c r="H56" s="31">
        <v>0</v>
      </c>
      <c r="I56" s="31">
        <v>31</v>
      </c>
      <c r="J56" s="31">
        <v>0</v>
      </c>
      <c r="K56" s="31">
        <v>0</v>
      </c>
      <c r="L56" s="31">
        <v>130000000000</v>
      </c>
      <c r="M56" s="31"/>
      <c r="N56" s="31"/>
      <c r="O56" s="31"/>
      <c r="P56" s="31">
        <v>130000000000</v>
      </c>
      <c r="Q56" s="31"/>
      <c r="R56" s="31"/>
      <c r="S56" s="31"/>
      <c r="T56" s="31">
        <v>300000000000</v>
      </c>
      <c r="U56" s="31"/>
      <c r="V56" s="31">
        <v>1</v>
      </c>
      <c r="W56" s="31"/>
      <c r="X56" s="31">
        <f t="shared" si="0"/>
        <v>560000000000</v>
      </c>
    </row>
    <row r="57" spans="1:24" ht="18.75" x14ac:dyDescent="0.2">
      <c r="A57" s="14">
        <v>10103481759</v>
      </c>
      <c r="B57" s="18" t="s">
        <v>85</v>
      </c>
      <c r="C57" s="57"/>
      <c r="D57" s="31">
        <v>150000000000</v>
      </c>
      <c r="E57" s="31">
        <v>0</v>
      </c>
      <c r="F57" s="31">
        <v>88482835464</v>
      </c>
      <c r="G57" s="31">
        <v>3</v>
      </c>
      <c r="H57" s="31">
        <v>0</v>
      </c>
      <c r="I57" s="31">
        <v>28</v>
      </c>
      <c r="J57" s="31">
        <v>0</v>
      </c>
      <c r="K57" s="31">
        <v>0</v>
      </c>
      <c r="L57" s="31">
        <v>29240000000</v>
      </c>
      <c r="M57" s="31"/>
      <c r="N57" s="31"/>
      <c r="O57" s="31"/>
      <c r="P57" s="31">
        <v>76000000000</v>
      </c>
      <c r="Q57" s="31"/>
      <c r="R57" s="31"/>
      <c r="S57" s="31"/>
      <c r="T57" s="31">
        <v>225000000000</v>
      </c>
      <c r="U57" s="31"/>
      <c r="V57" s="31">
        <v>1</v>
      </c>
      <c r="W57" s="31"/>
      <c r="X57" s="31">
        <f t="shared" si="0"/>
        <v>330240000000</v>
      </c>
    </row>
    <row r="58" spans="1:24" ht="18.75" x14ac:dyDescent="0.2">
      <c r="A58" s="14">
        <v>10103706513</v>
      </c>
      <c r="B58" s="18" t="s">
        <v>86</v>
      </c>
      <c r="C58" s="57"/>
      <c r="D58" s="31">
        <v>32700000000</v>
      </c>
      <c r="E58" s="31">
        <v>0</v>
      </c>
      <c r="F58" s="31">
        <v>32700000000</v>
      </c>
      <c r="G58" s="31">
        <v>6</v>
      </c>
      <c r="H58" s="31">
        <v>0</v>
      </c>
      <c r="I58" s="31">
        <v>29</v>
      </c>
      <c r="J58" s="31">
        <v>0</v>
      </c>
      <c r="K58" s="31">
        <v>0</v>
      </c>
      <c r="L58" s="31">
        <v>42706000000</v>
      </c>
      <c r="M58" s="31"/>
      <c r="N58" s="31"/>
      <c r="O58" s="31"/>
      <c r="P58" s="31">
        <v>0</v>
      </c>
      <c r="Q58" s="31"/>
      <c r="R58" s="31"/>
      <c r="S58" s="31"/>
      <c r="T58" s="31">
        <v>50000000000</v>
      </c>
      <c r="U58" s="31"/>
      <c r="V58" s="31">
        <v>1</v>
      </c>
      <c r="W58" s="31"/>
      <c r="X58" s="31">
        <f t="shared" si="0"/>
        <v>92706000000</v>
      </c>
    </row>
    <row r="59" spans="1:24" ht="18.75" x14ac:dyDescent="0.2">
      <c r="A59" s="14">
        <v>10103170604</v>
      </c>
      <c r="B59" s="18" t="s">
        <v>87</v>
      </c>
      <c r="C59" s="57"/>
      <c r="D59" s="31">
        <v>177300000000</v>
      </c>
      <c r="E59" s="31">
        <v>0</v>
      </c>
      <c r="F59" s="31">
        <v>177300000000</v>
      </c>
      <c r="G59" s="31">
        <v>6</v>
      </c>
      <c r="H59" s="31">
        <v>0</v>
      </c>
      <c r="I59" s="31">
        <v>31</v>
      </c>
      <c r="J59" s="31">
        <v>0</v>
      </c>
      <c r="K59" s="31">
        <v>0</v>
      </c>
      <c r="L59" s="31">
        <v>117000000000</v>
      </c>
      <c r="M59" s="31"/>
      <c r="N59" s="31"/>
      <c r="O59" s="31"/>
      <c r="P59" s="31">
        <v>115000000000</v>
      </c>
      <c r="Q59" s="31"/>
      <c r="R59" s="31"/>
      <c r="S59" s="31"/>
      <c r="T59" s="31">
        <v>265950000000</v>
      </c>
      <c r="U59" s="31"/>
      <c r="V59" s="31">
        <v>1</v>
      </c>
      <c r="W59" s="31"/>
      <c r="X59" s="31">
        <f t="shared" si="0"/>
        <v>497950000000</v>
      </c>
    </row>
    <row r="60" spans="1:24" ht="18.75" x14ac:dyDescent="0.2">
      <c r="A60" s="14">
        <v>10320749168</v>
      </c>
      <c r="B60" s="18" t="s">
        <v>88</v>
      </c>
      <c r="C60" s="57"/>
      <c r="D60" s="31">
        <v>100000000000</v>
      </c>
      <c r="E60" s="31">
        <v>0</v>
      </c>
      <c r="F60" s="31">
        <v>61858198081</v>
      </c>
      <c r="G60" s="31">
        <v>3</v>
      </c>
      <c r="H60" s="31">
        <v>0</v>
      </c>
      <c r="I60" s="31">
        <v>28</v>
      </c>
      <c r="J60" s="31">
        <v>0</v>
      </c>
      <c r="K60" s="31">
        <v>0</v>
      </c>
      <c r="L60" s="31">
        <v>0</v>
      </c>
      <c r="M60" s="31"/>
      <c r="N60" s="31"/>
      <c r="O60" s="31"/>
      <c r="P60" s="31">
        <v>150000000000</v>
      </c>
      <c r="Q60" s="31"/>
      <c r="R60" s="31"/>
      <c r="S60" s="31"/>
      <c r="T60" s="31">
        <v>52000000000</v>
      </c>
      <c r="U60" s="31"/>
      <c r="V60" s="31">
        <v>1</v>
      </c>
      <c r="W60" s="31"/>
      <c r="X60" s="31">
        <f t="shared" si="0"/>
        <v>202000000000</v>
      </c>
    </row>
    <row r="61" spans="1:24" ht="18.75" x14ac:dyDescent="0.2">
      <c r="A61" s="14">
        <v>10800158260</v>
      </c>
      <c r="B61" s="18" t="s">
        <v>89</v>
      </c>
      <c r="C61" s="58"/>
      <c r="D61" s="31">
        <v>300000000000</v>
      </c>
      <c r="E61" s="31">
        <v>0</v>
      </c>
      <c r="F61" s="31">
        <v>300000000000</v>
      </c>
      <c r="G61" s="31">
        <v>6</v>
      </c>
      <c r="H61" s="31">
        <v>0</v>
      </c>
      <c r="I61" s="31">
        <v>29</v>
      </c>
      <c r="J61" s="31">
        <v>0</v>
      </c>
      <c r="K61" s="31">
        <v>0</v>
      </c>
      <c r="L61" s="31">
        <v>235484000000</v>
      </c>
      <c r="M61" s="31"/>
      <c r="N61" s="31"/>
      <c r="O61" s="31"/>
      <c r="P61" s="31">
        <v>150000000000</v>
      </c>
      <c r="Q61" s="31"/>
      <c r="R61" s="31"/>
      <c r="S61" s="31"/>
      <c r="T61" s="31">
        <v>450000000000</v>
      </c>
      <c r="U61" s="31"/>
      <c r="V61" s="31">
        <v>3</v>
      </c>
      <c r="W61" s="31"/>
      <c r="X61" s="31">
        <f t="shared" si="0"/>
        <v>835484000000</v>
      </c>
    </row>
    <row r="62" spans="1:24" ht="19.5" x14ac:dyDescent="0.2">
      <c r="A62" s="14">
        <v>10260659768</v>
      </c>
      <c r="B62" s="23" t="s">
        <v>90</v>
      </c>
      <c r="C62" s="56">
        <v>1292126604</v>
      </c>
      <c r="D62" s="31">
        <v>223050000000</v>
      </c>
      <c r="E62" s="31">
        <v>0</v>
      </c>
      <c r="F62" s="31">
        <v>223050000000</v>
      </c>
      <c r="G62" s="31">
        <v>11</v>
      </c>
      <c r="H62" s="31">
        <v>0</v>
      </c>
      <c r="I62" s="33">
        <v>27</v>
      </c>
      <c r="J62" s="31">
        <v>0</v>
      </c>
      <c r="K62" s="31">
        <v>0</v>
      </c>
      <c r="L62" s="31">
        <v>0</v>
      </c>
      <c r="M62" s="33"/>
      <c r="N62" s="33"/>
      <c r="O62" s="33"/>
      <c r="P62" s="31">
        <v>162662000000</v>
      </c>
      <c r="Q62" s="33"/>
      <c r="R62" s="33"/>
      <c r="S62" s="33"/>
      <c r="T62" s="31">
        <v>288750000000</v>
      </c>
      <c r="U62" s="33"/>
      <c r="V62" s="33"/>
      <c r="W62" s="33"/>
      <c r="X62" s="31">
        <f t="shared" si="0"/>
        <v>451412000000</v>
      </c>
    </row>
    <row r="63" spans="1:24" ht="19.5" x14ac:dyDescent="0.2">
      <c r="A63" s="14">
        <v>10260616845</v>
      </c>
      <c r="B63" s="24" t="s">
        <v>91</v>
      </c>
      <c r="C63" s="57"/>
      <c r="D63" s="31">
        <v>131099800113.99998</v>
      </c>
      <c r="E63" s="31">
        <v>0</v>
      </c>
      <c r="F63" s="31">
        <v>34158000000</v>
      </c>
      <c r="G63" s="31">
        <v>11</v>
      </c>
      <c r="H63" s="31">
        <v>0</v>
      </c>
      <c r="I63" s="33">
        <v>27</v>
      </c>
      <c r="J63" s="31">
        <v>0</v>
      </c>
      <c r="K63" s="31">
        <v>0</v>
      </c>
      <c r="L63" s="31">
        <v>0</v>
      </c>
      <c r="M63" s="33"/>
      <c r="N63" s="33"/>
      <c r="O63" s="33"/>
      <c r="P63" s="31">
        <v>166393000000</v>
      </c>
      <c r="Q63" s="33"/>
      <c r="R63" s="33"/>
      <c r="S63" s="33"/>
      <c r="T63" s="31">
        <v>285538000000</v>
      </c>
      <c r="U63" s="33"/>
      <c r="V63" s="33"/>
      <c r="W63" s="33"/>
      <c r="X63" s="31">
        <f t="shared" si="0"/>
        <v>451931000000</v>
      </c>
    </row>
    <row r="64" spans="1:24" ht="19.5" x14ac:dyDescent="0.2">
      <c r="A64" s="14">
        <v>10260274539</v>
      </c>
      <c r="B64" s="24" t="s">
        <v>92</v>
      </c>
      <c r="C64" s="57"/>
      <c r="D64" s="31">
        <v>751285000000</v>
      </c>
      <c r="E64" s="31">
        <v>0</v>
      </c>
      <c r="F64" s="31">
        <v>604340958824</v>
      </c>
      <c r="G64" s="31">
        <v>11</v>
      </c>
      <c r="H64" s="31">
        <v>0</v>
      </c>
      <c r="I64" s="33">
        <v>27</v>
      </c>
      <c r="J64" s="31">
        <v>0</v>
      </c>
      <c r="K64" s="31">
        <v>0</v>
      </c>
      <c r="L64" s="31">
        <v>0</v>
      </c>
      <c r="M64" s="33"/>
      <c r="N64" s="33"/>
      <c r="O64" s="33"/>
      <c r="P64" s="31">
        <v>845525000000</v>
      </c>
      <c r="Q64" s="33"/>
      <c r="R64" s="33"/>
      <c r="S64" s="33"/>
      <c r="T64" s="31">
        <v>1500000000000</v>
      </c>
      <c r="U64" s="33"/>
      <c r="V64" s="33"/>
      <c r="W64" s="33"/>
      <c r="X64" s="31">
        <f t="shared" si="0"/>
        <v>2345525000000</v>
      </c>
    </row>
    <row r="65" spans="1:24" ht="19.5" x14ac:dyDescent="0.2">
      <c r="A65" s="14">
        <v>10260386259</v>
      </c>
      <c r="B65" s="24" t="s">
        <v>93</v>
      </c>
      <c r="C65" s="58"/>
      <c r="D65" s="31">
        <v>905760000000</v>
      </c>
      <c r="E65" s="31">
        <v>0</v>
      </c>
      <c r="F65" s="31">
        <v>642170113440</v>
      </c>
      <c r="G65" s="31">
        <v>11</v>
      </c>
      <c r="H65" s="31">
        <v>0</v>
      </c>
      <c r="I65" s="33">
        <v>27</v>
      </c>
      <c r="J65" s="31">
        <v>0</v>
      </c>
      <c r="K65" s="31">
        <v>0</v>
      </c>
      <c r="L65" s="31">
        <v>0</v>
      </c>
      <c r="M65" s="33"/>
      <c r="N65" s="33"/>
      <c r="O65" s="33"/>
      <c r="P65" s="31">
        <v>730925000000</v>
      </c>
      <c r="Q65" s="33"/>
      <c r="R65" s="33"/>
      <c r="S65" s="33"/>
      <c r="T65" s="31">
        <v>1297500000000</v>
      </c>
      <c r="U65" s="33"/>
      <c r="V65" s="33"/>
      <c r="W65" s="33"/>
      <c r="X65" s="31">
        <f t="shared" si="0"/>
        <v>2028425000000</v>
      </c>
    </row>
    <row r="66" spans="1:24" ht="18.75" x14ac:dyDescent="0.2">
      <c r="A66" s="14">
        <v>10102961435</v>
      </c>
      <c r="B66" s="19" t="s">
        <v>94</v>
      </c>
      <c r="C66" s="14">
        <v>56243596</v>
      </c>
      <c r="D66" s="31">
        <v>800000000000</v>
      </c>
      <c r="E66" s="31">
        <v>0</v>
      </c>
      <c r="F66" s="31">
        <v>800000000000</v>
      </c>
      <c r="G66" s="35">
        <v>12</v>
      </c>
      <c r="H66" s="35">
        <v>0</v>
      </c>
      <c r="I66" s="35">
        <v>25</v>
      </c>
      <c r="J66" s="31">
        <v>0</v>
      </c>
      <c r="K66" s="31">
        <v>0</v>
      </c>
      <c r="L66" s="31">
        <v>0</v>
      </c>
      <c r="M66" s="35"/>
      <c r="N66" s="35"/>
      <c r="O66" s="35"/>
      <c r="P66" s="31">
        <v>992680000000</v>
      </c>
      <c r="Q66" s="35"/>
      <c r="R66" s="35"/>
      <c r="S66" s="35"/>
      <c r="T66" s="31">
        <v>1200000000000</v>
      </c>
      <c r="U66" s="35"/>
      <c r="V66" s="35">
        <v>1</v>
      </c>
      <c r="W66" s="35"/>
      <c r="X66" s="31">
        <f t="shared" si="0"/>
        <v>2192680000000</v>
      </c>
    </row>
    <row r="67" spans="1:24" ht="18.75" x14ac:dyDescent="0.2">
      <c r="A67" s="14">
        <v>10101637316</v>
      </c>
      <c r="B67" s="24" t="s">
        <v>95</v>
      </c>
      <c r="C67" s="56">
        <v>322000246</v>
      </c>
      <c r="D67" s="31">
        <v>671617743907</v>
      </c>
      <c r="E67" s="31">
        <v>0</v>
      </c>
      <c r="F67" s="31">
        <v>668187957437</v>
      </c>
      <c r="G67" s="31">
        <v>54</v>
      </c>
      <c r="H67" s="31">
        <v>6</v>
      </c>
      <c r="I67" s="31">
        <v>25</v>
      </c>
      <c r="J67" s="31">
        <v>0</v>
      </c>
      <c r="K67" s="31">
        <v>0</v>
      </c>
      <c r="L67" s="31">
        <v>423148000000</v>
      </c>
      <c r="M67" s="31"/>
      <c r="N67" s="31"/>
      <c r="O67" s="31"/>
      <c r="P67" s="31">
        <v>0</v>
      </c>
      <c r="Q67" s="31"/>
      <c r="R67" s="31"/>
      <c r="S67" s="31"/>
      <c r="T67" s="31">
        <v>496250000000</v>
      </c>
      <c r="U67" s="31"/>
      <c r="V67" s="31">
        <v>1</v>
      </c>
      <c r="W67" s="31"/>
      <c r="X67" s="31">
        <f t="shared" si="0"/>
        <v>919398000000</v>
      </c>
    </row>
    <row r="68" spans="1:24" ht="18.75" x14ac:dyDescent="0.2">
      <c r="A68" s="14">
        <v>10100846224</v>
      </c>
      <c r="B68" s="24" t="s">
        <v>96</v>
      </c>
      <c r="C68" s="58"/>
      <c r="D68" s="31">
        <v>140558128364</v>
      </c>
      <c r="E68" s="31">
        <v>0</v>
      </c>
      <c r="F68" s="31">
        <v>83093350167</v>
      </c>
      <c r="G68" s="31">
        <v>36</v>
      </c>
      <c r="H68" s="31">
        <v>0</v>
      </c>
      <c r="I68" s="31">
        <v>26</v>
      </c>
      <c r="J68" s="31">
        <v>0</v>
      </c>
      <c r="K68" s="31">
        <v>0</v>
      </c>
      <c r="L68" s="31">
        <v>55930000000</v>
      </c>
      <c r="M68" s="31"/>
      <c r="N68" s="31"/>
      <c r="O68" s="31"/>
      <c r="P68" s="31">
        <v>32000000000</v>
      </c>
      <c r="Q68" s="31"/>
      <c r="R68" s="31"/>
      <c r="S68" s="31"/>
      <c r="T68" s="31">
        <v>0</v>
      </c>
      <c r="U68" s="31"/>
      <c r="V68" s="31">
        <v>4</v>
      </c>
      <c r="W68" s="31"/>
      <c r="X68" s="31">
        <f t="shared" ref="X68:X113" si="1">U68+T68+S68+R68+Q68+P68+O68+N68+M68+L68+K68+J68</f>
        <v>87930000000</v>
      </c>
    </row>
    <row r="69" spans="1:24" ht="37.5" x14ac:dyDescent="0.2">
      <c r="A69" s="14">
        <v>10103843971</v>
      </c>
      <c r="B69" s="23" t="s">
        <v>97</v>
      </c>
      <c r="C69" s="14">
        <v>3256441981</v>
      </c>
      <c r="D69" s="31">
        <v>800000000000</v>
      </c>
      <c r="E69" s="31">
        <v>0</v>
      </c>
      <c r="F69" s="31">
        <v>0</v>
      </c>
      <c r="G69" s="31">
        <v>3</v>
      </c>
      <c r="H69" s="31">
        <v>0</v>
      </c>
      <c r="I69" s="31">
        <v>31</v>
      </c>
      <c r="J69" s="31">
        <v>0</v>
      </c>
      <c r="K69" s="31">
        <v>0</v>
      </c>
      <c r="L69" s="31">
        <v>0</v>
      </c>
      <c r="M69" s="31"/>
      <c r="N69" s="31"/>
      <c r="O69" s="31"/>
      <c r="P69" s="31">
        <v>0</v>
      </c>
      <c r="Q69" s="31"/>
      <c r="R69" s="31"/>
      <c r="S69" s="31"/>
      <c r="T69" s="31" t="s">
        <v>149</v>
      </c>
      <c r="U69" s="31"/>
      <c r="V69" s="31">
        <v>1</v>
      </c>
      <c r="W69" s="31"/>
      <c r="X69" s="31">
        <v>1860000</v>
      </c>
    </row>
    <row r="70" spans="1:24" ht="18.75" x14ac:dyDescent="0.2">
      <c r="A70" s="14">
        <v>14003015222</v>
      </c>
      <c r="B70" s="18" t="s">
        <v>98</v>
      </c>
      <c r="C70" s="14">
        <v>2296632343</v>
      </c>
      <c r="D70" s="31">
        <v>650000000000</v>
      </c>
      <c r="E70" s="31">
        <v>0</v>
      </c>
      <c r="F70" s="31">
        <v>650000000000</v>
      </c>
      <c r="G70" s="35">
        <v>12</v>
      </c>
      <c r="H70" s="35">
        <v>0</v>
      </c>
      <c r="I70" s="35">
        <v>26</v>
      </c>
      <c r="J70" s="31">
        <v>0</v>
      </c>
      <c r="K70" s="31">
        <v>0</v>
      </c>
      <c r="L70" s="31">
        <v>744305000000</v>
      </c>
      <c r="M70" s="35"/>
      <c r="N70" s="35"/>
      <c r="O70" s="35"/>
      <c r="P70" s="31">
        <v>110000000000</v>
      </c>
      <c r="Q70" s="35"/>
      <c r="R70" s="35"/>
      <c r="S70" s="35"/>
      <c r="T70" s="31">
        <v>0</v>
      </c>
      <c r="U70" s="35"/>
      <c r="V70" s="35">
        <v>1</v>
      </c>
      <c r="W70" s="35"/>
      <c r="X70" s="31">
        <f t="shared" si="1"/>
        <v>854305000000</v>
      </c>
    </row>
    <row r="71" spans="1:24" ht="18.75" x14ac:dyDescent="0.2">
      <c r="A71" s="14">
        <v>10102882078</v>
      </c>
      <c r="B71" s="24" t="s">
        <v>99</v>
      </c>
      <c r="C71" s="14">
        <v>56191499</v>
      </c>
      <c r="D71" s="31">
        <v>71750000000</v>
      </c>
      <c r="E71" s="31">
        <v>0</v>
      </c>
      <c r="F71" s="31">
        <v>71750000000</v>
      </c>
      <c r="G71" s="35">
        <v>24</v>
      </c>
      <c r="H71" s="35">
        <v>0</v>
      </c>
      <c r="I71" s="35">
        <v>26</v>
      </c>
      <c r="J71" s="31">
        <v>0</v>
      </c>
      <c r="K71" s="31">
        <v>0</v>
      </c>
      <c r="L71" s="31">
        <v>24165000000</v>
      </c>
      <c r="M71" s="35"/>
      <c r="N71" s="35"/>
      <c r="O71" s="35"/>
      <c r="P71" s="31">
        <v>61192000000</v>
      </c>
      <c r="Q71" s="35"/>
      <c r="R71" s="35"/>
      <c r="S71" s="35"/>
      <c r="T71" s="31">
        <v>0</v>
      </c>
      <c r="U71" s="35"/>
      <c r="V71" s="35">
        <v>5</v>
      </c>
      <c r="W71" s="35"/>
      <c r="X71" s="31">
        <f t="shared" si="1"/>
        <v>85357000000</v>
      </c>
    </row>
    <row r="72" spans="1:24" ht="18.75" x14ac:dyDescent="0.2">
      <c r="A72" s="14">
        <v>10102882078</v>
      </c>
      <c r="B72" s="24" t="s">
        <v>99</v>
      </c>
      <c r="C72" s="56">
        <v>56191499</v>
      </c>
      <c r="D72" s="31">
        <v>142911000000</v>
      </c>
      <c r="E72" s="31">
        <v>0</v>
      </c>
      <c r="F72" s="31">
        <v>142911000000</v>
      </c>
      <c r="G72" s="35"/>
      <c r="H72" s="35"/>
      <c r="I72" s="35"/>
      <c r="J72" s="31">
        <v>0</v>
      </c>
      <c r="K72" s="31">
        <v>0</v>
      </c>
      <c r="L72" s="31">
        <v>0</v>
      </c>
      <c r="M72" s="34"/>
      <c r="N72" s="34"/>
      <c r="O72" s="34"/>
      <c r="P72" s="31">
        <v>101670000000</v>
      </c>
      <c r="Q72" s="34"/>
      <c r="R72" s="34"/>
      <c r="S72" s="34"/>
      <c r="T72" s="31">
        <v>391354000000</v>
      </c>
      <c r="U72" s="34"/>
      <c r="V72" s="34"/>
      <c r="W72" s="34"/>
      <c r="X72" s="31">
        <f t="shared" si="1"/>
        <v>493024000000</v>
      </c>
    </row>
    <row r="73" spans="1:24" ht="18.75" x14ac:dyDescent="0.2">
      <c r="A73" s="14">
        <v>10102887205</v>
      </c>
      <c r="B73" s="24" t="s">
        <v>100</v>
      </c>
      <c r="C73" s="57"/>
      <c r="D73" s="31">
        <v>257040704328</v>
      </c>
      <c r="E73" s="31">
        <v>0</v>
      </c>
      <c r="F73" s="31">
        <v>257040704328</v>
      </c>
      <c r="G73" s="35"/>
      <c r="H73" s="35"/>
      <c r="I73" s="35"/>
      <c r="J73" s="31">
        <v>0</v>
      </c>
      <c r="K73" s="31">
        <v>0</v>
      </c>
      <c r="L73" s="31">
        <v>0</v>
      </c>
      <c r="M73" s="34"/>
      <c r="N73" s="34"/>
      <c r="O73" s="34"/>
      <c r="P73" s="31">
        <v>428155000000</v>
      </c>
      <c r="Q73" s="34"/>
      <c r="R73" s="34"/>
      <c r="S73" s="34"/>
      <c r="T73" s="31">
        <v>1071932000000</v>
      </c>
      <c r="U73" s="34"/>
      <c r="V73" s="34"/>
      <c r="W73" s="34"/>
      <c r="X73" s="31">
        <f t="shared" si="1"/>
        <v>1500087000000</v>
      </c>
    </row>
    <row r="74" spans="1:24" ht="18.75" x14ac:dyDescent="0.2">
      <c r="A74" s="14">
        <v>10103633615</v>
      </c>
      <c r="B74" s="24" t="s">
        <v>101</v>
      </c>
      <c r="C74" s="58"/>
      <c r="D74" s="31">
        <v>255515467048.99997</v>
      </c>
      <c r="E74" s="31">
        <v>0</v>
      </c>
      <c r="F74" s="31">
        <v>255515467048.99997</v>
      </c>
      <c r="G74" s="35"/>
      <c r="H74" s="35"/>
      <c r="I74" s="35"/>
      <c r="J74" s="31">
        <v>0</v>
      </c>
      <c r="K74" s="31">
        <v>0</v>
      </c>
      <c r="L74" s="31">
        <v>0</v>
      </c>
      <c r="M74" s="34"/>
      <c r="N74" s="34"/>
      <c r="O74" s="34"/>
      <c r="P74" s="31">
        <v>292920000000</v>
      </c>
      <c r="Q74" s="34"/>
      <c r="R74" s="34"/>
      <c r="S74" s="34"/>
      <c r="T74" s="31">
        <v>844510000000</v>
      </c>
      <c r="U74" s="34"/>
      <c r="V74" s="34"/>
      <c r="W74" s="34"/>
      <c r="X74" s="31">
        <f t="shared" si="1"/>
        <v>1137430000000</v>
      </c>
    </row>
    <row r="75" spans="1:24" ht="18.75" x14ac:dyDescent="0.2">
      <c r="A75" s="14">
        <v>10101789281</v>
      </c>
      <c r="B75" s="23" t="s">
        <v>102</v>
      </c>
      <c r="C75" s="14">
        <v>4322087116</v>
      </c>
      <c r="D75" s="31">
        <v>942430000000</v>
      </c>
      <c r="E75" s="31">
        <v>0</v>
      </c>
      <c r="F75" s="31">
        <v>727226717964.00012</v>
      </c>
      <c r="G75" s="36">
        <v>12</v>
      </c>
      <c r="H75" s="36">
        <v>0</v>
      </c>
      <c r="I75" s="36">
        <v>24</v>
      </c>
      <c r="J75" s="31">
        <v>0</v>
      </c>
      <c r="K75" s="31">
        <v>0</v>
      </c>
      <c r="L75" s="31">
        <v>20118000000</v>
      </c>
      <c r="M75" s="36"/>
      <c r="N75" s="36"/>
      <c r="O75" s="36"/>
      <c r="P75" s="31">
        <v>0</v>
      </c>
      <c r="Q75" s="36"/>
      <c r="R75" s="36"/>
      <c r="S75" s="36"/>
      <c r="T75" s="31">
        <v>1680000000000</v>
      </c>
      <c r="U75" s="36"/>
      <c r="V75" s="36">
        <v>2</v>
      </c>
      <c r="W75" s="36"/>
      <c r="X75" s="31">
        <f t="shared" si="1"/>
        <v>1700118000000</v>
      </c>
    </row>
    <row r="76" spans="1:24" ht="18.75" x14ac:dyDescent="0.2">
      <c r="A76" s="56">
        <v>10720208268</v>
      </c>
      <c r="B76" s="59" t="s">
        <v>103</v>
      </c>
      <c r="C76" s="56">
        <v>5949846664</v>
      </c>
      <c r="D76" s="31">
        <v>200000489870.81192</v>
      </c>
      <c r="E76" s="31">
        <v>0</v>
      </c>
      <c r="F76" s="31">
        <v>200000489870.81192</v>
      </c>
      <c r="G76" s="36">
        <v>6</v>
      </c>
      <c r="H76" s="36">
        <v>0</v>
      </c>
      <c r="I76" s="36">
        <v>26</v>
      </c>
      <c r="J76" s="31">
        <v>0</v>
      </c>
      <c r="K76" s="31">
        <v>0</v>
      </c>
      <c r="L76" s="31">
        <v>64000000000</v>
      </c>
      <c r="M76" s="36"/>
      <c r="N76" s="36"/>
      <c r="O76" s="36"/>
      <c r="P76" s="31">
        <v>176800000000</v>
      </c>
      <c r="Q76" s="36"/>
      <c r="R76" s="36"/>
      <c r="S76" s="36"/>
      <c r="T76" s="31">
        <v>300000000000</v>
      </c>
      <c r="U76" s="36"/>
      <c r="V76" s="36">
        <v>6</v>
      </c>
      <c r="W76" s="36"/>
      <c r="X76" s="31">
        <f t="shared" si="1"/>
        <v>540800000000</v>
      </c>
    </row>
    <row r="77" spans="1:24" ht="18.75" x14ac:dyDescent="0.2">
      <c r="A77" s="58"/>
      <c r="B77" s="60"/>
      <c r="C77" s="58"/>
      <c r="D77" s="31">
        <v>489871000000</v>
      </c>
      <c r="E77" s="31">
        <v>0</v>
      </c>
      <c r="F77" s="31">
        <v>489871000000</v>
      </c>
      <c r="G77" s="36"/>
      <c r="H77" s="36"/>
      <c r="I77" s="36"/>
      <c r="J77" s="31">
        <v>0</v>
      </c>
      <c r="K77" s="31">
        <v>0</v>
      </c>
      <c r="L77" s="31">
        <v>152000000000</v>
      </c>
      <c r="M77" s="34"/>
      <c r="N77" s="34"/>
      <c r="O77" s="34"/>
      <c r="P77" s="31">
        <v>458640000000</v>
      </c>
      <c r="Q77" s="34"/>
      <c r="R77" s="34"/>
      <c r="S77" s="34"/>
      <c r="T77" s="31">
        <v>661500000000</v>
      </c>
      <c r="U77" s="34"/>
      <c r="V77" s="34"/>
      <c r="W77" s="34"/>
      <c r="X77" s="31">
        <f t="shared" si="1"/>
        <v>1272140000000</v>
      </c>
    </row>
    <row r="78" spans="1:24" ht="37.5" x14ac:dyDescent="0.2">
      <c r="A78" s="25">
        <v>10320405868</v>
      </c>
      <c r="B78" s="26" t="s">
        <v>104</v>
      </c>
      <c r="C78" s="25">
        <v>62229761</v>
      </c>
      <c r="D78" s="31">
        <v>768100261059.99988</v>
      </c>
      <c r="E78" s="31">
        <v>0</v>
      </c>
      <c r="F78" s="31">
        <v>768100261059.99988</v>
      </c>
      <c r="G78" s="36">
        <v>12</v>
      </c>
      <c r="H78" s="36">
        <v>0</v>
      </c>
      <c r="I78" s="36">
        <v>31</v>
      </c>
      <c r="J78" s="31">
        <v>0</v>
      </c>
      <c r="K78" s="31">
        <v>0</v>
      </c>
      <c r="L78" s="31">
        <v>235500000000</v>
      </c>
      <c r="M78" s="36"/>
      <c r="N78" s="36"/>
      <c r="O78" s="36"/>
      <c r="P78" s="31">
        <v>799665000000</v>
      </c>
      <c r="Q78" s="36"/>
      <c r="R78" s="36"/>
      <c r="S78" s="36"/>
      <c r="T78" s="31">
        <v>1152224000000</v>
      </c>
      <c r="U78" s="36"/>
      <c r="V78" s="36"/>
      <c r="W78" s="36"/>
      <c r="X78" s="31">
        <f t="shared" si="1"/>
        <v>2187389000000</v>
      </c>
    </row>
    <row r="79" spans="1:24" ht="18.75" x14ac:dyDescent="0.2">
      <c r="A79" s="14">
        <v>10380451326</v>
      </c>
      <c r="B79" s="23" t="s">
        <v>105</v>
      </c>
      <c r="C79" s="56">
        <v>945153155</v>
      </c>
      <c r="D79" s="31">
        <v>707000000000</v>
      </c>
      <c r="E79" s="31">
        <v>0</v>
      </c>
      <c r="F79" s="31">
        <v>634600871740</v>
      </c>
      <c r="G79" s="36">
        <v>6</v>
      </c>
      <c r="H79" s="36">
        <v>0</v>
      </c>
      <c r="I79" s="36">
        <v>27</v>
      </c>
      <c r="J79" s="31">
        <v>0</v>
      </c>
      <c r="K79" s="31">
        <v>0</v>
      </c>
      <c r="L79" s="31">
        <v>0</v>
      </c>
      <c r="M79" s="36"/>
      <c r="N79" s="36"/>
      <c r="O79" s="36"/>
      <c r="P79" s="31">
        <v>789120000000</v>
      </c>
      <c r="Q79" s="36"/>
      <c r="R79" s="36"/>
      <c r="S79" s="36"/>
      <c r="T79" s="31">
        <v>2030850000000</v>
      </c>
      <c r="U79" s="36"/>
      <c r="V79" s="36"/>
      <c r="W79" s="36"/>
      <c r="X79" s="31">
        <f t="shared" si="1"/>
        <v>2819970000000</v>
      </c>
    </row>
    <row r="80" spans="1:24" ht="18.75" x14ac:dyDescent="0.2">
      <c r="A80" s="14">
        <v>10320415011</v>
      </c>
      <c r="B80" s="18" t="s">
        <v>106</v>
      </c>
      <c r="C80" s="58"/>
      <c r="D80" s="31">
        <v>255000000000</v>
      </c>
      <c r="E80" s="31">
        <v>0</v>
      </c>
      <c r="F80" s="31">
        <v>164899591790.99997</v>
      </c>
      <c r="G80" s="36">
        <v>3</v>
      </c>
      <c r="H80" s="36">
        <v>0</v>
      </c>
      <c r="I80" s="36">
        <v>26</v>
      </c>
      <c r="J80" s="31">
        <v>0</v>
      </c>
      <c r="K80" s="31">
        <v>0</v>
      </c>
      <c r="L80" s="31">
        <v>0</v>
      </c>
      <c r="M80" s="36"/>
      <c r="N80" s="36"/>
      <c r="O80" s="36"/>
      <c r="P80" s="31">
        <v>216300000000</v>
      </c>
      <c r="Q80" s="36"/>
      <c r="R80" s="36"/>
      <c r="S80" s="36"/>
      <c r="T80" s="31">
        <v>540000000000</v>
      </c>
      <c r="U80" s="36"/>
      <c r="V80" s="36"/>
      <c r="W80" s="36"/>
      <c r="X80" s="31">
        <f t="shared" si="1"/>
        <v>756300000000</v>
      </c>
    </row>
    <row r="81" spans="1:24" ht="18.75" x14ac:dyDescent="0.2">
      <c r="A81" s="14">
        <v>10320524560</v>
      </c>
      <c r="B81" s="18" t="s">
        <v>107</v>
      </c>
      <c r="C81" s="65" t="s">
        <v>142</v>
      </c>
      <c r="D81" s="31">
        <v>407184873559</v>
      </c>
      <c r="E81" s="31">
        <v>0</v>
      </c>
      <c r="F81" s="31">
        <v>407184873559</v>
      </c>
      <c r="G81" s="36">
        <v>6</v>
      </c>
      <c r="H81" s="36">
        <v>0</v>
      </c>
      <c r="I81" s="36">
        <v>22</v>
      </c>
      <c r="J81" s="31">
        <v>0</v>
      </c>
      <c r="K81" s="31">
        <v>0</v>
      </c>
      <c r="L81" s="31">
        <v>61614000000</v>
      </c>
      <c r="M81" s="36"/>
      <c r="N81" s="36"/>
      <c r="O81" s="36"/>
      <c r="P81" s="31">
        <v>409110000000</v>
      </c>
      <c r="Q81" s="36"/>
      <c r="R81" s="36"/>
      <c r="S81" s="36"/>
      <c r="T81" s="31">
        <v>761324000000</v>
      </c>
      <c r="U81" s="36"/>
      <c r="V81" s="36"/>
      <c r="W81" s="36"/>
      <c r="X81" s="31">
        <f t="shared" si="1"/>
        <v>1232048000000</v>
      </c>
    </row>
    <row r="82" spans="1:24" ht="18.75" x14ac:dyDescent="0.2">
      <c r="A82" s="14">
        <v>10102873872</v>
      </c>
      <c r="B82" s="18" t="s">
        <v>108</v>
      </c>
      <c r="C82" s="57"/>
      <c r="D82" s="31">
        <v>318628385146.99994</v>
      </c>
      <c r="E82" s="31">
        <v>0</v>
      </c>
      <c r="F82" s="31">
        <v>318628385146.99994</v>
      </c>
      <c r="G82" s="36">
        <v>6</v>
      </c>
      <c r="H82" s="36">
        <v>0</v>
      </c>
      <c r="I82" s="36" t="s">
        <v>150</v>
      </c>
      <c r="J82" s="31">
        <v>0</v>
      </c>
      <c r="K82" s="31">
        <v>0</v>
      </c>
      <c r="L82" s="31">
        <v>30483000000</v>
      </c>
      <c r="M82" s="36"/>
      <c r="N82" s="36"/>
      <c r="O82" s="36"/>
      <c r="P82" s="31">
        <v>332200000000</v>
      </c>
      <c r="Q82" s="36"/>
      <c r="R82" s="36"/>
      <c r="S82" s="36"/>
      <c r="T82" s="31">
        <v>477942000000</v>
      </c>
      <c r="U82" s="36"/>
      <c r="V82" s="36"/>
      <c r="W82" s="36"/>
      <c r="X82" s="31">
        <f t="shared" si="1"/>
        <v>840625000000</v>
      </c>
    </row>
    <row r="83" spans="1:24" ht="18.75" x14ac:dyDescent="0.2">
      <c r="A83" s="14">
        <v>10103382223</v>
      </c>
      <c r="B83" s="18" t="s">
        <v>109</v>
      </c>
      <c r="C83" s="58"/>
      <c r="D83" s="31">
        <v>368326817120</v>
      </c>
      <c r="E83" s="31">
        <v>0</v>
      </c>
      <c r="F83" s="31">
        <v>368326817120</v>
      </c>
      <c r="G83" s="36">
        <v>6</v>
      </c>
      <c r="H83" s="36">
        <v>0</v>
      </c>
      <c r="I83" s="36">
        <v>22</v>
      </c>
      <c r="J83" s="31">
        <v>0</v>
      </c>
      <c r="K83" s="31">
        <v>0</v>
      </c>
      <c r="L83" s="31">
        <v>13000000000</v>
      </c>
      <c r="M83" s="36"/>
      <c r="N83" s="36"/>
      <c r="O83" s="36"/>
      <c r="P83" s="31">
        <v>538650000000</v>
      </c>
      <c r="Q83" s="36"/>
      <c r="R83" s="36"/>
      <c r="S83" s="36"/>
      <c r="T83" s="31">
        <v>743000000000</v>
      </c>
      <c r="U83" s="36"/>
      <c r="V83" s="36"/>
      <c r="W83" s="36"/>
      <c r="X83" s="31">
        <f t="shared" si="1"/>
        <v>1294650000000</v>
      </c>
    </row>
    <row r="84" spans="1:24" ht="18.75" x14ac:dyDescent="0.2">
      <c r="A84" s="14">
        <v>10102887374</v>
      </c>
      <c r="B84" s="18" t="s">
        <v>110</v>
      </c>
      <c r="C84" s="56"/>
      <c r="D84" s="31">
        <v>369521967064</v>
      </c>
      <c r="E84" s="31">
        <v>0</v>
      </c>
      <c r="F84" s="31">
        <v>369521967064</v>
      </c>
      <c r="G84" s="31"/>
      <c r="H84" s="31"/>
      <c r="I84" s="31"/>
      <c r="J84" s="31">
        <v>0</v>
      </c>
      <c r="K84" s="31">
        <v>0</v>
      </c>
      <c r="L84" s="31">
        <v>137500000000</v>
      </c>
      <c r="M84" s="34"/>
      <c r="N84" s="34"/>
      <c r="O84" s="34"/>
      <c r="P84" s="31">
        <v>452000000000</v>
      </c>
      <c r="Q84" s="34"/>
      <c r="R84" s="34"/>
      <c r="S84" s="34"/>
      <c r="T84" s="31">
        <v>435220000000</v>
      </c>
      <c r="U84" s="34"/>
      <c r="V84" s="34">
        <v>1</v>
      </c>
      <c r="W84" s="34"/>
      <c r="X84" s="31">
        <f t="shared" si="1"/>
        <v>1024720000000</v>
      </c>
    </row>
    <row r="85" spans="1:24" ht="18.75" x14ac:dyDescent="0.2">
      <c r="A85" s="14">
        <v>10861506353</v>
      </c>
      <c r="B85" s="18" t="s">
        <v>111</v>
      </c>
      <c r="C85" s="58"/>
      <c r="D85" s="31">
        <v>80000000000</v>
      </c>
      <c r="E85" s="31">
        <v>0</v>
      </c>
      <c r="F85" s="31">
        <v>80000000000</v>
      </c>
      <c r="G85" s="31">
        <v>33</v>
      </c>
      <c r="H85" s="31">
        <v>0</v>
      </c>
      <c r="I85" s="31">
        <v>26</v>
      </c>
      <c r="J85" s="31">
        <v>0</v>
      </c>
      <c r="K85" s="31">
        <v>0</v>
      </c>
      <c r="L85" s="31">
        <v>160000000000</v>
      </c>
      <c r="M85" s="31"/>
      <c r="N85" s="31"/>
      <c r="O85" s="31"/>
      <c r="P85" s="31">
        <v>0</v>
      </c>
      <c r="Q85" s="31"/>
      <c r="R85" s="31"/>
      <c r="S85" s="31"/>
      <c r="T85" s="31">
        <v>25500000000</v>
      </c>
      <c r="U85" s="31"/>
      <c r="V85" s="31">
        <v>1</v>
      </c>
      <c r="W85" s="31"/>
      <c r="X85" s="31">
        <f t="shared" si="1"/>
        <v>185500000000</v>
      </c>
    </row>
    <row r="86" spans="1:24" ht="18.75" x14ac:dyDescent="0.2">
      <c r="A86" s="14">
        <v>10980156517</v>
      </c>
      <c r="B86" s="23" t="s">
        <v>112</v>
      </c>
      <c r="C86" s="14">
        <v>3849652300</v>
      </c>
      <c r="D86" s="31">
        <v>505599000000</v>
      </c>
      <c r="E86" s="31">
        <v>0</v>
      </c>
      <c r="F86" s="31">
        <v>505998549314</v>
      </c>
      <c r="G86" s="31">
        <v>6</v>
      </c>
      <c r="H86" s="31">
        <v>0</v>
      </c>
      <c r="I86" s="31">
        <v>31</v>
      </c>
      <c r="J86" s="31">
        <v>0</v>
      </c>
      <c r="K86" s="31">
        <v>0</v>
      </c>
      <c r="L86" s="31">
        <v>323406000000</v>
      </c>
      <c r="M86" s="31"/>
      <c r="N86" s="31"/>
      <c r="O86" s="31"/>
      <c r="P86" s="31">
        <v>334416000000</v>
      </c>
      <c r="Q86" s="31"/>
      <c r="R86" s="31"/>
      <c r="S86" s="32"/>
      <c r="T86" s="31">
        <v>761365000000</v>
      </c>
      <c r="U86" s="31"/>
      <c r="V86" s="40">
        <v>28</v>
      </c>
      <c r="W86" s="31"/>
      <c r="X86" s="31">
        <f t="shared" si="1"/>
        <v>1419187000000</v>
      </c>
    </row>
    <row r="87" spans="1:24" ht="18.75" x14ac:dyDescent="0.2">
      <c r="A87" s="14">
        <v>10101543952</v>
      </c>
      <c r="B87" s="18" t="s">
        <v>113</v>
      </c>
      <c r="C87" s="14">
        <v>6179686947</v>
      </c>
      <c r="D87" s="31">
        <v>662772804247</v>
      </c>
      <c r="E87" s="31">
        <v>0</v>
      </c>
      <c r="F87" s="31">
        <v>648175168172</v>
      </c>
      <c r="G87" s="31">
        <v>6</v>
      </c>
      <c r="H87" s="31">
        <v>0</v>
      </c>
      <c r="I87" s="31">
        <v>30</v>
      </c>
      <c r="J87" s="31">
        <v>0</v>
      </c>
      <c r="K87" s="31">
        <v>0</v>
      </c>
      <c r="L87" s="31">
        <v>128760000000</v>
      </c>
      <c r="M87" s="31"/>
      <c r="N87" s="31"/>
      <c r="O87" s="31"/>
      <c r="P87" s="31">
        <v>306540000000</v>
      </c>
      <c r="Q87" s="31"/>
      <c r="R87" s="31"/>
      <c r="S87" s="31"/>
      <c r="T87" s="31">
        <v>2589500000000</v>
      </c>
      <c r="U87" s="31"/>
      <c r="V87" s="31"/>
      <c r="W87" s="31"/>
      <c r="X87" s="31">
        <f t="shared" si="1"/>
        <v>3024800000000</v>
      </c>
    </row>
    <row r="88" spans="1:24" ht="18.75" x14ac:dyDescent="0.2">
      <c r="A88" s="16">
        <v>10101743079</v>
      </c>
      <c r="B88" s="42" t="s">
        <v>114</v>
      </c>
      <c r="C88" s="16">
        <v>43808794</v>
      </c>
      <c r="D88" s="31">
        <v>416735000000</v>
      </c>
      <c r="E88" s="31">
        <v>0</v>
      </c>
      <c r="F88" s="31">
        <v>416735000000</v>
      </c>
      <c r="G88" s="35">
        <v>6</v>
      </c>
      <c r="H88" s="35">
        <v>0</v>
      </c>
      <c r="I88" s="35">
        <v>28</v>
      </c>
      <c r="J88" s="31">
        <v>0</v>
      </c>
      <c r="K88" s="31">
        <v>0</v>
      </c>
      <c r="L88" s="31">
        <v>155880000000</v>
      </c>
      <c r="M88" s="35"/>
      <c r="N88" s="35"/>
      <c r="O88" s="35"/>
      <c r="P88" s="31">
        <v>0</v>
      </c>
      <c r="Q88" s="35"/>
      <c r="R88" s="35"/>
      <c r="S88" s="43"/>
      <c r="T88" s="31">
        <v>193500000000</v>
      </c>
      <c r="U88" s="35"/>
      <c r="V88" s="41">
        <v>5</v>
      </c>
      <c r="W88" s="35"/>
      <c r="X88" s="31">
        <f t="shared" si="1"/>
        <v>349380000000</v>
      </c>
    </row>
    <row r="89" spans="1:24" ht="18.75" x14ac:dyDescent="0.2">
      <c r="A89" s="16">
        <v>10102813632</v>
      </c>
      <c r="B89" s="44" t="s">
        <v>115</v>
      </c>
      <c r="C89" s="16">
        <v>6309522558</v>
      </c>
      <c r="D89" s="31">
        <v>454584000000</v>
      </c>
      <c r="E89" s="31">
        <v>0</v>
      </c>
      <c r="F89" s="31">
        <v>454584167965</v>
      </c>
      <c r="G89" s="35">
        <v>12</v>
      </c>
      <c r="H89" s="35">
        <v>0</v>
      </c>
      <c r="I89" s="35">
        <v>31</v>
      </c>
      <c r="J89" s="31">
        <v>0</v>
      </c>
      <c r="K89" s="31">
        <v>0</v>
      </c>
      <c r="L89" s="31">
        <v>138453000000</v>
      </c>
      <c r="M89" s="35"/>
      <c r="N89" s="35"/>
      <c r="O89" s="35"/>
      <c r="P89" s="31">
        <v>461700000000</v>
      </c>
      <c r="Q89" s="35"/>
      <c r="R89" s="35"/>
      <c r="S89" s="43"/>
      <c r="T89" s="31">
        <v>750000000000</v>
      </c>
      <c r="U89" s="35"/>
      <c r="V89" s="41">
        <v>3</v>
      </c>
      <c r="W89" s="35"/>
      <c r="X89" s="31">
        <f t="shared" si="1"/>
        <v>1350153000000</v>
      </c>
    </row>
    <row r="90" spans="1:24" ht="18.75" x14ac:dyDescent="0.2">
      <c r="A90" s="14">
        <v>10102380074</v>
      </c>
      <c r="B90" s="19" t="s">
        <v>116</v>
      </c>
      <c r="C90" s="56">
        <v>2290805300</v>
      </c>
      <c r="D90" s="31">
        <v>220230227612.99991</v>
      </c>
      <c r="E90" s="31">
        <v>0</v>
      </c>
      <c r="F90" s="31">
        <v>220230227612.99991</v>
      </c>
      <c r="G90" s="35">
        <v>36</v>
      </c>
      <c r="H90" s="35">
        <v>0</v>
      </c>
      <c r="I90" s="31">
        <v>26</v>
      </c>
      <c r="J90" s="31">
        <v>0</v>
      </c>
      <c r="K90" s="31">
        <v>0</v>
      </c>
      <c r="L90" s="31">
        <v>40997000000</v>
      </c>
      <c r="M90" s="35"/>
      <c r="N90" s="35"/>
      <c r="O90" s="35"/>
      <c r="P90" s="31">
        <v>230269000000</v>
      </c>
      <c r="Q90" s="35"/>
      <c r="R90" s="35"/>
      <c r="S90" s="35"/>
      <c r="T90" s="31">
        <v>330345000000</v>
      </c>
      <c r="U90" s="35"/>
      <c r="V90" s="35">
        <v>33</v>
      </c>
      <c r="W90" s="35"/>
      <c r="X90" s="31">
        <f t="shared" si="1"/>
        <v>601611000000</v>
      </c>
    </row>
    <row r="91" spans="1:24" ht="18.75" x14ac:dyDescent="0.2">
      <c r="A91" s="14">
        <v>10101300604</v>
      </c>
      <c r="B91" s="19" t="s">
        <v>117</v>
      </c>
      <c r="C91" s="57"/>
      <c r="D91" s="31">
        <v>58748312251.999962</v>
      </c>
      <c r="E91" s="31">
        <v>0</v>
      </c>
      <c r="F91" s="31">
        <v>58748312251.999962</v>
      </c>
      <c r="G91" s="35">
        <v>36</v>
      </c>
      <c r="H91" s="35">
        <v>0</v>
      </c>
      <c r="I91" s="31">
        <v>26</v>
      </c>
      <c r="J91" s="31">
        <v>0</v>
      </c>
      <c r="K91" s="31">
        <v>0</v>
      </c>
      <c r="L91" s="31">
        <v>0</v>
      </c>
      <c r="M91" s="35"/>
      <c r="N91" s="35"/>
      <c r="O91" s="35"/>
      <c r="P91" s="31">
        <v>63424000000</v>
      </c>
      <c r="Q91" s="35"/>
      <c r="R91" s="35"/>
      <c r="S91" s="35"/>
      <c r="T91" s="31">
        <v>88122000000</v>
      </c>
      <c r="U91" s="35"/>
      <c r="V91" s="35">
        <v>28</v>
      </c>
      <c r="W91" s="35"/>
      <c r="X91" s="31">
        <f t="shared" si="1"/>
        <v>151546000000</v>
      </c>
    </row>
    <row r="92" spans="1:24" ht="18.75" x14ac:dyDescent="0.2">
      <c r="A92" s="14">
        <v>10102380093</v>
      </c>
      <c r="B92" s="19" t="s">
        <v>118</v>
      </c>
      <c r="C92" s="58"/>
      <c r="D92" s="31">
        <v>48602278874.999992</v>
      </c>
      <c r="E92" s="31">
        <v>0</v>
      </c>
      <c r="F92" s="31">
        <v>48138720678.999985</v>
      </c>
      <c r="G92" s="35">
        <v>36</v>
      </c>
      <c r="H92" s="35">
        <v>0</v>
      </c>
      <c r="I92" s="31">
        <v>26</v>
      </c>
      <c r="J92" s="31">
        <v>0</v>
      </c>
      <c r="K92" s="31">
        <v>0</v>
      </c>
      <c r="L92" s="31">
        <v>29454000000</v>
      </c>
      <c r="M92" s="35"/>
      <c r="N92" s="35"/>
      <c r="O92" s="35"/>
      <c r="P92" s="31">
        <v>24892000000</v>
      </c>
      <c r="Q92" s="35"/>
      <c r="R92" s="35"/>
      <c r="S92" s="35"/>
      <c r="T92" s="31">
        <v>72903000000</v>
      </c>
      <c r="U92" s="35"/>
      <c r="V92" s="35">
        <v>15</v>
      </c>
      <c r="W92" s="35"/>
      <c r="X92" s="31">
        <f t="shared" si="1"/>
        <v>127249000000</v>
      </c>
    </row>
    <row r="93" spans="1:24" ht="18.75" x14ac:dyDescent="0.2">
      <c r="A93" s="14">
        <v>10103045632</v>
      </c>
      <c r="B93" s="27" t="s">
        <v>119</v>
      </c>
      <c r="C93" s="14">
        <v>2061666914</v>
      </c>
      <c r="D93" s="31">
        <v>316875177279</v>
      </c>
      <c r="E93" s="31">
        <v>0</v>
      </c>
      <c r="F93" s="31">
        <v>316875177279</v>
      </c>
      <c r="G93" s="35">
        <v>36</v>
      </c>
      <c r="H93" s="35">
        <v>0</v>
      </c>
      <c r="I93" s="31">
        <v>26</v>
      </c>
      <c r="J93" s="31">
        <v>0</v>
      </c>
      <c r="K93" s="31">
        <v>0</v>
      </c>
      <c r="L93" s="31">
        <v>31852000000</v>
      </c>
      <c r="M93" s="35"/>
      <c r="N93" s="35"/>
      <c r="O93" s="35"/>
      <c r="P93" s="31">
        <v>236400000000</v>
      </c>
      <c r="Q93" s="35"/>
      <c r="R93" s="35"/>
      <c r="S93" s="35"/>
      <c r="T93" s="31">
        <v>689400000000</v>
      </c>
      <c r="U93" s="35"/>
      <c r="V93" s="35">
        <v>30</v>
      </c>
      <c r="W93" s="35"/>
      <c r="X93" s="31">
        <f t="shared" si="1"/>
        <v>957652000000</v>
      </c>
    </row>
    <row r="94" spans="1:24" ht="18.75" x14ac:dyDescent="0.2">
      <c r="A94" s="14">
        <v>10101899318</v>
      </c>
      <c r="B94" s="18" t="s">
        <v>120</v>
      </c>
      <c r="C94" s="14">
        <v>43926770</v>
      </c>
      <c r="D94" s="31">
        <v>621687628972</v>
      </c>
      <c r="E94" s="31">
        <v>0</v>
      </c>
      <c r="F94" s="31">
        <v>621687628972</v>
      </c>
      <c r="G94" s="35">
        <v>6</v>
      </c>
      <c r="H94" s="35">
        <v>0</v>
      </c>
      <c r="I94" s="35">
        <v>31</v>
      </c>
      <c r="J94" s="31">
        <v>0</v>
      </c>
      <c r="K94" s="31">
        <v>0</v>
      </c>
      <c r="L94" s="31">
        <v>93770000000</v>
      </c>
      <c r="M94" s="35"/>
      <c r="N94" s="35"/>
      <c r="O94" s="35"/>
      <c r="P94" s="31">
        <v>400000000000</v>
      </c>
      <c r="Q94" s="35"/>
      <c r="R94" s="35"/>
      <c r="S94" s="35"/>
      <c r="T94" s="31">
        <v>1934263000000</v>
      </c>
      <c r="U94" s="35"/>
      <c r="V94" s="35"/>
      <c r="W94" s="35"/>
      <c r="X94" s="31">
        <f t="shared" si="1"/>
        <v>2428033000000</v>
      </c>
    </row>
    <row r="95" spans="1:24" ht="18.75" x14ac:dyDescent="0.2">
      <c r="A95" s="14">
        <v>10102652071</v>
      </c>
      <c r="B95" s="18" t="s">
        <v>121</v>
      </c>
      <c r="C95" s="56">
        <v>5309896651</v>
      </c>
      <c r="D95" s="31">
        <v>180912000000</v>
      </c>
      <c r="E95" s="31">
        <v>0</v>
      </c>
      <c r="F95" s="31">
        <v>180912000000</v>
      </c>
      <c r="G95" s="35">
        <v>12</v>
      </c>
      <c r="H95" s="35">
        <v>0</v>
      </c>
      <c r="I95" s="35">
        <v>28</v>
      </c>
      <c r="J95" s="31">
        <v>0</v>
      </c>
      <c r="K95" s="31">
        <v>0</v>
      </c>
      <c r="L95" s="31">
        <v>70161000000</v>
      </c>
      <c r="M95" s="35"/>
      <c r="N95" s="35"/>
      <c r="O95" s="35"/>
      <c r="P95" s="31">
        <v>39000000000</v>
      </c>
      <c r="Q95" s="35"/>
      <c r="R95" s="35"/>
      <c r="S95" s="35"/>
      <c r="T95" s="31">
        <v>0</v>
      </c>
      <c r="U95" s="35"/>
      <c r="V95" s="35">
        <v>1</v>
      </c>
      <c r="W95" s="35"/>
      <c r="X95" s="31">
        <f t="shared" si="1"/>
        <v>109161000000</v>
      </c>
    </row>
    <row r="96" spans="1:24" ht="18.75" x14ac:dyDescent="0.2">
      <c r="A96" s="14">
        <v>10102095211</v>
      </c>
      <c r="B96" s="18" t="s">
        <v>122</v>
      </c>
      <c r="C96" s="58">
        <v>10102095211</v>
      </c>
      <c r="D96" s="31">
        <v>111691000000</v>
      </c>
      <c r="E96" s="31">
        <v>0</v>
      </c>
      <c r="F96" s="31">
        <v>111691000000</v>
      </c>
      <c r="G96" s="35">
        <v>12</v>
      </c>
      <c r="H96" s="35">
        <v>0</v>
      </c>
      <c r="I96" s="35">
        <v>28</v>
      </c>
      <c r="J96" s="31">
        <v>0</v>
      </c>
      <c r="K96" s="31">
        <v>0</v>
      </c>
      <c r="L96" s="31">
        <v>63000000000</v>
      </c>
      <c r="M96" s="35"/>
      <c r="N96" s="35"/>
      <c r="O96" s="35"/>
      <c r="P96" s="31">
        <v>40000000000</v>
      </c>
      <c r="Q96" s="35"/>
      <c r="R96" s="35"/>
      <c r="S96" s="35"/>
      <c r="T96" s="31">
        <v>0</v>
      </c>
      <c r="U96" s="35"/>
      <c r="V96" s="35">
        <v>1</v>
      </c>
      <c r="W96" s="35"/>
      <c r="X96" s="31">
        <f t="shared" si="1"/>
        <v>103000000000</v>
      </c>
    </row>
    <row r="97" spans="1:24" ht="18.75" x14ac:dyDescent="0.2">
      <c r="A97" s="14">
        <v>10103427080</v>
      </c>
      <c r="B97" s="19" t="s">
        <v>123</v>
      </c>
      <c r="C97" s="56">
        <v>4591130835</v>
      </c>
      <c r="D97" s="31">
        <v>35000000000</v>
      </c>
      <c r="E97" s="31">
        <v>0</v>
      </c>
      <c r="F97" s="31">
        <v>32268312459</v>
      </c>
      <c r="G97" s="31">
        <v>12.166666666666666</v>
      </c>
      <c r="H97" s="31">
        <v>0</v>
      </c>
      <c r="I97" s="31" t="s">
        <v>151</v>
      </c>
      <c r="J97" s="31">
        <v>0</v>
      </c>
      <c r="K97" s="31">
        <v>0</v>
      </c>
      <c r="L97" s="31">
        <v>20602000000</v>
      </c>
      <c r="M97" s="31"/>
      <c r="N97" s="31"/>
      <c r="O97" s="31"/>
      <c r="P97" s="31">
        <v>45600000000</v>
      </c>
      <c r="Q97" s="31"/>
      <c r="R97" s="31"/>
      <c r="S97" s="31"/>
      <c r="T97" s="31">
        <v>58914000000</v>
      </c>
      <c r="U97" s="31"/>
      <c r="V97" s="31">
        <v>2</v>
      </c>
      <c r="W97" s="31"/>
      <c r="X97" s="31">
        <f t="shared" si="1"/>
        <v>125116000000</v>
      </c>
    </row>
    <row r="98" spans="1:24" ht="18.75" x14ac:dyDescent="0.2">
      <c r="A98" s="14">
        <v>10800107609</v>
      </c>
      <c r="B98" s="19" t="s">
        <v>124</v>
      </c>
      <c r="C98" s="57"/>
      <c r="D98" s="31">
        <v>20000000000</v>
      </c>
      <c r="E98" s="31">
        <v>0</v>
      </c>
      <c r="F98" s="31">
        <v>19392601316</v>
      </c>
      <c r="G98" s="31">
        <v>24.366666666666667</v>
      </c>
      <c r="H98" s="31">
        <v>0</v>
      </c>
      <c r="I98" s="31">
        <v>27</v>
      </c>
      <c r="J98" s="31">
        <v>0</v>
      </c>
      <c r="K98" s="31">
        <v>0</v>
      </c>
      <c r="L98" s="31">
        <v>13335000000</v>
      </c>
      <c r="M98" s="31"/>
      <c r="N98" s="31"/>
      <c r="O98" s="31"/>
      <c r="P98" s="31">
        <v>9000000000</v>
      </c>
      <c r="Q98" s="31"/>
      <c r="R98" s="31"/>
      <c r="S98" s="31"/>
      <c r="T98" s="31">
        <v>52514000000</v>
      </c>
      <c r="U98" s="31"/>
      <c r="V98" s="31">
        <v>1</v>
      </c>
      <c r="W98" s="31"/>
      <c r="X98" s="31">
        <f t="shared" si="1"/>
        <v>74849000000</v>
      </c>
    </row>
    <row r="99" spans="1:24" ht="18.75" x14ac:dyDescent="0.2">
      <c r="A99" s="14">
        <v>10101504119</v>
      </c>
      <c r="B99" s="19" t="s">
        <v>125</v>
      </c>
      <c r="C99" s="58"/>
      <c r="D99" s="31">
        <v>300000000000</v>
      </c>
      <c r="E99" s="31">
        <v>0</v>
      </c>
      <c r="F99" s="31">
        <v>300000000000</v>
      </c>
      <c r="G99" s="31">
        <v>3</v>
      </c>
      <c r="H99" s="31">
        <v>0</v>
      </c>
      <c r="I99" s="31">
        <v>28</v>
      </c>
      <c r="J99" s="31">
        <v>0</v>
      </c>
      <c r="K99" s="31">
        <v>0</v>
      </c>
      <c r="L99" s="31">
        <v>414618000000</v>
      </c>
      <c r="M99" s="31"/>
      <c r="N99" s="31"/>
      <c r="O99" s="31"/>
      <c r="P99" s="31">
        <v>0</v>
      </c>
      <c r="Q99" s="31"/>
      <c r="R99" s="31"/>
      <c r="S99" s="31"/>
      <c r="T99" s="31">
        <v>450000000000</v>
      </c>
      <c r="U99" s="31"/>
      <c r="V99" s="31">
        <v>1</v>
      </c>
      <c r="W99" s="31"/>
      <c r="X99" s="31">
        <f t="shared" si="1"/>
        <v>864618000000</v>
      </c>
    </row>
    <row r="100" spans="1:24" ht="18.75" x14ac:dyDescent="0.2">
      <c r="A100" s="14">
        <v>14004067919</v>
      </c>
      <c r="B100" s="18" t="s">
        <v>126</v>
      </c>
      <c r="C100" s="14">
        <v>3621479554</v>
      </c>
      <c r="D100" s="31">
        <v>435938969585.99994</v>
      </c>
      <c r="E100" s="31">
        <v>0</v>
      </c>
      <c r="F100" s="31">
        <v>435938969585.99994</v>
      </c>
      <c r="G100" s="31"/>
      <c r="H100" s="31"/>
      <c r="I100" s="31"/>
      <c r="J100" s="31">
        <v>0</v>
      </c>
      <c r="K100" s="31">
        <v>0</v>
      </c>
      <c r="L100" s="31">
        <v>0</v>
      </c>
      <c r="M100" s="34"/>
      <c r="N100" s="34"/>
      <c r="O100" s="34"/>
      <c r="P100" s="31">
        <v>584860000000</v>
      </c>
      <c r="Q100" s="34"/>
      <c r="R100" s="34"/>
      <c r="S100" s="34"/>
      <c r="T100" s="31">
        <v>435000000000</v>
      </c>
      <c r="U100" s="34"/>
      <c r="V100" s="34">
        <v>12</v>
      </c>
      <c r="W100" s="34"/>
      <c r="X100" s="31">
        <f t="shared" si="1"/>
        <v>1019860000000</v>
      </c>
    </row>
    <row r="101" spans="1:24" ht="18.75" x14ac:dyDescent="0.2">
      <c r="A101" s="14">
        <v>10102382781</v>
      </c>
      <c r="B101" s="18" t="s">
        <v>127</v>
      </c>
      <c r="C101" s="56">
        <v>4910864393</v>
      </c>
      <c r="D101" s="31">
        <v>160000000000</v>
      </c>
      <c r="E101" s="31">
        <v>0</v>
      </c>
      <c r="F101" s="31">
        <v>160000000000</v>
      </c>
      <c r="G101" s="31">
        <v>12.166666666666666</v>
      </c>
      <c r="H101" s="31">
        <v>0</v>
      </c>
      <c r="I101" s="31">
        <v>26</v>
      </c>
      <c r="J101" s="31">
        <v>0</v>
      </c>
      <c r="K101" s="31">
        <v>0</v>
      </c>
      <c r="L101" s="31">
        <v>64184000000</v>
      </c>
      <c r="M101" s="31"/>
      <c r="N101" s="31"/>
      <c r="O101" s="31"/>
      <c r="P101" s="31">
        <v>124560000000</v>
      </c>
      <c r="Q101" s="31"/>
      <c r="R101" s="31"/>
      <c r="S101" s="31"/>
      <c r="T101" s="31">
        <v>240000000000</v>
      </c>
      <c r="U101" s="31"/>
      <c r="V101" s="31">
        <v>1</v>
      </c>
      <c r="W101" s="31"/>
      <c r="X101" s="31">
        <f t="shared" si="1"/>
        <v>428744000000</v>
      </c>
    </row>
    <row r="102" spans="1:24" ht="18.75" x14ac:dyDescent="0.2">
      <c r="A102" s="14">
        <v>1010324458</v>
      </c>
      <c r="B102" s="28" t="s">
        <v>128</v>
      </c>
      <c r="C102" s="58">
        <v>1010324458</v>
      </c>
      <c r="D102" s="31">
        <v>120000000000</v>
      </c>
      <c r="E102" s="31">
        <v>0</v>
      </c>
      <c r="F102" s="31">
        <v>119076884168</v>
      </c>
      <c r="G102" s="31">
        <v>12.166666666666666</v>
      </c>
      <c r="H102" s="31">
        <v>0</v>
      </c>
      <c r="I102" s="31">
        <v>26</v>
      </c>
      <c r="J102" s="31">
        <v>0</v>
      </c>
      <c r="K102" s="31">
        <v>0</v>
      </c>
      <c r="L102" s="31">
        <v>0</v>
      </c>
      <c r="M102" s="31"/>
      <c r="N102" s="31"/>
      <c r="O102" s="31"/>
      <c r="P102" s="31">
        <v>156000000000</v>
      </c>
      <c r="Q102" s="31"/>
      <c r="R102" s="31"/>
      <c r="S102" s="31"/>
      <c r="T102" s="31">
        <v>180000000000</v>
      </c>
      <c r="U102" s="31"/>
      <c r="V102" s="31">
        <v>1</v>
      </c>
      <c r="W102" s="31"/>
      <c r="X102" s="31">
        <f t="shared" si="1"/>
        <v>336000000000</v>
      </c>
    </row>
    <row r="103" spans="1:24" ht="37.5" x14ac:dyDescent="0.2">
      <c r="A103" s="14">
        <v>10220109940</v>
      </c>
      <c r="B103" s="28" t="s">
        <v>129</v>
      </c>
      <c r="C103" s="12" t="s">
        <v>201</v>
      </c>
      <c r="D103" s="31">
        <v>339816759031</v>
      </c>
      <c r="E103" s="31">
        <v>0</v>
      </c>
      <c r="F103" s="31">
        <v>339816759031</v>
      </c>
      <c r="G103" s="31">
        <v>12</v>
      </c>
      <c r="H103" s="31">
        <v>0</v>
      </c>
      <c r="I103" s="31">
        <v>28</v>
      </c>
      <c r="J103" s="31">
        <v>0</v>
      </c>
      <c r="K103" s="31">
        <v>0</v>
      </c>
      <c r="L103" s="31">
        <v>672000000000</v>
      </c>
      <c r="M103" s="31"/>
      <c r="N103" s="31"/>
      <c r="O103" s="31"/>
      <c r="P103" s="31">
        <v>200000000000</v>
      </c>
      <c r="Q103" s="31"/>
      <c r="R103" s="31"/>
      <c r="S103" s="31"/>
      <c r="T103" s="31">
        <v>620250000000</v>
      </c>
      <c r="U103" s="31"/>
      <c r="V103" s="31"/>
      <c r="W103" s="31"/>
      <c r="X103" s="31">
        <f t="shared" si="1"/>
        <v>1492250000000</v>
      </c>
    </row>
    <row r="104" spans="1:24" ht="18.75" x14ac:dyDescent="0.2">
      <c r="A104" s="14">
        <v>10102224931</v>
      </c>
      <c r="B104" s="28" t="s">
        <v>130</v>
      </c>
      <c r="C104" s="14">
        <v>46413790</v>
      </c>
      <c r="D104" s="31">
        <v>246190000000</v>
      </c>
      <c r="E104" s="31">
        <v>0</v>
      </c>
      <c r="F104" s="31">
        <v>246190000000</v>
      </c>
      <c r="G104" s="31">
        <v>6</v>
      </c>
      <c r="H104" s="31">
        <v>0</v>
      </c>
      <c r="I104" s="31">
        <v>28</v>
      </c>
      <c r="J104" s="31">
        <v>0</v>
      </c>
      <c r="K104" s="31">
        <v>0</v>
      </c>
      <c r="L104" s="31">
        <v>110404000000</v>
      </c>
      <c r="M104" s="31"/>
      <c r="N104" s="31"/>
      <c r="O104" s="31"/>
      <c r="P104" s="31">
        <v>0</v>
      </c>
      <c r="Q104" s="31"/>
      <c r="R104" s="31"/>
      <c r="S104" s="31"/>
      <c r="T104" s="31">
        <v>370000000000</v>
      </c>
      <c r="U104" s="31"/>
      <c r="V104" s="31">
        <v>1</v>
      </c>
      <c r="W104" s="31"/>
      <c r="X104" s="31">
        <f t="shared" si="1"/>
        <v>480404000000</v>
      </c>
    </row>
    <row r="105" spans="1:24" ht="37.5" x14ac:dyDescent="0.2">
      <c r="A105" s="14">
        <v>10861893384</v>
      </c>
      <c r="B105" s="28" t="s">
        <v>131</v>
      </c>
      <c r="C105" s="12" t="s">
        <v>199</v>
      </c>
      <c r="D105" s="31">
        <v>260000000000</v>
      </c>
      <c r="E105" s="31">
        <v>0</v>
      </c>
      <c r="F105" s="31">
        <v>260000000000</v>
      </c>
      <c r="G105" s="31">
        <v>6</v>
      </c>
      <c r="H105" s="31">
        <v>0</v>
      </c>
      <c r="I105" s="31">
        <v>30</v>
      </c>
      <c r="J105" s="31">
        <v>0</v>
      </c>
      <c r="K105" s="31">
        <v>0</v>
      </c>
      <c r="L105" s="31">
        <v>116830000000</v>
      </c>
      <c r="M105" s="31"/>
      <c r="N105" s="31"/>
      <c r="O105" s="31"/>
      <c r="P105" s="31">
        <v>232750000000</v>
      </c>
      <c r="Q105" s="31"/>
      <c r="R105" s="31"/>
      <c r="S105" s="31"/>
      <c r="T105" s="31">
        <v>390000000000</v>
      </c>
      <c r="U105" s="31"/>
      <c r="V105" s="31">
        <v>5</v>
      </c>
      <c r="W105" s="31"/>
      <c r="X105" s="31">
        <f t="shared" si="1"/>
        <v>739580000000</v>
      </c>
    </row>
    <row r="106" spans="1:24" ht="18.75" x14ac:dyDescent="0.2">
      <c r="A106" s="14">
        <v>10861636408</v>
      </c>
      <c r="B106" s="28" t="s">
        <v>132</v>
      </c>
      <c r="C106" s="14">
        <v>600340198</v>
      </c>
      <c r="D106" s="31">
        <v>235000000000</v>
      </c>
      <c r="E106" s="31">
        <v>0</v>
      </c>
      <c r="F106" s="31">
        <v>200000000000</v>
      </c>
      <c r="G106" s="31">
        <v>24</v>
      </c>
      <c r="H106" s="31">
        <v>0</v>
      </c>
      <c r="I106" s="31">
        <v>25</v>
      </c>
      <c r="J106" s="31">
        <v>0</v>
      </c>
      <c r="K106" s="31">
        <v>0</v>
      </c>
      <c r="L106" s="31">
        <v>235000000000</v>
      </c>
      <c r="M106" s="31"/>
      <c r="N106" s="31"/>
      <c r="O106" s="31"/>
      <c r="P106" s="31">
        <v>0</v>
      </c>
      <c r="Q106" s="31"/>
      <c r="R106" s="31"/>
      <c r="S106" s="31"/>
      <c r="T106" s="31">
        <v>0</v>
      </c>
      <c r="U106" s="31"/>
      <c r="V106" s="31">
        <v>1</v>
      </c>
      <c r="W106" s="31"/>
      <c r="X106" s="31">
        <f t="shared" si="1"/>
        <v>235000000000</v>
      </c>
    </row>
    <row r="107" spans="1:24" ht="18.75" x14ac:dyDescent="0.2">
      <c r="A107" s="14">
        <v>10103395123</v>
      </c>
      <c r="B107" s="28" t="s">
        <v>133</v>
      </c>
      <c r="C107" s="14">
        <v>3071792131</v>
      </c>
      <c r="D107" s="31">
        <v>250000000000</v>
      </c>
      <c r="E107" s="31">
        <v>0</v>
      </c>
      <c r="F107" s="31">
        <v>250000000000</v>
      </c>
      <c r="G107" s="35">
        <v>12</v>
      </c>
      <c r="H107" s="35">
        <v>0</v>
      </c>
      <c r="I107" s="35" t="s">
        <v>152</v>
      </c>
      <c r="J107" s="31">
        <v>0</v>
      </c>
      <c r="K107" s="31">
        <v>0</v>
      </c>
      <c r="L107" s="31">
        <v>150000000000</v>
      </c>
      <c r="M107" s="35"/>
      <c r="N107" s="35"/>
      <c r="O107" s="35"/>
      <c r="P107" s="31">
        <v>78000000000</v>
      </c>
      <c r="Q107" s="35"/>
      <c r="R107" s="35"/>
      <c r="S107" s="35"/>
      <c r="T107" s="31">
        <v>90000000000</v>
      </c>
      <c r="U107" s="35"/>
      <c r="V107" s="35">
        <v>5</v>
      </c>
      <c r="W107" s="35"/>
      <c r="X107" s="31">
        <f t="shared" si="1"/>
        <v>318000000000</v>
      </c>
    </row>
    <row r="108" spans="1:24" ht="18.75" x14ac:dyDescent="0.2">
      <c r="A108" s="29">
        <v>10104065958</v>
      </c>
      <c r="B108" s="30" t="s">
        <v>134</v>
      </c>
      <c r="C108" s="14">
        <v>62485466</v>
      </c>
      <c r="D108" s="31">
        <v>400000000000</v>
      </c>
      <c r="E108" s="31">
        <v>0</v>
      </c>
      <c r="F108" s="31">
        <v>399999699276</v>
      </c>
      <c r="G108" s="35">
        <v>30</v>
      </c>
      <c r="H108" s="35">
        <v>6</v>
      </c>
      <c r="I108" s="35">
        <v>18</v>
      </c>
      <c r="J108" s="31">
        <v>245000000000</v>
      </c>
      <c r="K108" s="31">
        <v>0</v>
      </c>
      <c r="L108" s="31">
        <v>0</v>
      </c>
      <c r="M108" s="35"/>
      <c r="N108" s="35"/>
      <c r="O108" s="35"/>
      <c r="P108" s="31">
        <v>170000000000</v>
      </c>
      <c r="Q108" s="35"/>
      <c r="R108" s="35"/>
      <c r="S108" s="35"/>
      <c r="T108" s="31">
        <v>400000000000</v>
      </c>
      <c r="U108" s="35"/>
      <c r="V108" s="35">
        <v>3</v>
      </c>
      <c r="W108" s="35"/>
      <c r="X108" s="31">
        <f t="shared" si="1"/>
        <v>815000000000</v>
      </c>
    </row>
    <row r="109" spans="1:24" ht="18.75" x14ac:dyDescent="0.2">
      <c r="A109" s="29">
        <v>10320648082</v>
      </c>
      <c r="B109" s="30" t="s">
        <v>135</v>
      </c>
      <c r="C109" s="56">
        <v>4969487146</v>
      </c>
      <c r="D109" s="31">
        <v>80000000000</v>
      </c>
      <c r="E109" s="31">
        <v>0</v>
      </c>
      <c r="F109" s="31">
        <v>80000000000</v>
      </c>
      <c r="G109" s="35">
        <v>12</v>
      </c>
      <c r="H109" s="35">
        <v>0</v>
      </c>
      <c r="I109" s="35">
        <v>25</v>
      </c>
      <c r="J109" s="31">
        <v>0</v>
      </c>
      <c r="K109" s="31">
        <v>100000000000</v>
      </c>
      <c r="L109" s="31">
        <v>0</v>
      </c>
      <c r="M109" s="35"/>
      <c r="N109" s="35"/>
      <c r="O109" s="35"/>
      <c r="P109" s="31">
        <v>0</v>
      </c>
      <c r="Q109" s="35"/>
      <c r="R109" s="35"/>
      <c r="S109" s="35"/>
      <c r="T109" s="31">
        <v>0</v>
      </c>
      <c r="U109" s="35"/>
      <c r="V109" s="35">
        <v>1</v>
      </c>
      <c r="W109" s="35"/>
      <c r="X109" s="31">
        <f t="shared" si="1"/>
        <v>100000000000</v>
      </c>
    </row>
    <row r="110" spans="1:24" ht="18.75" x14ac:dyDescent="0.2">
      <c r="A110" s="29">
        <v>10104041575</v>
      </c>
      <c r="B110" s="30" t="s">
        <v>136</v>
      </c>
      <c r="C110" s="57"/>
      <c r="D110" s="31">
        <v>77862022819</v>
      </c>
      <c r="E110" s="31">
        <v>0</v>
      </c>
      <c r="F110" s="31">
        <v>77862022819</v>
      </c>
      <c r="G110" s="35"/>
      <c r="H110" s="35"/>
      <c r="I110" s="35"/>
      <c r="J110" s="31">
        <v>0</v>
      </c>
      <c r="K110" s="31">
        <v>0</v>
      </c>
      <c r="L110" s="31">
        <v>0</v>
      </c>
      <c r="M110" s="34"/>
      <c r="N110" s="34"/>
      <c r="O110" s="34"/>
      <c r="P110" s="31">
        <v>0</v>
      </c>
      <c r="Q110" s="34"/>
      <c r="R110" s="34"/>
      <c r="S110" s="34"/>
      <c r="T110" s="31">
        <v>180000000000</v>
      </c>
      <c r="U110" s="34"/>
      <c r="V110" s="34"/>
      <c r="W110" s="34"/>
      <c r="X110" s="31">
        <f t="shared" si="1"/>
        <v>180000000000</v>
      </c>
    </row>
    <row r="111" spans="1:24" ht="18.75" x14ac:dyDescent="0.2">
      <c r="A111" s="29">
        <v>10320386270</v>
      </c>
      <c r="B111" s="30" t="s">
        <v>137</v>
      </c>
      <c r="C111" s="57"/>
      <c r="D111" s="31">
        <v>40000000000</v>
      </c>
      <c r="E111" s="31">
        <v>0</v>
      </c>
      <c r="F111" s="31">
        <v>40000000000</v>
      </c>
      <c r="G111" s="35">
        <v>12</v>
      </c>
      <c r="H111" s="35">
        <v>0</v>
      </c>
      <c r="I111" s="35">
        <v>25</v>
      </c>
      <c r="J111" s="31">
        <v>0</v>
      </c>
      <c r="K111" s="31">
        <v>50000000000</v>
      </c>
      <c r="L111" s="31">
        <v>0</v>
      </c>
      <c r="M111" s="35"/>
      <c r="N111" s="35"/>
      <c r="O111" s="35"/>
      <c r="P111" s="31">
        <v>0</v>
      </c>
      <c r="Q111" s="35"/>
      <c r="R111" s="35"/>
      <c r="S111" s="35"/>
      <c r="T111" s="31">
        <v>0</v>
      </c>
      <c r="U111" s="35"/>
      <c r="V111" s="35">
        <v>1</v>
      </c>
      <c r="W111" s="35"/>
      <c r="X111" s="31">
        <f t="shared" si="1"/>
        <v>50000000000</v>
      </c>
    </row>
    <row r="112" spans="1:24" ht="18.75" x14ac:dyDescent="0.2">
      <c r="A112" s="29">
        <v>10320697504</v>
      </c>
      <c r="B112" s="30" t="s">
        <v>138</v>
      </c>
      <c r="C112" s="58"/>
      <c r="D112" s="31">
        <v>40000000000</v>
      </c>
      <c r="E112" s="31">
        <v>0</v>
      </c>
      <c r="F112" s="31">
        <v>40000000000</v>
      </c>
      <c r="G112" s="35">
        <v>12</v>
      </c>
      <c r="H112" s="35">
        <v>0</v>
      </c>
      <c r="I112" s="35">
        <v>28</v>
      </c>
      <c r="J112" s="31">
        <v>0</v>
      </c>
      <c r="K112" s="31">
        <v>50000000000</v>
      </c>
      <c r="L112" s="31">
        <v>0</v>
      </c>
      <c r="M112" s="35"/>
      <c r="N112" s="35"/>
      <c r="O112" s="35"/>
      <c r="P112" s="31">
        <v>0</v>
      </c>
      <c r="Q112" s="35"/>
      <c r="R112" s="35"/>
      <c r="S112" s="35"/>
      <c r="T112" s="31">
        <v>0</v>
      </c>
      <c r="U112" s="35"/>
      <c r="V112" s="35">
        <v>1</v>
      </c>
      <c r="W112" s="35"/>
      <c r="X112" s="31">
        <f t="shared" si="1"/>
        <v>50000000000</v>
      </c>
    </row>
    <row r="113" spans="1:24" ht="18.75" x14ac:dyDescent="0.2">
      <c r="A113" s="14">
        <v>10200380760</v>
      </c>
      <c r="B113" s="18" t="s">
        <v>139</v>
      </c>
      <c r="C113" s="14">
        <v>1698964651</v>
      </c>
      <c r="D113" s="31">
        <v>261696347546.99997</v>
      </c>
      <c r="E113" s="31">
        <v>0</v>
      </c>
      <c r="F113" s="31">
        <v>261696347546.99997</v>
      </c>
      <c r="G113" s="35">
        <v>6</v>
      </c>
      <c r="H113" s="35">
        <v>0</v>
      </c>
      <c r="I113" s="35" t="s">
        <v>153</v>
      </c>
      <c r="J113" s="31">
        <v>0</v>
      </c>
      <c r="K113" s="31">
        <v>0</v>
      </c>
      <c r="L113" s="31">
        <v>375276000000</v>
      </c>
      <c r="M113" s="35"/>
      <c r="N113" s="35"/>
      <c r="O113" s="35"/>
      <c r="P113" s="31">
        <v>0</v>
      </c>
      <c r="Q113" s="35"/>
      <c r="R113" s="35"/>
      <c r="S113" s="35"/>
      <c r="T113" s="31">
        <v>392549000000</v>
      </c>
      <c r="U113" s="35"/>
      <c r="V113" s="35"/>
      <c r="W113" s="35"/>
      <c r="X113" s="31">
        <f t="shared" si="1"/>
        <v>767825000000</v>
      </c>
    </row>
    <row r="114" spans="1:24" x14ac:dyDescent="0.2">
      <c r="A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">
      <c r="A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">
      <c r="A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">
      <c r="A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">
      <c r="A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">
      <c r="A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</sheetData>
  <mergeCells count="23">
    <mergeCell ref="C90:C92"/>
    <mergeCell ref="C95:C96"/>
    <mergeCell ref="C97:C99"/>
    <mergeCell ref="C101:C102"/>
    <mergeCell ref="C109:C112"/>
    <mergeCell ref="A76:A77"/>
    <mergeCell ref="B76:B77"/>
    <mergeCell ref="C76:C77"/>
    <mergeCell ref="C79:C80"/>
    <mergeCell ref="C81:C83"/>
    <mergeCell ref="C84:C85"/>
    <mergeCell ref="C37:C40"/>
    <mergeCell ref="C41:C49"/>
    <mergeCell ref="C50:C61"/>
    <mergeCell ref="C62:C65"/>
    <mergeCell ref="C67:C68"/>
    <mergeCell ref="C72:C74"/>
    <mergeCell ref="C28:C30"/>
    <mergeCell ref="C3:C8"/>
    <mergeCell ref="C9:C16"/>
    <mergeCell ref="C17:C21"/>
    <mergeCell ref="C22:C24"/>
    <mergeCell ref="C25:C27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U457"/>
  <sheetViews>
    <sheetView rightToLeft="1" topLeftCell="J1" workbookViewId="0">
      <selection activeCell="T1" sqref="T1"/>
    </sheetView>
  </sheetViews>
  <sheetFormatPr defaultRowHeight="12.75" x14ac:dyDescent="0.2"/>
  <cols>
    <col min="1" max="1" width="42.140625" customWidth="1"/>
    <col min="2" max="2" width="22.7109375" bestFit="1" customWidth="1"/>
    <col min="3" max="3" width="30" bestFit="1" customWidth="1"/>
    <col min="4" max="4" width="16.42578125" bestFit="1" customWidth="1"/>
    <col min="5" max="6" width="14.85546875" bestFit="1" customWidth="1"/>
    <col min="7" max="7" width="10.7109375" customWidth="1"/>
    <col min="8" max="8" width="14.85546875" bestFit="1" customWidth="1"/>
    <col min="9" max="9" width="7.5703125" bestFit="1" customWidth="1"/>
    <col min="10" max="10" width="8.5703125" customWidth="1"/>
    <col min="11" max="11" width="8.85546875" bestFit="1" customWidth="1"/>
    <col min="12" max="12" width="14.85546875" bestFit="1" customWidth="1"/>
    <col min="13" max="13" width="7.5703125" customWidth="1"/>
    <col min="14" max="14" width="9.85546875" customWidth="1"/>
    <col min="15" max="15" width="5.42578125" bestFit="1" customWidth="1"/>
    <col min="16" max="16" width="16.42578125" bestFit="1" customWidth="1"/>
    <col min="17" max="17" width="13.28515625" bestFit="1" customWidth="1"/>
    <col min="18" max="18" width="14.5703125" bestFit="1" customWidth="1"/>
    <col min="19" max="19" width="6.7109375" customWidth="1"/>
    <col min="20" max="20" width="19.7109375" bestFit="1" customWidth="1"/>
  </cols>
  <sheetData>
    <row r="1" spans="1:21" ht="13.5" x14ac:dyDescent="0.2">
      <c r="A1" s="11" t="s">
        <v>222</v>
      </c>
      <c r="B1" s="6"/>
      <c r="C1" s="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48"/>
    </row>
    <row r="2" spans="1:21" ht="33.75" x14ac:dyDescent="0.2">
      <c r="A2" s="4" t="s">
        <v>1</v>
      </c>
      <c r="B2" s="4" t="s">
        <v>2</v>
      </c>
      <c r="C2" s="10" t="s">
        <v>0</v>
      </c>
      <c r="D2" s="4" t="s">
        <v>24</v>
      </c>
      <c r="E2" s="4" t="s">
        <v>25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26</v>
      </c>
    </row>
    <row r="3" spans="1:21" ht="13.5" customHeight="1" x14ac:dyDescent="0.2">
      <c r="A3" s="12">
        <v>10103229171</v>
      </c>
      <c r="B3" s="13" t="s">
        <v>45</v>
      </c>
      <c r="C3" s="62" t="s">
        <v>141</v>
      </c>
      <c r="D3" s="37">
        <v>1099300000000</v>
      </c>
      <c r="E3" s="37">
        <v>989274223117</v>
      </c>
      <c r="F3" s="37">
        <v>989274223117</v>
      </c>
      <c r="G3" s="37">
        <v>0</v>
      </c>
      <c r="H3" s="37">
        <v>0</v>
      </c>
      <c r="I3" s="37">
        <v>0</v>
      </c>
      <c r="J3" s="37">
        <v>0</v>
      </c>
      <c r="K3" s="37">
        <v>0</v>
      </c>
      <c r="L3" s="37">
        <v>0</v>
      </c>
      <c r="M3" s="37">
        <v>0</v>
      </c>
      <c r="N3" s="37">
        <v>0</v>
      </c>
      <c r="O3" s="37">
        <v>0</v>
      </c>
      <c r="P3" s="37">
        <v>0</v>
      </c>
      <c r="Q3" s="37">
        <v>0</v>
      </c>
      <c r="R3" s="37">
        <v>4</v>
      </c>
      <c r="S3" s="37"/>
      <c r="T3" s="37">
        <f>S3+Q3+P3+O3+N3+M3+L3+K3+K3+J3+I3+H3+G3</f>
        <v>0</v>
      </c>
      <c r="U3" s="37"/>
    </row>
    <row r="4" spans="1:21" ht="18.75" customHeight="1" x14ac:dyDescent="0.2">
      <c r="A4" s="12">
        <v>10320502783</v>
      </c>
      <c r="B4" s="13" t="s">
        <v>46</v>
      </c>
      <c r="C4" s="63"/>
      <c r="D4" s="37">
        <v>1100000000000</v>
      </c>
      <c r="E4" s="37">
        <v>989821482655</v>
      </c>
      <c r="F4" s="37">
        <v>989821482655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8</v>
      </c>
      <c r="S4" s="37"/>
      <c r="T4" s="37">
        <f t="shared" ref="T4:T23" si="0">S4+Q4+P4+O4+N4+M4+L4+K4+K4+J4+I4+H4+G4</f>
        <v>0</v>
      </c>
    </row>
    <row r="5" spans="1:21" ht="19.5" customHeight="1" x14ac:dyDescent="0.2">
      <c r="A5" s="12">
        <v>10102835180</v>
      </c>
      <c r="B5" s="13" t="s">
        <v>47</v>
      </c>
      <c r="C5" s="63"/>
      <c r="D5" s="37">
        <v>989000000000</v>
      </c>
      <c r="E5" s="37">
        <v>890100000000</v>
      </c>
      <c r="F5" s="37">
        <v>890100000000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8">
        <v>6</v>
      </c>
      <c r="S5" s="38"/>
      <c r="T5" s="37">
        <f t="shared" si="0"/>
        <v>0</v>
      </c>
    </row>
    <row r="6" spans="1:21" ht="18.75" customHeight="1" x14ac:dyDescent="0.2">
      <c r="A6" s="12">
        <v>10320829619</v>
      </c>
      <c r="B6" s="13" t="s">
        <v>48</v>
      </c>
      <c r="C6" s="63"/>
      <c r="D6" s="37">
        <v>1007700000000</v>
      </c>
      <c r="E6" s="37">
        <v>856545000000</v>
      </c>
      <c r="F6" s="37">
        <v>856545000000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8">
        <v>3</v>
      </c>
      <c r="S6" s="38"/>
      <c r="T6" s="37">
        <f t="shared" si="0"/>
        <v>0</v>
      </c>
    </row>
    <row r="7" spans="1:21" ht="17.25" customHeight="1" x14ac:dyDescent="0.2">
      <c r="A7" s="12">
        <v>10320520381</v>
      </c>
      <c r="B7" s="13" t="s">
        <v>49</v>
      </c>
      <c r="C7" s="64"/>
      <c r="D7" s="37">
        <v>900000000000</v>
      </c>
      <c r="E7" s="37">
        <v>810000000000</v>
      </c>
      <c r="F7" s="37">
        <v>810000000000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1125000000000</v>
      </c>
      <c r="Q7" s="37">
        <v>0</v>
      </c>
      <c r="R7" s="38">
        <v>5</v>
      </c>
      <c r="S7" s="38"/>
      <c r="T7" s="37">
        <f t="shared" si="0"/>
        <v>1125000000000</v>
      </c>
    </row>
    <row r="8" spans="1:21" ht="23.25" customHeight="1" x14ac:dyDescent="0.2">
      <c r="A8" s="14">
        <v>10102882078</v>
      </c>
      <c r="B8" s="24" t="s">
        <v>99</v>
      </c>
      <c r="C8" s="56">
        <v>56191499</v>
      </c>
      <c r="D8" s="37">
        <v>142911000000</v>
      </c>
      <c r="E8" s="37">
        <v>142911000000</v>
      </c>
      <c r="F8" s="37">
        <v>142911000000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101670000000</v>
      </c>
      <c r="M8" s="37">
        <v>0</v>
      </c>
      <c r="N8" s="37">
        <v>0</v>
      </c>
      <c r="O8" s="37">
        <v>0</v>
      </c>
      <c r="P8" s="37">
        <v>391354000000</v>
      </c>
      <c r="Q8" s="37">
        <v>0</v>
      </c>
      <c r="R8" s="34"/>
      <c r="S8" s="38"/>
      <c r="T8" s="37">
        <f t="shared" si="0"/>
        <v>493024000000</v>
      </c>
    </row>
    <row r="9" spans="1:21" ht="27" customHeight="1" x14ac:dyDescent="0.2">
      <c r="A9" s="14">
        <v>10102887205</v>
      </c>
      <c r="B9" s="24" t="s">
        <v>100</v>
      </c>
      <c r="C9" s="57"/>
      <c r="D9" s="37">
        <v>257040704328</v>
      </c>
      <c r="E9" s="37">
        <v>257040704328</v>
      </c>
      <c r="F9" s="37">
        <v>257040704328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428155000000</v>
      </c>
      <c r="M9" s="37">
        <v>0</v>
      </c>
      <c r="N9" s="37">
        <v>0</v>
      </c>
      <c r="O9" s="37">
        <v>0</v>
      </c>
      <c r="P9" s="37">
        <v>1071932000000</v>
      </c>
      <c r="Q9" s="37">
        <v>0</v>
      </c>
      <c r="R9" s="34"/>
      <c r="S9" s="38"/>
      <c r="T9" s="37">
        <f t="shared" si="0"/>
        <v>1500087000000</v>
      </c>
    </row>
    <row r="10" spans="1:21" ht="19.5" x14ac:dyDescent="0.2">
      <c r="A10" s="14">
        <v>10103633615</v>
      </c>
      <c r="B10" s="24" t="s">
        <v>101</v>
      </c>
      <c r="C10" s="58"/>
      <c r="D10" s="37">
        <v>255515467048.99997</v>
      </c>
      <c r="E10" s="37">
        <v>255515467048.99997</v>
      </c>
      <c r="F10" s="37">
        <v>255515467048.99997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292920000000</v>
      </c>
      <c r="M10" s="37">
        <v>0</v>
      </c>
      <c r="N10" s="37">
        <v>0</v>
      </c>
      <c r="O10" s="37">
        <v>0</v>
      </c>
      <c r="P10" s="37">
        <v>844510000000</v>
      </c>
      <c r="Q10" s="37">
        <v>0</v>
      </c>
      <c r="R10" s="34"/>
      <c r="S10" s="38"/>
      <c r="T10" s="37">
        <f t="shared" si="0"/>
        <v>1137430000000</v>
      </c>
    </row>
    <row r="11" spans="1:21" ht="19.5" x14ac:dyDescent="0.2">
      <c r="A11" s="14">
        <v>10720208268</v>
      </c>
      <c r="B11" s="27" t="s">
        <v>103</v>
      </c>
      <c r="C11" s="14">
        <v>5949846664</v>
      </c>
      <c r="D11" s="37">
        <v>489871000000</v>
      </c>
      <c r="E11" s="37">
        <v>489871000000</v>
      </c>
      <c r="F11" s="37">
        <v>489871000000</v>
      </c>
      <c r="G11" s="37">
        <v>0</v>
      </c>
      <c r="H11" s="37">
        <v>152000000000</v>
      </c>
      <c r="I11" s="37">
        <v>0</v>
      </c>
      <c r="J11" s="37">
        <v>0</v>
      </c>
      <c r="K11" s="37">
        <v>0</v>
      </c>
      <c r="L11" s="37">
        <v>458640000000</v>
      </c>
      <c r="M11" s="37">
        <v>0</v>
      </c>
      <c r="N11" s="37">
        <v>0</v>
      </c>
      <c r="O11" s="37">
        <v>0</v>
      </c>
      <c r="P11" s="37">
        <v>661500000000</v>
      </c>
      <c r="Q11" s="37">
        <v>0</v>
      </c>
      <c r="R11" s="34"/>
      <c r="S11" s="34"/>
      <c r="T11" s="37">
        <f t="shared" si="0"/>
        <v>1272140000000</v>
      </c>
    </row>
    <row r="12" spans="1:21" ht="37.5" x14ac:dyDescent="0.2">
      <c r="A12" s="14">
        <v>10380451326</v>
      </c>
      <c r="B12" s="23" t="s">
        <v>105</v>
      </c>
      <c r="C12" s="56">
        <v>945153155</v>
      </c>
      <c r="D12" s="37">
        <v>957000000000</v>
      </c>
      <c r="E12" s="37">
        <v>507000000000</v>
      </c>
      <c r="F12" s="37">
        <v>507000000000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789120000000</v>
      </c>
      <c r="M12" s="37">
        <v>0</v>
      </c>
      <c r="N12" s="37">
        <v>0</v>
      </c>
      <c r="O12" s="37">
        <v>0</v>
      </c>
      <c r="P12" s="37">
        <v>2030850000000</v>
      </c>
      <c r="Q12" s="37">
        <v>0</v>
      </c>
      <c r="R12" s="34">
        <v>17</v>
      </c>
      <c r="S12" s="34"/>
      <c r="T12" s="37">
        <f t="shared" si="0"/>
        <v>2819970000000</v>
      </c>
    </row>
    <row r="13" spans="1:21" ht="19.5" x14ac:dyDescent="0.2">
      <c r="A13" s="14">
        <v>10320415011</v>
      </c>
      <c r="B13" s="18" t="s">
        <v>106</v>
      </c>
      <c r="C13" s="58"/>
      <c r="D13" s="37">
        <v>210000000000</v>
      </c>
      <c r="E13" s="37">
        <v>105000000000</v>
      </c>
      <c r="F13" s="37">
        <v>105000000000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216300000000</v>
      </c>
      <c r="M13" s="37">
        <v>0</v>
      </c>
      <c r="N13" s="37">
        <v>0</v>
      </c>
      <c r="O13" s="37">
        <v>0</v>
      </c>
      <c r="P13" s="37">
        <v>540000000000</v>
      </c>
      <c r="Q13" s="37">
        <v>0</v>
      </c>
      <c r="R13" s="34">
        <v>3</v>
      </c>
      <c r="S13" s="34"/>
      <c r="T13" s="37">
        <f t="shared" si="0"/>
        <v>756300000000</v>
      </c>
    </row>
    <row r="14" spans="1:21" ht="37.5" x14ac:dyDescent="0.2">
      <c r="A14" s="14">
        <v>10102887374</v>
      </c>
      <c r="B14" s="18" t="s">
        <v>110</v>
      </c>
      <c r="C14" s="56"/>
      <c r="D14" s="37">
        <v>411750000000</v>
      </c>
      <c r="E14" s="37">
        <v>369521967064</v>
      </c>
      <c r="F14" s="37">
        <v>369521967064</v>
      </c>
      <c r="G14" s="37">
        <v>0</v>
      </c>
      <c r="H14" s="37">
        <v>137500000000</v>
      </c>
      <c r="I14" s="37">
        <v>0</v>
      </c>
      <c r="J14" s="37">
        <v>0</v>
      </c>
      <c r="K14" s="37">
        <v>0</v>
      </c>
      <c r="L14" s="37">
        <v>452000000000</v>
      </c>
      <c r="M14" s="37">
        <v>0</v>
      </c>
      <c r="N14" s="37">
        <v>0</v>
      </c>
      <c r="O14" s="37">
        <v>0</v>
      </c>
      <c r="P14" s="37">
        <v>435220000000</v>
      </c>
      <c r="Q14" s="37">
        <v>0</v>
      </c>
      <c r="R14" s="34">
        <v>1</v>
      </c>
      <c r="S14" s="34"/>
      <c r="T14" s="37">
        <f t="shared" si="0"/>
        <v>1024720000000</v>
      </c>
    </row>
    <row r="15" spans="1:21" ht="19.5" x14ac:dyDescent="0.2">
      <c r="A15" s="14">
        <v>10861506353</v>
      </c>
      <c r="B15" s="18" t="s">
        <v>111</v>
      </c>
      <c r="C15" s="58"/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4"/>
      <c r="S15" s="34"/>
      <c r="T15" s="37">
        <f t="shared" si="0"/>
        <v>0</v>
      </c>
    </row>
    <row r="16" spans="1:21" ht="19.5" x14ac:dyDescent="0.2">
      <c r="A16" s="14">
        <v>10980156517</v>
      </c>
      <c r="B16" s="23" t="s">
        <v>112</v>
      </c>
      <c r="C16" s="14">
        <v>3849652300</v>
      </c>
      <c r="D16" s="37">
        <v>7569000000</v>
      </c>
      <c r="E16" s="37">
        <v>5599000000</v>
      </c>
      <c r="F16" s="37">
        <v>5599000000</v>
      </c>
      <c r="G16" s="37">
        <v>0</v>
      </c>
      <c r="H16" s="37">
        <v>323406000000</v>
      </c>
      <c r="I16" s="37">
        <v>0</v>
      </c>
      <c r="J16" s="37">
        <v>0</v>
      </c>
      <c r="K16" s="37">
        <v>0</v>
      </c>
      <c r="L16" s="37">
        <v>334416000000</v>
      </c>
      <c r="M16" s="37">
        <v>0</v>
      </c>
      <c r="N16" s="37">
        <v>0</v>
      </c>
      <c r="O16" s="37">
        <v>0</v>
      </c>
      <c r="P16" s="37">
        <v>761365000000</v>
      </c>
      <c r="Q16" s="37">
        <v>0</v>
      </c>
      <c r="R16" s="34">
        <v>22</v>
      </c>
      <c r="S16" s="34"/>
      <c r="T16" s="37">
        <f t="shared" si="0"/>
        <v>1419187000000</v>
      </c>
    </row>
    <row r="17" spans="1:20" ht="19.5" x14ac:dyDescent="0.2">
      <c r="A17" s="14">
        <v>10101743079</v>
      </c>
      <c r="B17" s="23" t="s">
        <v>114</v>
      </c>
      <c r="C17" s="14">
        <v>43808794</v>
      </c>
      <c r="D17" s="37">
        <v>34200000000</v>
      </c>
      <c r="E17" s="37">
        <v>27380000000</v>
      </c>
      <c r="F17" s="37">
        <v>27380000000</v>
      </c>
      <c r="G17" s="37">
        <v>0</v>
      </c>
      <c r="H17" s="37">
        <v>155880000000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193500000000</v>
      </c>
      <c r="Q17" s="37">
        <v>0</v>
      </c>
      <c r="R17" s="34">
        <v>1</v>
      </c>
      <c r="S17" s="34"/>
      <c r="T17" s="37">
        <f t="shared" si="0"/>
        <v>349380000000</v>
      </c>
    </row>
    <row r="18" spans="1:20" ht="19.5" x14ac:dyDescent="0.2">
      <c r="A18" s="14">
        <v>10102813632</v>
      </c>
      <c r="B18" s="18" t="s">
        <v>115</v>
      </c>
      <c r="C18" s="14">
        <v>6309522558</v>
      </c>
      <c r="D18" s="37">
        <v>200000000000</v>
      </c>
      <c r="E18" s="37">
        <v>154584000000</v>
      </c>
      <c r="F18" s="37">
        <v>154584000000</v>
      </c>
      <c r="G18" s="37">
        <v>0</v>
      </c>
      <c r="H18" s="37">
        <v>138453000000</v>
      </c>
      <c r="I18" s="37">
        <v>0</v>
      </c>
      <c r="J18" s="37">
        <v>0</v>
      </c>
      <c r="K18" s="37">
        <v>0</v>
      </c>
      <c r="L18" s="37">
        <v>461700000000</v>
      </c>
      <c r="M18" s="37">
        <v>0</v>
      </c>
      <c r="N18" s="37">
        <v>0</v>
      </c>
      <c r="O18" s="37">
        <v>0</v>
      </c>
      <c r="P18" s="37">
        <v>750000000000</v>
      </c>
      <c r="Q18" s="37">
        <v>0</v>
      </c>
      <c r="R18" s="34">
        <v>2</v>
      </c>
      <c r="S18" s="34"/>
      <c r="T18" s="37">
        <f t="shared" si="0"/>
        <v>1350153000000</v>
      </c>
    </row>
    <row r="19" spans="1:20" ht="37.5" x14ac:dyDescent="0.2">
      <c r="A19" s="14">
        <v>14004067919</v>
      </c>
      <c r="B19" s="18" t="s">
        <v>126</v>
      </c>
      <c r="C19" s="14">
        <v>3621479554</v>
      </c>
      <c r="D19" s="37">
        <v>999762200000</v>
      </c>
      <c r="E19" s="37">
        <v>435938969585.99994</v>
      </c>
      <c r="F19" s="37">
        <v>435938969585.99994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584860000000</v>
      </c>
      <c r="M19" s="37">
        <v>0</v>
      </c>
      <c r="N19" s="37">
        <v>0</v>
      </c>
      <c r="O19" s="37">
        <v>0</v>
      </c>
      <c r="P19" s="37">
        <v>435000000000</v>
      </c>
      <c r="Q19" s="37">
        <v>0</v>
      </c>
      <c r="R19" s="34">
        <v>12</v>
      </c>
      <c r="S19" s="38"/>
      <c r="T19" s="37">
        <f t="shared" si="0"/>
        <v>1019860000000</v>
      </c>
    </row>
    <row r="20" spans="1:20" ht="19.5" x14ac:dyDescent="0.2">
      <c r="A20" s="45">
        <v>10320648082</v>
      </c>
      <c r="B20" s="20" t="s">
        <v>135</v>
      </c>
      <c r="C20" s="66">
        <v>4969487146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4"/>
      <c r="S20" s="34"/>
      <c r="T20" s="37">
        <f t="shared" si="0"/>
        <v>0</v>
      </c>
    </row>
    <row r="21" spans="1:20" ht="19.5" x14ac:dyDescent="0.2">
      <c r="A21" s="45">
        <v>10104041575</v>
      </c>
      <c r="B21" s="20" t="s">
        <v>136</v>
      </c>
      <c r="C21" s="67"/>
      <c r="D21" s="37">
        <v>112583800000</v>
      </c>
      <c r="E21" s="37">
        <v>77862022819</v>
      </c>
      <c r="F21" s="37">
        <v>77862022819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180000000000</v>
      </c>
      <c r="Q21" s="37">
        <v>0</v>
      </c>
      <c r="R21" s="34"/>
      <c r="S21" s="34"/>
      <c r="T21" s="37">
        <f t="shared" si="0"/>
        <v>180000000000</v>
      </c>
    </row>
    <row r="22" spans="1:20" ht="19.5" x14ac:dyDescent="0.2">
      <c r="A22" s="45">
        <v>10320386270</v>
      </c>
      <c r="B22" s="20" t="s">
        <v>137</v>
      </c>
      <c r="C22" s="67"/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4"/>
      <c r="S22" s="34"/>
      <c r="T22" s="37">
        <f t="shared" si="0"/>
        <v>0</v>
      </c>
    </row>
    <row r="23" spans="1:20" ht="19.5" x14ac:dyDescent="0.2">
      <c r="A23" s="45">
        <v>10320697504</v>
      </c>
      <c r="B23" s="20" t="s">
        <v>138</v>
      </c>
      <c r="C23" s="68"/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4"/>
      <c r="S23" s="34"/>
      <c r="T23" s="37">
        <f t="shared" si="0"/>
        <v>0</v>
      </c>
    </row>
    <row r="24" spans="1:20" x14ac:dyDescent="0.2">
      <c r="A24" s="5"/>
      <c r="B24" s="5"/>
      <c r="C24" s="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">
      <c r="A25" s="5"/>
      <c r="B25" s="5"/>
      <c r="C25" s="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">
      <c r="A26" s="5"/>
      <c r="B26" s="5"/>
      <c r="C26" s="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">
      <c r="A27" s="5"/>
      <c r="B27" s="5"/>
      <c r="C27" s="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">
      <c r="A28" s="5"/>
      <c r="B28" s="5"/>
      <c r="C28" s="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">
      <c r="A29" s="5"/>
      <c r="B29" s="5"/>
      <c r="C29" s="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">
      <c r="A30" s="5"/>
      <c r="B30" s="5"/>
      <c r="C30" s="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">
      <c r="A31" s="5"/>
      <c r="B31" s="5"/>
      <c r="C31" s="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">
      <c r="A32" s="5"/>
      <c r="B32" s="5"/>
      <c r="C32" s="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x14ac:dyDescent="0.2">
      <c r="A33" s="5"/>
      <c r="B33" s="5"/>
      <c r="C33" s="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">
      <c r="A34" s="5"/>
      <c r="B34" s="5"/>
      <c r="C34" s="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">
      <c r="A35" s="5"/>
      <c r="B35" s="5"/>
      <c r="C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">
      <c r="A36" s="5"/>
      <c r="B36" s="5"/>
      <c r="C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">
      <c r="A37" s="5"/>
      <c r="B37" s="5"/>
      <c r="C37" s="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">
      <c r="A38" s="5"/>
      <c r="B38" s="5"/>
      <c r="C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">
      <c r="A39" s="5"/>
      <c r="B39" s="5"/>
      <c r="C39" s="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">
      <c r="A40" s="5"/>
      <c r="B40" s="5"/>
      <c r="C40" s="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x14ac:dyDescent="0.2">
      <c r="A41" s="5"/>
      <c r="B41" s="5"/>
      <c r="C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2">
      <c r="A42" s="5"/>
      <c r="B42" s="5"/>
      <c r="C42" s="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x14ac:dyDescent="0.2">
      <c r="A43" s="5"/>
      <c r="B43" s="5"/>
      <c r="C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x14ac:dyDescent="0.2">
      <c r="A44" s="5"/>
      <c r="B44" s="5"/>
      <c r="C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x14ac:dyDescent="0.2">
      <c r="A45" s="5"/>
      <c r="B45" s="5"/>
      <c r="C45" s="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x14ac:dyDescent="0.2">
      <c r="A46" s="5"/>
      <c r="B46" s="5"/>
      <c r="C46" s="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x14ac:dyDescent="0.2">
      <c r="A47" s="5"/>
      <c r="B47" s="5"/>
      <c r="C47" s="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">
      <c r="A48" s="5"/>
      <c r="B48" s="5"/>
      <c r="C48" s="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x14ac:dyDescent="0.2">
      <c r="A49" s="5"/>
      <c r="B49" s="5"/>
      <c r="C49" s="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"/>
      <c r="B50" s="5"/>
      <c r="C50" s="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x14ac:dyDescent="0.2">
      <c r="A51" s="5"/>
      <c r="B51" s="5"/>
      <c r="C51" s="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x14ac:dyDescent="0.2">
      <c r="A52" s="5"/>
      <c r="B52" s="5"/>
      <c r="C52" s="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2">
      <c r="A53" s="5"/>
      <c r="B53" s="5"/>
      <c r="C53" s="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">
      <c r="A54" s="5"/>
      <c r="B54" s="5"/>
      <c r="C54" s="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">
      <c r="A55" s="5"/>
      <c r="B55" s="5"/>
      <c r="C55" s="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x14ac:dyDescent="0.2">
      <c r="A56" s="5"/>
      <c r="B56" s="5"/>
      <c r="C56" s="2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">
      <c r="A57" s="5"/>
      <c r="B57" s="5"/>
      <c r="C57" s="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">
      <c r="A58" s="5"/>
      <c r="B58" s="5"/>
      <c r="C58" s="2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2">
      <c r="A59" s="5"/>
      <c r="B59" s="5"/>
      <c r="C59" s="2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">
      <c r="A60" s="5"/>
      <c r="B60" s="5"/>
      <c r="C60" s="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x14ac:dyDescent="0.2">
      <c r="A61" s="5"/>
      <c r="B61" s="5"/>
      <c r="C61" s="2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">
      <c r="A62" s="5"/>
      <c r="B62" s="5"/>
      <c r="C62" s="2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">
      <c r="A63" s="5"/>
      <c r="B63" s="5"/>
      <c r="C63" s="2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">
      <c r="A64" s="5"/>
      <c r="B64" s="5"/>
      <c r="C64" s="2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">
      <c r="A65" s="5"/>
      <c r="B65" s="5"/>
      <c r="C65" s="2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">
      <c r="A66" s="5"/>
      <c r="B66" s="5"/>
      <c r="C66" s="2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x14ac:dyDescent="0.2">
      <c r="A67" s="5"/>
      <c r="B67" s="5"/>
      <c r="C67" s="2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">
      <c r="A68" s="5"/>
      <c r="B68" s="5"/>
      <c r="C68" s="2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x14ac:dyDescent="0.2">
      <c r="A69" s="5"/>
      <c r="B69" s="5"/>
      <c r="C69" s="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">
      <c r="A70" s="5"/>
      <c r="B70" s="5"/>
      <c r="C70" s="2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x14ac:dyDescent="0.2">
      <c r="A71" s="5"/>
      <c r="B71" s="5"/>
      <c r="C71" s="2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">
      <c r="A72" s="5"/>
      <c r="B72" s="5"/>
      <c r="C72" s="2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x14ac:dyDescent="0.2">
      <c r="A73" s="5"/>
      <c r="B73" s="5"/>
      <c r="C73" s="2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">
      <c r="A74" s="5"/>
      <c r="B74" s="5"/>
      <c r="C74" s="2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2">
      <c r="A75" s="5"/>
      <c r="B75" s="5"/>
      <c r="C75" s="2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x14ac:dyDescent="0.2">
      <c r="A76" s="5"/>
      <c r="B76" s="5"/>
      <c r="C76" s="2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">
      <c r="A77" s="5"/>
      <c r="B77" s="5"/>
      <c r="C77" s="2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">
      <c r="A78" s="5"/>
      <c r="B78" s="5"/>
      <c r="C78" s="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">
      <c r="A79" s="5"/>
      <c r="B79" s="5"/>
      <c r="C79" s="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">
      <c r="A80" s="5"/>
      <c r="B80" s="5"/>
      <c r="C80" s="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">
      <c r="A81" s="5"/>
      <c r="B81" s="5"/>
      <c r="C81" s="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">
      <c r="A82" s="5"/>
      <c r="B82" s="5"/>
      <c r="C82" s="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">
      <c r="A83" s="5"/>
      <c r="B83" s="5"/>
      <c r="C83" s="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">
      <c r="A84" s="5"/>
      <c r="B84" s="5"/>
      <c r="C84" s="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">
      <c r="A85" s="5"/>
      <c r="B85" s="5"/>
      <c r="C85" s="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">
      <c r="A86" s="5"/>
      <c r="B86" s="5"/>
      <c r="C86" s="2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">
      <c r="A87" s="5"/>
      <c r="B87" s="5"/>
      <c r="C87" s="2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">
      <c r="A88" s="5"/>
      <c r="B88" s="5"/>
      <c r="C88" s="2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">
      <c r="A89" s="5"/>
      <c r="B89" s="5"/>
      <c r="C89" s="2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">
      <c r="A90" s="5"/>
      <c r="B90" s="5"/>
      <c r="C90" s="2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">
      <c r="A91" s="5"/>
      <c r="B91" s="5"/>
      <c r="C91" s="2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">
      <c r="A92" s="5"/>
      <c r="B92" s="5"/>
      <c r="C92" s="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">
      <c r="A93" s="5"/>
      <c r="B93" s="5"/>
      <c r="C93" s="2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">
      <c r="A94" s="5"/>
      <c r="B94" s="5"/>
      <c r="C94" s="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">
      <c r="A95" s="5"/>
      <c r="B95" s="5"/>
      <c r="C95" s="2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">
      <c r="A96" s="5"/>
      <c r="B96" s="5"/>
      <c r="C96" s="2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">
      <c r="A97" s="5"/>
      <c r="B97" s="5"/>
      <c r="C97" s="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">
      <c r="A98" s="5"/>
      <c r="B98" s="5"/>
      <c r="C98" s="2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">
      <c r="A99" s="5"/>
      <c r="B99" s="5"/>
      <c r="C99" s="2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">
      <c r="A100" s="5"/>
      <c r="B100" s="5"/>
      <c r="C100" s="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">
      <c r="A101" s="5"/>
      <c r="B101" s="5"/>
      <c r="C101" s="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">
      <c r="A102" s="5"/>
      <c r="B102" s="5"/>
      <c r="C102" s="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">
      <c r="A103" s="5"/>
      <c r="B103" s="5"/>
      <c r="C103" s="2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">
      <c r="A104" s="5"/>
      <c r="B104" s="5"/>
      <c r="C104" s="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">
      <c r="A105" s="5"/>
      <c r="B105" s="5"/>
      <c r="C105" s="2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">
      <c r="A106" s="5"/>
      <c r="B106" s="5"/>
      <c r="C106" s="2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">
      <c r="A107" s="5"/>
      <c r="B107" s="5"/>
      <c r="C107" s="2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">
      <c r="A108" s="5"/>
      <c r="B108" s="5"/>
      <c r="C108" s="2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x14ac:dyDescent="0.2">
      <c r="A109" s="5"/>
      <c r="B109" s="5"/>
      <c r="C109" s="2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">
      <c r="A110" s="5"/>
      <c r="B110" s="5"/>
      <c r="C110" s="2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x14ac:dyDescent="0.2">
      <c r="A111" s="5"/>
      <c r="B111" s="5"/>
      <c r="C111" s="2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x14ac:dyDescent="0.2">
      <c r="A112" s="5"/>
      <c r="B112" s="5"/>
      <c r="C112" s="2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">
      <c r="A113" s="5"/>
      <c r="B113" s="5"/>
      <c r="C113" s="2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x14ac:dyDescent="0.2">
      <c r="A114" s="5"/>
      <c r="B114" s="5"/>
      <c r="C114" s="2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">
      <c r="A115" s="5"/>
      <c r="B115" s="5"/>
      <c r="C115" s="2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x14ac:dyDescent="0.2">
      <c r="A116" s="5"/>
      <c r="B116" s="5"/>
      <c r="C116" s="2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x14ac:dyDescent="0.2">
      <c r="A117" s="5"/>
      <c r="B117" s="5"/>
      <c r="C117" s="2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">
      <c r="A118" s="5"/>
      <c r="B118" s="5"/>
      <c r="C118" s="2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x14ac:dyDescent="0.2">
      <c r="A119" s="5"/>
      <c r="B119" s="5"/>
      <c r="C119" s="2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">
      <c r="A120" s="5"/>
      <c r="B120" s="5"/>
      <c r="C120" s="2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x14ac:dyDescent="0.2">
      <c r="A121" s="5"/>
      <c r="B121" s="5"/>
      <c r="C121" s="2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x14ac:dyDescent="0.2">
      <c r="A122" s="5"/>
      <c r="B122" s="5"/>
      <c r="C122" s="2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x14ac:dyDescent="0.2">
      <c r="A123" s="5"/>
      <c r="B123" s="5"/>
      <c r="C123" s="2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x14ac:dyDescent="0.2">
      <c r="A124" s="5"/>
      <c r="B124" s="5"/>
      <c r="C124" s="2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x14ac:dyDescent="0.2">
      <c r="A125" s="5"/>
      <c r="B125" s="5"/>
      <c r="C125" s="2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x14ac:dyDescent="0.2">
      <c r="A126" s="5"/>
      <c r="B126" s="5"/>
      <c r="C126" s="2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x14ac:dyDescent="0.2">
      <c r="A127" s="5"/>
      <c r="B127" s="5"/>
      <c r="C127" s="2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x14ac:dyDescent="0.2">
      <c r="A128" s="5"/>
      <c r="B128" s="5"/>
      <c r="C128" s="2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x14ac:dyDescent="0.2">
      <c r="A129" s="5"/>
      <c r="B129" s="5"/>
      <c r="C129" s="2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x14ac:dyDescent="0.2">
      <c r="A130" s="5"/>
      <c r="B130" s="5"/>
      <c r="C130" s="2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x14ac:dyDescent="0.2">
      <c r="A131" s="5"/>
      <c r="B131" s="5"/>
      <c r="C131" s="2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x14ac:dyDescent="0.2">
      <c r="A132" s="5"/>
      <c r="B132" s="5"/>
      <c r="C132" s="2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x14ac:dyDescent="0.2">
      <c r="A133" s="5"/>
      <c r="B133" s="5"/>
      <c r="C133" s="2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x14ac:dyDescent="0.2">
      <c r="A134" s="5"/>
      <c r="B134" s="5"/>
      <c r="C134" s="2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x14ac:dyDescent="0.2">
      <c r="A135" s="5"/>
      <c r="B135" s="5"/>
      <c r="C135" s="2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x14ac:dyDescent="0.2">
      <c r="A136" s="5"/>
      <c r="B136" s="5"/>
      <c r="C136" s="2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x14ac:dyDescent="0.2">
      <c r="A137" s="5"/>
      <c r="B137" s="5"/>
      <c r="C137" s="2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x14ac:dyDescent="0.2">
      <c r="A138" s="5"/>
      <c r="B138" s="5"/>
      <c r="C138" s="2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x14ac:dyDescent="0.2">
      <c r="A139" s="5"/>
      <c r="B139" s="5"/>
      <c r="C139" s="2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x14ac:dyDescent="0.2">
      <c r="A140" s="5"/>
      <c r="B140" s="5"/>
      <c r="C140" s="2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x14ac:dyDescent="0.2">
      <c r="A141" s="5"/>
      <c r="B141" s="5"/>
      <c r="C141" s="2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x14ac:dyDescent="0.2">
      <c r="A142" s="5"/>
      <c r="B142" s="5"/>
      <c r="C142" s="2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x14ac:dyDescent="0.2">
      <c r="A143" s="5"/>
      <c r="B143" s="5"/>
      <c r="C143" s="2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x14ac:dyDescent="0.2">
      <c r="A144" s="5"/>
      <c r="B144" s="5"/>
      <c r="C144" s="2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x14ac:dyDescent="0.2">
      <c r="A145" s="5"/>
      <c r="B145" s="5"/>
      <c r="C145" s="2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x14ac:dyDescent="0.2">
      <c r="A146" s="5"/>
      <c r="B146" s="5"/>
      <c r="C146" s="2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x14ac:dyDescent="0.2">
      <c r="A147" s="5"/>
      <c r="B147" s="5"/>
      <c r="C147" s="2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x14ac:dyDescent="0.2">
      <c r="A148" s="5"/>
      <c r="B148" s="5"/>
      <c r="C148" s="2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x14ac:dyDescent="0.2">
      <c r="A149" s="5"/>
      <c r="B149" s="5"/>
      <c r="C149" s="2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x14ac:dyDescent="0.2">
      <c r="A150" s="5"/>
      <c r="B150" s="5"/>
      <c r="C150" s="2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x14ac:dyDescent="0.2">
      <c r="A151" s="5"/>
      <c r="B151" s="5"/>
      <c r="C151" s="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x14ac:dyDescent="0.2">
      <c r="A152" s="5"/>
      <c r="B152" s="5"/>
      <c r="C152" s="2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x14ac:dyDescent="0.2">
      <c r="A153" s="5"/>
      <c r="B153" s="5"/>
      <c r="C153" s="2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x14ac:dyDescent="0.2">
      <c r="A154" s="5"/>
      <c r="B154" s="5"/>
      <c r="C154" s="2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x14ac:dyDescent="0.2">
      <c r="A155" s="5"/>
      <c r="B155" s="5"/>
      <c r="C155" s="2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x14ac:dyDescent="0.2">
      <c r="A156" s="5"/>
      <c r="B156" s="5"/>
      <c r="C156" s="2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x14ac:dyDescent="0.2">
      <c r="A157" s="5"/>
      <c r="B157" s="5"/>
      <c r="C157" s="2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x14ac:dyDescent="0.2">
      <c r="A158" s="5"/>
      <c r="B158" s="5"/>
      <c r="C158" s="2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x14ac:dyDescent="0.2">
      <c r="A159" s="5"/>
      <c r="B159" s="5"/>
      <c r="C159" s="2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x14ac:dyDescent="0.2">
      <c r="A160" s="5"/>
      <c r="B160" s="5"/>
      <c r="C160" s="2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x14ac:dyDescent="0.2">
      <c r="A161" s="5"/>
      <c r="B161" s="5"/>
      <c r="C161" s="2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">
      <c r="A162" s="5"/>
      <c r="B162" s="5"/>
      <c r="C162" s="2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x14ac:dyDescent="0.2">
      <c r="A163" s="5"/>
      <c r="B163" s="5"/>
      <c r="C163" s="2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x14ac:dyDescent="0.2">
      <c r="A164" s="5"/>
      <c r="B164" s="5"/>
      <c r="C164" s="2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x14ac:dyDescent="0.2">
      <c r="A165" s="5"/>
      <c r="B165" s="5"/>
      <c r="C165" s="2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x14ac:dyDescent="0.2">
      <c r="A166" s="5"/>
      <c r="B166" s="5"/>
      <c r="C166" s="2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x14ac:dyDescent="0.2">
      <c r="A167" s="5"/>
      <c r="B167" s="5"/>
      <c r="C167" s="2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x14ac:dyDescent="0.2">
      <c r="A168" s="5"/>
      <c r="B168" s="5"/>
      <c r="C168" s="2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x14ac:dyDescent="0.2">
      <c r="A169" s="5"/>
      <c r="B169" s="5"/>
      <c r="C169" s="2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x14ac:dyDescent="0.2">
      <c r="A170" s="5"/>
      <c r="B170" s="5"/>
      <c r="C170" s="2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x14ac:dyDescent="0.2">
      <c r="A171" s="5"/>
      <c r="B171" s="5"/>
      <c r="C171" s="2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x14ac:dyDescent="0.2">
      <c r="A172" s="5"/>
      <c r="B172" s="5"/>
      <c r="C172" s="2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x14ac:dyDescent="0.2">
      <c r="A173" s="5"/>
      <c r="B173" s="5"/>
      <c r="C173" s="2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x14ac:dyDescent="0.2">
      <c r="A174" s="5"/>
      <c r="B174" s="5"/>
      <c r="C174" s="2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x14ac:dyDescent="0.2">
      <c r="A175" s="5"/>
      <c r="B175" s="5"/>
      <c r="C175" s="2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x14ac:dyDescent="0.2">
      <c r="A176" s="5"/>
      <c r="B176" s="5"/>
      <c r="C176" s="2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x14ac:dyDescent="0.2">
      <c r="A177" s="5"/>
      <c r="B177" s="5"/>
      <c r="C177" s="2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x14ac:dyDescent="0.2">
      <c r="A178" s="5"/>
      <c r="B178" s="5"/>
      <c r="C178" s="2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">
      <c r="A179" s="5"/>
      <c r="B179" s="5"/>
      <c r="C179" s="2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x14ac:dyDescent="0.2">
      <c r="A180" s="5"/>
      <c r="B180" s="5"/>
      <c r="C180" s="2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">
      <c r="A181" s="5"/>
      <c r="B181" s="5"/>
      <c r="C181" s="2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x14ac:dyDescent="0.2">
      <c r="A182" s="5"/>
      <c r="B182" s="5"/>
      <c r="C182" s="2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x14ac:dyDescent="0.2">
      <c r="A183" s="5"/>
      <c r="B183" s="5"/>
      <c r="C183" s="2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x14ac:dyDescent="0.2">
      <c r="A184" s="5"/>
      <c r="B184" s="5"/>
      <c r="C184" s="2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x14ac:dyDescent="0.2">
      <c r="A185" s="5"/>
      <c r="B185" s="5"/>
      <c r="C185" s="2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x14ac:dyDescent="0.2">
      <c r="A186" s="5"/>
      <c r="B186" s="5"/>
      <c r="C186" s="2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x14ac:dyDescent="0.2">
      <c r="A187" s="5"/>
      <c r="B187" s="5"/>
      <c r="C187" s="2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x14ac:dyDescent="0.2">
      <c r="A188" s="5"/>
      <c r="B188" s="5"/>
      <c r="C188" s="2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x14ac:dyDescent="0.2">
      <c r="A189" s="5"/>
      <c r="B189" s="5"/>
      <c r="C189" s="2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x14ac:dyDescent="0.2">
      <c r="A190" s="5"/>
      <c r="B190" s="5"/>
      <c r="C190" s="2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x14ac:dyDescent="0.2">
      <c r="A191" s="5"/>
      <c r="B191" s="5"/>
      <c r="C191" s="2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x14ac:dyDescent="0.2">
      <c r="A192" s="5"/>
      <c r="B192" s="5"/>
      <c r="C192" s="2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x14ac:dyDescent="0.2">
      <c r="A193" s="5"/>
      <c r="B193" s="5"/>
      <c r="C193" s="2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x14ac:dyDescent="0.2">
      <c r="A194" s="5"/>
      <c r="B194" s="5"/>
      <c r="C194" s="2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x14ac:dyDescent="0.2">
      <c r="A195" s="5"/>
      <c r="B195" s="5"/>
      <c r="C195" s="2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x14ac:dyDescent="0.2">
      <c r="A196" s="5"/>
      <c r="B196" s="5"/>
      <c r="C196" s="2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x14ac:dyDescent="0.2">
      <c r="A197" s="5"/>
      <c r="B197" s="5"/>
      <c r="C197" s="2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x14ac:dyDescent="0.2">
      <c r="A198" s="5"/>
      <c r="B198" s="5"/>
      <c r="C198" s="2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x14ac:dyDescent="0.2">
      <c r="A199" s="5"/>
      <c r="B199" s="5"/>
      <c r="C199" s="2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x14ac:dyDescent="0.2">
      <c r="A200" s="5"/>
      <c r="B200" s="5"/>
      <c r="C200" s="2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x14ac:dyDescent="0.2">
      <c r="A201" s="5"/>
      <c r="B201" s="5"/>
      <c r="C201" s="2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x14ac:dyDescent="0.2">
      <c r="A202" s="5"/>
      <c r="B202" s="5"/>
      <c r="C202" s="2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x14ac:dyDescent="0.2">
      <c r="A203" s="5"/>
      <c r="B203" s="5"/>
      <c r="C203" s="2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x14ac:dyDescent="0.2">
      <c r="A204" s="5"/>
      <c r="B204" s="5"/>
      <c r="C204" s="2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x14ac:dyDescent="0.2">
      <c r="A205" s="5"/>
      <c r="B205" s="5"/>
      <c r="C205" s="2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x14ac:dyDescent="0.2">
      <c r="A206" s="5"/>
      <c r="B206" s="5"/>
      <c r="C206" s="2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x14ac:dyDescent="0.2">
      <c r="A207" s="5"/>
      <c r="B207" s="5"/>
      <c r="C207" s="2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x14ac:dyDescent="0.2">
      <c r="A208" s="5"/>
      <c r="B208" s="5"/>
      <c r="C208" s="2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x14ac:dyDescent="0.2">
      <c r="A209" s="5"/>
      <c r="B209" s="5"/>
      <c r="C209" s="2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x14ac:dyDescent="0.2">
      <c r="A210" s="5"/>
      <c r="B210" s="5"/>
      <c r="C210" s="2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x14ac:dyDescent="0.2">
      <c r="A211" s="5"/>
      <c r="B211" s="5"/>
      <c r="C211" s="2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x14ac:dyDescent="0.2">
      <c r="A212" s="5"/>
      <c r="B212" s="5"/>
      <c r="C212" s="2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x14ac:dyDescent="0.2">
      <c r="A213" s="5"/>
      <c r="B213" s="5"/>
      <c r="C213" s="2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x14ac:dyDescent="0.2">
      <c r="A214" s="5"/>
      <c r="B214" s="5"/>
      <c r="C214" s="2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x14ac:dyDescent="0.2">
      <c r="A215" s="5"/>
      <c r="B215" s="5"/>
      <c r="C215" s="2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x14ac:dyDescent="0.2">
      <c r="A216" s="5"/>
      <c r="B216" s="5"/>
      <c r="C216" s="2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x14ac:dyDescent="0.2">
      <c r="A217" s="5"/>
      <c r="B217" s="5"/>
      <c r="C217" s="2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x14ac:dyDescent="0.2">
      <c r="A218" s="5"/>
      <c r="B218" s="5"/>
      <c r="C218" s="2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x14ac:dyDescent="0.2">
      <c r="A219" s="5"/>
      <c r="B219" s="5"/>
      <c r="C219" s="2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x14ac:dyDescent="0.2">
      <c r="A220" s="5"/>
      <c r="B220" s="5"/>
      <c r="C220" s="2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x14ac:dyDescent="0.2">
      <c r="A221" s="5"/>
      <c r="B221" s="5"/>
      <c r="C221" s="2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x14ac:dyDescent="0.2">
      <c r="A222" s="5"/>
      <c r="B222" s="5"/>
      <c r="C222" s="2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x14ac:dyDescent="0.2">
      <c r="A223" s="5"/>
      <c r="B223" s="5"/>
      <c r="C223" s="2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x14ac:dyDescent="0.2">
      <c r="A224" s="5"/>
      <c r="B224" s="5"/>
      <c r="C224" s="2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x14ac:dyDescent="0.2">
      <c r="A225" s="5"/>
      <c r="B225" s="5"/>
      <c r="C225" s="2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x14ac:dyDescent="0.2">
      <c r="A226" s="5"/>
      <c r="B226" s="5"/>
      <c r="C226" s="2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x14ac:dyDescent="0.2">
      <c r="A227" s="5"/>
      <c r="B227" s="5"/>
      <c r="C227" s="2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x14ac:dyDescent="0.2">
      <c r="A228" s="5"/>
      <c r="B228" s="5"/>
      <c r="C228" s="2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x14ac:dyDescent="0.2">
      <c r="A229" s="5"/>
      <c r="B229" s="5"/>
      <c r="C229" s="2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x14ac:dyDescent="0.2">
      <c r="A230" s="5"/>
      <c r="B230" s="5"/>
      <c r="C230" s="2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x14ac:dyDescent="0.2">
      <c r="A231" s="5"/>
      <c r="B231" s="5"/>
      <c r="C231" s="2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x14ac:dyDescent="0.2">
      <c r="A232" s="5"/>
      <c r="B232" s="5"/>
      <c r="C232" s="2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x14ac:dyDescent="0.2">
      <c r="A233" s="5"/>
      <c r="B233" s="5"/>
      <c r="C233" s="2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x14ac:dyDescent="0.2">
      <c r="A234" s="5"/>
      <c r="B234" s="5"/>
      <c r="C234" s="2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x14ac:dyDescent="0.2">
      <c r="A235" s="5"/>
      <c r="B235" s="5"/>
      <c r="C235" s="2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x14ac:dyDescent="0.2">
      <c r="A236" s="5"/>
      <c r="B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x14ac:dyDescent="0.2">
      <c r="A237" s="5"/>
      <c r="B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x14ac:dyDescent="0.2">
      <c r="A238" s="5"/>
      <c r="B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x14ac:dyDescent="0.2">
      <c r="A239" s="5"/>
      <c r="B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x14ac:dyDescent="0.2">
      <c r="A240" s="5"/>
      <c r="B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x14ac:dyDescent="0.2">
      <c r="A241" s="5"/>
      <c r="B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x14ac:dyDescent="0.2">
      <c r="A242" s="5"/>
      <c r="B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x14ac:dyDescent="0.2">
      <c r="A243" s="5"/>
      <c r="B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x14ac:dyDescent="0.2">
      <c r="A244" s="5"/>
      <c r="B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x14ac:dyDescent="0.2">
      <c r="A245" s="5"/>
      <c r="B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x14ac:dyDescent="0.2">
      <c r="A246" s="5"/>
      <c r="B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x14ac:dyDescent="0.2">
      <c r="A247" s="5"/>
      <c r="B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x14ac:dyDescent="0.2">
      <c r="A248" s="5"/>
      <c r="B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x14ac:dyDescent="0.2">
      <c r="A249" s="5"/>
      <c r="B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x14ac:dyDescent="0.2">
      <c r="A250" s="5"/>
      <c r="B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x14ac:dyDescent="0.2">
      <c r="A251" s="5"/>
      <c r="B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x14ac:dyDescent="0.2">
      <c r="A252" s="5"/>
      <c r="B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x14ac:dyDescent="0.2">
      <c r="A253" s="5"/>
      <c r="B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x14ac:dyDescent="0.2">
      <c r="A254" s="5"/>
      <c r="B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x14ac:dyDescent="0.2">
      <c r="A255" s="5"/>
      <c r="B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x14ac:dyDescent="0.2">
      <c r="A256" s="5"/>
      <c r="B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x14ac:dyDescent="0.2">
      <c r="A257" s="5"/>
      <c r="B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x14ac:dyDescent="0.2">
      <c r="A258" s="5"/>
      <c r="B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x14ac:dyDescent="0.2">
      <c r="A259" s="5"/>
      <c r="B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x14ac:dyDescent="0.2">
      <c r="A260" s="5"/>
      <c r="B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x14ac:dyDescent="0.2">
      <c r="A261" s="5"/>
      <c r="B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x14ac:dyDescent="0.2">
      <c r="A262" s="5"/>
      <c r="B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x14ac:dyDescent="0.2">
      <c r="A263" s="5"/>
      <c r="B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x14ac:dyDescent="0.2">
      <c r="A264" s="5"/>
      <c r="B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x14ac:dyDescent="0.2">
      <c r="A265" s="5"/>
      <c r="B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x14ac:dyDescent="0.2">
      <c r="A266" s="5"/>
      <c r="B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x14ac:dyDescent="0.2">
      <c r="A267" s="5"/>
      <c r="B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x14ac:dyDescent="0.2">
      <c r="A268" s="5"/>
      <c r="B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x14ac:dyDescent="0.2">
      <c r="A269" s="5"/>
      <c r="B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x14ac:dyDescent="0.2">
      <c r="A270" s="5"/>
      <c r="B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x14ac:dyDescent="0.2">
      <c r="A271" s="5"/>
      <c r="B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x14ac:dyDescent="0.2">
      <c r="A272" s="5"/>
      <c r="B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x14ac:dyDescent="0.2">
      <c r="A273" s="5"/>
      <c r="B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x14ac:dyDescent="0.2">
      <c r="A274" s="5"/>
      <c r="B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x14ac:dyDescent="0.2">
      <c r="A275" s="5"/>
      <c r="B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x14ac:dyDescent="0.2">
      <c r="A276" s="5"/>
      <c r="B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x14ac:dyDescent="0.2">
      <c r="A277" s="5"/>
      <c r="B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x14ac:dyDescent="0.2">
      <c r="A278" s="5"/>
      <c r="B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x14ac:dyDescent="0.2">
      <c r="A279" s="5"/>
      <c r="B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x14ac:dyDescent="0.2">
      <c r="A280" s="5"/>
      <c r="B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x14ac:dyDescent="0.2">
      <c r="A281" s="5"/>
      <c r="B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x14ac:dyDescent="0.2">
      <c r="A282" s="5"/>
      <c r="B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x14ac:dyDescent="0.2">
      <c r="A283" s="5"/>
      <c r="B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x14ac:dyDescent="0.2">
      <c r="A284" s="5"/>
      <c r="B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x14ac:dyDescent="0.2">
      <c r="A285" s="5"/>
      <c r="B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x14ac:dyDescent="0.2">
      <c r="A286" s="5"/>
      <c r="B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x14ac:dyDescent="0.2">
      <c r="A287" s="5"/>
      <c r="B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x14ac:dyDescent="0.2">
      <c r="A288" s="5"/>
      <c r="B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x14ac:dyDescent="0.2">
      <c r="A289" s="5"/>
      <c r="B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x14ac:dyDescent="0.2">
      <c r="A290" s="5"/>
      <c r="B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x14ac:dyDescent="0.2">
      <c r="A291" s="5"/>
      <c r="B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x14ac:dyDescent="0.2">
      <c r="A292" s="5"/>
      <c r="B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x14ac:dyDescent="0.2">
      <c r="A293" s="5"/>
      <c r="B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x14ac:dyDescent="0.2">
      <c r="A294" s="5"/>
      <c r="B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x14ac:dyDescent="0.2">
      <c r="A295" s="5"/>
      <c r="B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x14ac:dyDescent="0.2">
      <c r="A296" s="5"/>
      <c r="B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x14ac:dyDescent="0.2">
      <c r="A297" s="5"/>
      <c r="B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x14ac:dyDescent="0.2">
      <c r="A298" s="5"/>
      <c r="B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x14ac:dyDescent="0.2">
      <c r="A299" s="5"/>
      <c r="B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x14ac:dyDescent="0.2">
      <c r="A300" s="5"/>
      <c r="B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x14ac:dyDescent="0.2">
      <c r="A301" s="5"/>
      <c r="B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x14ac:dyDescent="0.2">
      <c r="A302" s="5"/>
      <c r="B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x14ac:dyDescent="0.2">
      <c r="A303" s="5"/>
      <c r="B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x14ac:dyDescent="0.2">
      <c r="A304" s="5"/>
      <c r="B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x14ac:dyDescent="0.2">
      <c r="A305" s="5"/>
      <c r="B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x14ac:dyDescent="0.2">
      <c r="A306" s="5"/>
      <c r="B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x14ac:dyDescent="0.2">
      <c r="A307" s="5"/>
      <c r="B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x14ac:dyDescent="0.2">
      <c r="A308" s="5"/>
      <c r="B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x14ac:dyDescent="0.2">
      <c r="A309" s="5"/>
      <c r="B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x14ac:dyDescent="0.2">
      <c r="A310" s="5"/>
      <c r="B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x14ac:dyDescent="0.2">
      <c r="A311" s="5"/>
      <c r="B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x14ac:dyDescent="0.2">
      <c r="A312" s="5"/>
      <c r="B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x14ac:dyDescent="0.2">
      <c r="A313" s="5"/>
      <c r="B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x14ac:dyDescent="0.2">
      <c r="A314" s="5"/>
      <c r="B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x14ac:dyDescent="0.2">
      <c r="A315" s="5"/>
      <c r="B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x14ac:dyDescent="0.2">
      <c r="A316" s="5"/>
      <c r="B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x14ac:dyDescent="0.2">
      <c r="A317" s="5"/>
      <c r="B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x14ac:dyDescent="0.2">
      <c r="A318" s="5"/>
      <c r="B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x14ac:dyDescent="0.2">
      <c r="A319" s="5"/>
      <c r="B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x14ac:dyDescent="0.2">
      <c r="A320" s="5"/>
      <c r="B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x14ac:dyDescent="0.2">
      <c r="A321" s="5"/>
      <c r="B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x14ac:dyDescent="0.2">
      <c r="A322" s="5"/>
      <c r="B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x14ac:dyDescent="0.2">
      <c r="A323" s="5"/>
      <c r="B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x14ac:dyDescent="0.2">
      <c r="A324" s="5"/>
      <c r="B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x14ac:dyDescent="0.2">
      <c r="A325" s="5"/>
      <c r="B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x14ac:dyDescent="0.2">
      <c r="A326" s="5"/>
      <c r="B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x14ac:dyDescent="0.2">
      <c r="A327" s="5"/>
      <c r="B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x14ac:dyDescent="0.2">
      <c r="A328" s="5"/>
      <c r="B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x14ac:dyDescent="0.2">
      <c r="A329" s="5"/>
      <c r="B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x14ac:dyDescent="0.2">
      <c r="A330" s="5"/>
      <c r="B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x14ac:dyDescent="0.2">
      <c r="A331" s="5"/>
      <c r="B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x14ac:dyDescent="0.2">
      <c r="A332" s="5"/>
      <c r="B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x14ac:dyDescent="0.2">
      <c r="A333" s="5"/>
      <c r="B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x14ac:dyDescent="0.2">
      <c r="A334" s="5"/>
      <c r="B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x14ac:dyDescent="0.2">
      <c r="A335" s="5"/>
      <c r="B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x14ac:dyDescent="0.2">
      <c r="A336" s="5"/>
      <c r="B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x14ac:dyDescent="0.2">
      <c r="A337" s="5"/>
      <c r="B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x14ac:dyDescent="0.2">
      <c r="A338" s="5"/>
      <c r="B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x14ac:dyDescent="0.2">
      <c r="A339" s="5"/>
      <c r="B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x14ac:dyDescent="0.2">
      <c r="A340" s="5"/>
      <c r="B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x14ac:dyDescent="0.2">
      <c r="A341" s="5"/>
      <c r="B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x14ac:dyDescent="0.2">
      <c r="A342" s="5"/>
      <c r="B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x14ac:dyDescent="0.2">
      <c r="A343" s="5"/>
      <c r="B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x14ac:dyDescent="0.2">
      <c r="A344" s="5"/>
      <c r="B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x14ac:dyDescent="0.2">
      <c r="A345" s="5"/>
      <c r="B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x14ac:dyDescent="0.2">
      <c r="A346" s="5"/>
      <c r="B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x14ac:dyDescent="0.2">
      <c r="A347" s="5"/>
      <c r="B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x14ac:dyDescent="0.2">
      <c r="A348" s="5"/>
      <c r="B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x14ac:dyDescent="0.2">
      <c r="A349" s="5"/>
      <c r="B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x14ac:dyDescent="0.2">
      <c r="A350" s="5"/>
      <c r="B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x14ac:dyDescent="0.2">
      <c r="A351" s="5"/>
      <c r="B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x14ac:dyDescent="0.2">
      <c r="A352" s="5"/>
      <c r="B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x14ac:dyDescent="0.2">
      <c r="A353" s="5"/>
      <c r="B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x14ac:dyDescent="0.2">
      <c r="A354" s="5"/>
      <c r="B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x14ac:dyDescent="0.2">
      <c r="A355" s="5"/>
      <c r="B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x14ac:dyDescent="0.2">
      <c r="A356" s="5"/>
      <c r="B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x14ac:dyDescent="0.2">
      <c r="A357" s="5"/>
      <c r="B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x14ac:dyDescent="0.2">
      <c r="A358" s="5"/>
      <c r="B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x14ac:dyDescent="0.2">
      <c r="A359" s="5"/>
      <c r="B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x14ac:dyDescent="0.2">
      <c r="A360" s="5"/>
      <c r="B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x14ac:dyDescent="0.2">
      <c r="A361" s="5"/>
      <c r="B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x14ac:dyDescent="0.2">
      <c r="A362" s="5"/>
      <c r="B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x14ac:dyDescent="0.2">
      <c r="A363" s="5"/>
      <c r="B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x14ac:dyDescent="0.2">
      <c r="A364" s="5"/>
      <c r="B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x14ac:dyDescent="0.2">
      <c r="A365" s="5"/>
      <c r="B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x14ac:dyDescent="0.2">
      <c r="A366" s="5"/>
      <c r="B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x14ac:dyDescent="0.2">
      <c r="A367" s="5"/>
      <c r="B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x14ac:dyDescent="0.2">
      <c r="A368" s="5"/>
      <c r="B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x14ac:dyDescent="0.2">
      <c r="A369" s="5"/>
      <c r="B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x14ac:dyDescent="0.2">
      <c r="A370" s="5"/>
      <c r="B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x14ac:dyDescent="0.2">
      <c r="A371" s="5"/>
      <c r="B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x14ac:dyDescent="0.2">
      <c r="A372" s="5"/>
      <c r="B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x14ac:dyDescent="0.2">
      <c r="A373" s="5"/>
      <c r="B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x14ac:dyDescent="0.2">
      <c r="A374" s="5"/>
      <c r="B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x14ac:dyDescent="0.2">
      <c r="A375" s="5"/>
      <c r="B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x14ac:dyDescent="0.2">
      <c r="A376" s="5"/>
      <c r="B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x14ac:dyDescent="0.2">
      <c r="A377" s="5"/>
      <c r="B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x14ac:dyDescent="0.2">
      <c r="A378" s="5"/>
      <c r="B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x14ac:dyDescent="0.2">
      <c r="A379" s="5"/>
      <c r="B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x14ac:dyDescent="0.2">
      <c r="A380" s="5"/>
      <c r="B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x14ac:dyDescent="0.2">
      <c r="A381" s="5"/>
      <c r="B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x14ac:dyDescent="0.2">
      <c r="A382" s="5"/>
      <c r="B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x14ac:dyDescent="0.2">
      <c r="A383" s="5"/>
      <c r="B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x14ac:dyDescent="0.2">
      <c r="A384" s="5"/>
      <c r="B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x14ac:dyDescent="0.2">
      <c r="A385" s="5"/>
      <c r="B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x14ac:dyDescent="0.2">
      <c r="A386" s="5"/>
      <c r="B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x14ac:dyDescent="0.2">
      <c r="A387" s="5"/>
      <c r="B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x14ac:dyDescent="0.2">
      <c r="A388" s="5"/>
      <c r="B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x14ac:dyDescent="0.2">
      <c r="A389" s="5"/>
      <c r="B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x14ac:dyDescent="0.2">
      <c r="A390" s="5"/>
      <c r="B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x14ac:dyDescent="0.2">
      <c r="A391" s="5"/>
      <c r="B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x14ac:dyDescent="0.2">
      <c r="A392" s="5"/>
      <c r="B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x14ac:dyDescent="0.2">
      <c r="A393" s="5"/>
      <c r="B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x14ac:dyDescent="0.2">
      <c r="A394" s="5"/>
      <c r="B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x14ac:dyDescent="0.2">
      <c r="A395" s="5"/>
      <c r="B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x14ac:dyDescent="0.2">
      <c r="A396" s="5"/>
      <c r="B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x14ac:dyDescent="0.2">
      <c r="A397" s="5"/>
      <c r="B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x14ac:dyDescent="0.2">
      <c r="A398" s="5"/>
      <c r="B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x14ac:dyDescent="0.2">
      <c r="A399" s="5"/>
      <c r="B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x14ac:dyDescent="0.2">
      <c r="A400" s="5"/>
      <c r="B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x14ac:dyDescent="0.2">
      <c r="A401" s="5"/>
      <c r="B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x14ac:dyDescent="0.2">
      <c r="A402" s="5"/>
      <c r="B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x14ac:dyDescent="0.2">
      <c r="A403" s="5"/>
      <c r="B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x14ac:dyDescent="0.2">
      <c r="A404" s="5"/>
      <c r="B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x14ac:dyDescent="0.2">
      <c r="A405" s="5"/>
      <c r="B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x14ac:dyDescent="0.2">
      <c r="A406" s="5"/>
      <c r="B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x14ac:dyDescent="0.2">
      <c r="A407" s="5"/>
      <c r="B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x14ac:dyDescent="0.2">
      <c r="A408" s="5"/>
      <c r="B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x14ac:dyDescent="0.2">
      <c r="A409" s="5"/>
      <c r="B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x14ac:dyDescent="0.2">
      <c r="A410" s="5"/>
      <c r="B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x14ac:dyDescent="0.2">
      <c r="A411" s="5"/>
      <c r="B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x14ac:dyDescent="0.2">
      <c r="A412" s="5"/>
      <c r="B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x14ac:dyDescent="0.2">
      <c r="A413" s="5"/>
      <c r="B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x14ac:dyDescent="0.2">
      <c r="A414" s="5"/>
      <c r="B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x14ac:dyDescent="0.2">
      <c r="A415" s="5"/>
      <c r="B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x14ac:dyDescent="0.2">
      <c r="A416" s="5"/>
      <c r="B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x14ac:dyDescent="0.2">
      <c r="A417" s="5"/>
      <c r="B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x14ac:dyDescent="0.2">
      <c r="A418" s="5"/>
      <c r="B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x14ac:dyDescent="0.2">
      <c r="A419" s="5"/>
      <c r="B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x14ac:dyDescent="0.2">
      <c r="A420" s="5"/>
      <c r="B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x14ac:dyDescent="0.2">
      <c r="A421" s="5"/>
      <c r="B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x14ac:dyDescent="0.2">
      <c r="A422" s="5"/>
      <c r="B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x14ac:dyDescent="0.2">
      <c r="A423" s="5"/>
      <c r="B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x14ac:dyDescent="0.2">
      <c r="A424" s="5"/>
      <c r="B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x14ac:dyDescent="0.2">
      <c r="A425" s="5"/>
      <c r="B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x14ac:dyDescent="0.2">
      <c r="A426" s="5"/>
      <c r="B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x14ac:dyDescent="0.2">
      <c r="A427" s="5"/>
      <c r="B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x14ac:dyDescent="0.2">
      <c r="A428" s="5"/>
      <c r="B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x14ac:dyDescent="0.2">
      <c r="A429" s="5"/>
      <c r="B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x14ac:dyDescent="0.2">
      <c r="A430" s="5"/>
      <c r="B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x14ac:dyDescent="0.2">
      <c r="A431" s="5"/>
      <c r="B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x14ac:dyDescent="0.2">
      <c r="A432" s="5"/>
      <c r="B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x14ac:dyDescent="0.2">
      <c r="A433" s="5"/>
      <c r="B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x14ac:dyDescent="0.2">
      <c r="A434" s="5"/>
      <c r="B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x14ac:dyDescent="0.2">
      <c r="A435" s="5"/>
      <c r="B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x14ac:dyDescent="0.2">
      <c r="A436" s="5"/>
      <c r="B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x14ac:dyDescent="0.2">
      <c r="A437" s="5"/>
      <c r="B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x14ac:dyDescent="0.2">
      <c r="A438" s="5"/>
      <c r="B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x14ac:dyDescent="0.2">
      <c r="A439" s="5"/>
      <c r="B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x14ac:dyDescent="0.2">
      <c r="A440" s="5"/>
      <c r="B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x14ac:dyDescent="0.2">
      <c r="A441" s="5"/>
      <c r="B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x14ac:dyDescent="0.2">
      <c r="A442" s="5"/>
      <c r="B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x14ac:dyDescent="0.2">
      <c r="A443" s="5"/>
      <c r="B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x14ac:dyDescent="0.2">
      <c r="A444" s="5"/>
      <c r="B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x14ac:dyDescent="0.2">
      <c r="A445" s="5"/>
      <c r="B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x14ac:dyDescent="0.2">
      <c r="A446" s="5"/>
      <c r="B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x14ac:dyDescent="0.2">
      <c r="A447" s="5"/>
      <c r="B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x14ac:dyDescent="0.2">
      <c r="A448" s="5"/>
      <c r="B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x14ac:dyDescent="0.2">
      <c r="A449" s="5"/>
      <c r="B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x14ac:dyDescent="0.2">
      <c r="A450" s="5"/>
      <c r="B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x14ac:dyDescent="0.2">
      <c r="A451" s="5"/>
      <c r="B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x14ac:dyDescent="0.2">
      <c r="A452" s="5"/>
      <c r="B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x14ac:dyDescent="0.2">
      <c r="A453" s="5"/>
      <c r="B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x14ac:dyDescent="0.2">
      <c r="A454" s="5"/>
      <c r="B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x14ac:dyDescent="0.2">
      <c r="A455" s="5"/>
      <c r="B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x14ac:dyDescent="0.2">
      <c r="A456" s="5"/>
      <c r="B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x14ac:dyDescent="0.2">
      <c r="A457" s="5"/>
      <c r="B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</sheetData>
  <mergeCells count="5">
    <mergeCell ref="C14:C15"/>
    <mergeCell ref="C20:C23"/>
    <mergeCell ref="C3:C7"/>
    <mergeCell ref="C8:C10"/>
    <mergeCell ref="C12:C13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F48"/>
  <sheetViews>
    <sheetView rightToLeft="1" workbookViewId="0">
      <selection activeCell="E1" sqref="E1"/>
    </sheetView>
  </sheetViews>
  <sheetFormatPr defaultRowHeight="12.75" x14ac:dyDescent="0.2"/>
  <cols>
    <col min="1" max="1" width="5.28515625" bestFit="1" customWidth="1"/>
    <col min="2" max="2" width="18.42578125" bestFit="1" customWidth="1"/>
    <col min="3" max="3" width="30" bestFit="1" customWidth="1"/>
    <col min="4" max="4" width="20.28515625" bestFit="1" customWidth="1"/>
    <col min="5" max="5" width="19.140625" customWidth="1"/>
    <col min="6" max="6" width="23.140625" bestFit="1" customWidth="1"/>
    <col min="7" max="7" width="37.5703125" bestFit="1" customWidth="1"/>
    <col min="8" max="8" width="16.28515625" bestFit="1" customWidth="1"/>
    <col min="9" max="9" width="52.7109375" bestFit="1" customWidth="1"/>
    <col min="10" max="10" width="29.85546875" bestFit="1" customWidth="1"/>
    <col min="11" max="11" width="33.85546875" bestFit="1" customWidth="1"/>
    <col min="12" max="12" width="20.140625" bestFit="1" customWidth="1"/>
    <col min="13" max="13" width="40.7109375" bestFit="1" customWidth="1"/>
    <col min="14" max="14" width="35.28515625" bestFit="1" customWidth="1"/>
  </cols>
  <sheetData>
    <row r="1" spans="1:6" ht="72" customHeight="1" x14ac:dyDescent="0.2">
      <c r="A1" s="69" t="s">
        <v>223</v>
      </c>
      <c r="B1" s="70"/>
      <c r="C1" s="70"/>
      <c r="D1" s="70"/>
      <c r="E1" s="48"/>
    </row>
    <row r="2" spans="1:6" ht="39" customHeight="1" x14ac:dyDescent="0.2">
      <c r="A2" s="7" t="s">
        <v>28</v>
      </c>
      <c r="B2" s="7" t="s">
        <v>29</v>
      </c>
      <c r="C2" s="7" t="s">
        <v>30</v>
      </c>
      <c r="D2" s="7" t="s">
        <v>27</v>
      </c>
      <c r="E2" s="7" t="s">
        <v>25</v>
      </c>
    </row>
    <row r="3" spans="1:6" ht="18.75" x14ac:dyDescent="0.2">
      <c r="A3" s="47">
        <v>1</v>
      </c>
      <c r="B3" s="31" t="s">
        <v>203</v>
      </c>
      <c r="C3" s="31" t="s">
        <v>154</v>
      </c>
      <c r="D3" s="31">
        <v>37764490348756.047</v>
      </c>
      <c r="E3" s="31"/>
      <c r="F3" s="31"/>
    </row>
    <row r="4" spans="1:6" ht="18.75" x14ac:dyDescent="0.2">
      <c r="A4" s="47">
        <v>2</v>
      </c>
      <c r="B4" s="31" t="s">
        <v>140</v>
      </c>
      <c r="C4" s="31" t="s">
        <v>155</v>
      </c>
      <c r="D4" s="31">
        <v>24287631702021.953</v>
      </c>
      <c r="E4" s="31"/>
    </row>
    <row r="5" spans="1:6" ht="37.5" x14ac:dyDescent="0.45">
      <c r="A5" s="47">
        <v>3</v>
      </c>
      <c r="B5" s="49" t="s">
        <v>141</v>
      </c>
      <c r="C5" s="31" t="s">
        <v>156</v>
      </c>
      <c r="D5" s="31">
        <v>14638976337825.102</v>
      </c>
      <c r="E5" s="31"/>
    </row>
    <row r="6" spans="1:6" ht="18.75" x14ac:dyDescent="0.2">
      <c r="A6" s="47">
        <v>4</v>
      </c>
      <c r="B6" s="50" t="s">
        <v>204</v>
      </c>
      <c r="C6" s="31" t="s">
        <v>157</v>
      </c>
      <c r="D6" s="31">
        <v>3948959560911.5112</v>
      </c>
      <c r="E6" s="31"/>
    </row>
    <row r="7" spans="1:6" ht="18.75" x14ac:dyDescent="0.2">
      <c r="A7" s="47">
        <v>5</v>
      </c>
      <c r="B7" s="50">
        <v>1817159577</v>
      </c>
      <c r="C7" s="31" t="s">
        <v>158</v>
      </c>
      <c r="D7" s="31">
        <v>7505256000000</v>
      </c>
      <c r="E7" s="31"/>
    </row>
    <row r="8" spans="1:6" ht="18.75" x14ac:dyDescent="0.2">
      <c r="A8" s="47">
        <v>6</v>
      </c>
      <c r="B8" s="50">
        <v>3251211153</v>
      </c>
      <c r="C8" s="31" t="s">
        <v>159</v>
      </c>
      <c r="D8" s="31">
        <v>12526364678561.051</v>
      </c>
      <c r="E8" s="31"/>
    </row>
    <row r="9" spans="1:6" ht="18.75" x14ac:dyDescent="0.2">
      <c r="A9" s="47">
        <v>7</v>
      </c>
      <c r="B9" s="50" t="s">
        <v>205</v>
      </c>
      <c r="C9" s="12" t="s">
        <v>160</v>
      </c>
      <c r="D9" s="31">
        <v>3187923069789.4248</v>
      </c>
      <c r="E9" s="31"/>
    </row>
    <row r="10" spans="1:6" ht="18.75" x14ac:dyDescent="0.2">
      <c r="A10" s="47">
        <v>8</v>
      </c>
      <c r="B10" s="50">
        <v>1950702065</v>
      </c>
      <c r="C10" s="12" t="s">
        <v>161</v>
      </c>
      <c r="D10" s="31">
        <v>3223965136279.5542</v>
      </c>
      <c r="E10" s="31"/>
    </row>
    <row r="11" spans="1:6" ht="18.75" x14ac:dyDescent="0.2">
      <c r="A11" s="47">
        <v>9</v>
      </c>
      <c r="B11" s="50">
        <v>1754319491</v>
      </c>
      <c r="C11" s="12" t="s">
        <v>198</v>
      </c>
      <c r="D11" s="31">
        <v>1663786652910.2209</v>
      </c>
      <c r="E11" s="31"/>
    </row>
    <row r="12" spans="1:6" ht="18.75" x14ac:dyDescent="0.2">
      <c r="A12" s="47">
        <v>10</v>
      </c>
      <c r="B12" s="51">
        <v>1911123394</v>
      </c>
      <c r="C12" s="12" t="s">
        <v>162</v>
      </c>
      <c r="D12" s="31">
        <v>3310378904327.5703</v>
      </c>
      <c r="E12" s="31"/>
    </row>
    <row r="13" spans="1:6" ht="18.75" x14ac:dyDescent="0.2">
      <c r="A13" s="47">
        <v>11</v>
      </c>
      <c r="B13" s="51">
        <v>1753430976</v>
      </c>
      <c r="C13" s="12" t="s">
        <v>163</v>
      </c>
      <c r="D13" s="31">
        <v>2012699929551.134</v>
      </c>
      <c r="E13" s="31"/>
    </row>
    <row r="14" spans="1:6" ht="18.75" x14ac:dyDescent="0.2">
      <c r="A14" s="47">
        <v>12</v>
      </c>
      <c r="B14" s="51">
        <v>1930618867</v>
      </c>
      <c r="C14" s="12" t="s">
        <v>164</v>
      </c>
      <c r="D14" s="31">
        <v>2732003398684.1997</v>
      </c>
      <c r="E14" s="31"/>
    </row>
    <row r="15" spans="1:6" ht="18.75" x14ac:dyDescent="0.2">
      <c r="A15" s="47">
        <v>13</v>
      </c>
      <c r="B15" s="51">
        <v>2090305381</v>
      </c>
      <c r="C15" s="31" t="s">
        <v>165</v>
      </c>
      <c r="D15" s="31">
        <v>10965586020898.48</v>
      </c>
      <c r="E15" s="31"/>
    </row>
    <row r="16" spans="1:6" ht="18.75" x14ac:dyDescent="0.2">
      <c r="A16" s="47">
        <v>14</v>
      </c>
      <c r="B16" s="51" t="s">
        <v>206</v>
      </c>
      <c r="C16" s="31" t="s">
        <v>166</v>
      </c>
      <c r="D16" s="31">
        <v>7117056285385.7158</v>
      </c>
      <c r="E16" s="31"/>
    </row>
    <row r="17" spans="1:5" ht="18.75" x14ac:dyDescent="0.2">
      <c r="A17" s="47">
        <v>15</v>
      </c>
      <c r="B17" s="51" t="s">
        <v>207</v>
      </c>
      <c r="C17" s="31" t="s">
        <v>167</v>
      </c>
      <c r="D17" s="31">
        <v>7375466788288.0703</v>
      </c>
      <c r="E17" s="31"/>
    </row>
    <row r="18" spans="1:5" ht="18.75" x14ac:dyDescent="0.2">
      <c r="A18" s="47">
        <v>16</v>
      </c>
      <c r="B18" s="51">
        <v>1292126604</v>
      </c>
      <c r="C18" s="31" t="s">
        <v>168</v>
      </c>
      <c r="D18" s="31">
        <v>5489437602081.0674</v>
      </c>
      <c r="E18" s="31"/>
    </row>
    <row r="19" spans="1:5" ht="18.75" x14ac:dyDescent="0.2">
      <c r="A19" s="47">
        <v>17</v>
      </c>
      <c r="B19" s="51" t="s">
        <v>208</v>
      </c>
      <c r="C19" s="31" t="s">
        <v>169</v>
      </c>
      <c r="D19" s="31">
        <v>4300732516103.6567</v>
      </c>
      <c r="E19" s="31"/>
    </row>
    <row r="20" spans="1:5" ht="18.75" x14ac:dyDescent="0.2">
      <c r="A20" s="47">
        <v>18</v>
      </c>
      <c r="B20" s="51" t="s">
        <v>209</v>
      </c>
      <c r="C20" s="31" t="s">
        <v>170</v>
      </c>
      <c r="D20" s="31">
        <v>3991101246401.9404</v>
      </c>
      <c r="E20" s="31"/>
    </row>
    <row r="21" spans="1:5" ht="56.25" x14ac:dyDescent="0.45">
      <c r="A21" s="47">
        <v>19</v>
      </c>
      <c r="B21" s="52" t="s">
        <v>174</v>
      </c>
      <c r="C21" s="31" t="s">
        <v>173</v>
      </c>
      <c r="D21" s="31">
        <v>2666650000000</v>
      </c>
      <c r="E21" s="31"/>
    </row>
    <row r="22" spans="1:5" ht="18.75" x14ac:dyDescent="0.2">
      <c r="A22" s="47">
        <v>20</v>
      </c>
      <c r="B22" s="50">
        <v>2296632343</v>
      </c>
      <c r="C22" s="31" t="s">
        <v>171</v>
      </c>
      <c r="D22" s="31">
        <v>3324704525431.0107</v>
      </c>
      <c r="E22" s="31"/>
    </row>
    <row r="23" spans="1:5" ht="18.75" x14ac:dyDescent="0.2">
      <c r="A23" s="47">
        <v>21</v>
      </c>
      <c r="B23" s="51" t="s">
        <v>210</v>
      </c>
      <c r="C23" s="21" t="s">
        <v>172</v>
      </c>
      <c r="D23" s="31">
        <v>3299532882723.8301</v>
      </c>
      <c r="E23" s="31"/>
    </row>
    <row r="24" spans="1:5" ht="18.75" x14ac:dyDescent="0.2">
      <c r="A24" s="47">
        <v>22</v>
      </c>
      <c r="B24" s="51">
        <v>4322087116</v>
      </c>
      <c r="C24" s="21" t="s">
        <v>175</v>
      </c>
      <c r="D24" s="31">
        <v>3206760570558.0859</v>
      </c>
      <c r="E24" s="31"/>
    </row>
    <row r="25" spans="1:5" ht="18.75" x14ac:dyDescent="0.2">
      <c r="A25" s="47">
        <v>23</v>
      </c>
      <c r="B25" s="51">
        <v>5949846664</v>
      </c>
      <c r="C25" s="21" t="s">
        <v>176</v>
      </c>
      <c r="D25" s="31">
        <v>3117395000000</v>
      </c>
      <c r="E25" s="31"/>
    </row>
    <row r="26" spans="1:5" ht="18.75" x14ac:dyDescent="0.2">
      <c r="A26" s="47">
        <v>24</v>
      </c>
      <c r="B26" s="53" t="s">
        <v>211</v>
      </c>
      <c r="C26" s="31" t="s">
        <v>177</v>
      </c>
      <c r="D26" s="31">
        <v>3319191000000</v>
      </c>
      <c r="E26" s="31"/>
    </row>
    <row r="27" spans="1:5" ht="18.75" x14ac:dyDescent="0.2">
      <c r="A27" s="47">
        <v>25</v>
      </c>
      <c r="B27" s="53" t="s">
        <v>212</v>
      </c>
      <c r="C27" s="31" t="s">
        <v>178</v>
      </c>
      <c r="D27" s="31">
        <v>3061827000000</v>
      </c>
      <c r="E27" s="31"/>
    </row>
    <row r="28" spans="1:5" ht="46.5" customHeight="1" x14ac:dyDescent="0.45">
      <c r="A28" s="47">
        <v>26</v>
      </c>
      <c r="B28" s="52" t="s">
        <v>213</v>
      </c>
      <c r="C28" s="31" t="s">
        <v>179</v>
      </c>
      <c r="D28" s="31">
        <v>2531769171971.5083</v>
      </c>
      <c r="E28" s="31"/>
    </row>
    <row r="29" spans="1:5" ht="18.75" x14ac:dyDescent="0.2">
      <c r="A29" s="47">
        <v>27</v>
      </c>
      <c r="B29" s="54"/>
      <c r="C29" s="31" t="s">
        <v>197</v>
      </c>
      <c r="D29" s="31">
        <v>2225043957495.3223</v>
      </c>
      <c r="E29" s="31"/>
    </row>
    <row r="30" spans="1:5" ht="18.75" x14ac:dyDescent="0.2">
      <c r="A30" s="47">
        <v>28</v>
      </c>
      <c r="B30" s="50">
        <v>3849652300</v>
      </c>
      <c r="C30" s="31" t="s">
        <v>180</v>
      </c>
      <c r="D30" s="31">
        <v>2349380000000</v>
      </c>
      <c r="E30" s="31"/>
    </row>
    <row r="31" spans="1:5" ht="18.75" x14ac:dyDescent="0.2">
      <c r="A31" s="47">
        <v>29</v>
      </c>
      <c r="B31" s="50">
        <v>6179686947</v>
      </c>
      <c r="C31" s="14" t="s">
        <v>181</v>
      </c>
      <c r="D31" s="31">
        <v>2339905880877.9912</v>
      </c>
      <c r="E31" s="31"/>
    </row>
    <row r="32" spans="1:5" ht="18.75" x14ac:dyDescent="0.2">
      <c r="A32" s="47">
        <v>30</v>
      </c>
      <c r="B32" s="55" t="s">
        <v>214</v>
      </c>
      <c r="C32" s="46" t="s">
        <v>182</v>
      </c>
      <c r="D32" s="31">
        <v>2153103000000</v>
      </c>
      <c r="E32" s="31"/>
    </row>
    <row r="33" spans="1:5" ht="18.75" x14ac:dyDescent="0.2">
      <c r="A33" s="47">
        <v>31</v>
      </c>
      <c r="B33" s="50">
        <v>6309522558</v>
      </c>
      <c r="C33" s="31" t="s">
        <v>183</v>
      </c>
      <c r="D33" s="31">
        <v>2027037000000</v>
      </c>
      <c r="E33" s="31"/>
    </row>
    <row r="34" spans="1:5" ht="18.75" x14ac:dyDescent="0.2">
      <c r="A34" s="47">
        <v>32</v>
      </c>
      <c r="B34" s="50">
        <v>2290805300</v>
      </c>
      <c r="C34" s="31" t="s">
        <v>184</v>
      </c>
      <c r="D34" s="31">
        <v>1952718293382.4058</v>
      </c>
      <c r="E34" s="31"/>
    </row>
    <row r="35" spans="1:5" ht="18.75" x14ac:dyDescent="0.2">
      <c r="A35" s="47">
        <v>33</v>
      </c>
      <c r="B35" s="50">
        <v>2061666914</v>
      </c>
      <c r="C35" s="46" t="s">
        <v>185</v>
      </c>
      <c r="D35" s="31">
        <v>1939574575836.7236</v>
      </c>
      <c r="E35" s="31"/>
    </row>
    <row r="36" spans="1:5" ht="18.75" x14ac:dyDescent="0.2">
      <c r="A36" s="47">
        <v>34</v>
      </c>
      <c r="B36" s="50" t="s">
        <v>215</v>
      </c>
      <c r="C36" s="14" t="s">
        <v>186</v>
      </c>
      <c r="D36" s="31">
        <v>1989698509513.636</v>
      </c>
      <c r="E36" s="31"/>
    </row>
    <row r="37" spans="1:5" ht="18.75" x14ac:dyDescent="0.2">
      <c r="A37" s="47">
        <v>35</v>
      </c>
      <c r="B37" s="14">
        <v>5309896651</v>
      </c>
      <c r="C37" s="14" t="s">
        <v>187</v>
      </c>
      <c r="D37" s="31">
        <v>1814051274388.0457</v>
      </c>
      <c r="E37" s="31"/>
    </row>
    <row r="38" spans="1:5" ht="18.75" x14ac:dyDescent="0.2">
      <c r="A38" s="47">
        <v>36</v>
      </c>
      <c r="B38" s="14">
        <v>4591130835</v>
      </c>
      <c r="C38" s="14" t="s">
        <v>188</v>
      </c>
      <c r="D38" s="31">
        <v>1734087473225.5923</v>
      </c>
      <c r="E38" s="31"/>
    </row>
    <row r="39" spans="1:5" ht="18.75" x14ac:dyDescent="0.2">
      <c r="A39" s="47">
        <v>37</v>
      </c>
      <c r="B39" s="14">
        <v>3621479554</v>
      </c>
      <c r="C39" s="14" t="s">
        <v>189</v>
      </c>
      <c r="D39" s="31">
        <v>1583122175835.2109</v>
      </c>
      <c r="E39" s="31"/>
    </row>
    <row r="40" spans="1:5" ht="18.75" x14ac:dyDescent="0.2">
      <c r="A40" s="47">
        <v>38</v>
      </c>
      <c r="B40" s="14">
        <v>4910864393</v>
      </c>
      <c r="C40" s="14" t="s">
        <v>190</v>
      </c>
      <c r="D40" s="31">
        <v>1519943206380.8064</v>
      </c>
      <c r="E40" s="31"/>
    </row>
    <row r="41" spans="1:5" ht="37.5" x14ac:dyDescent="0.2">
      <c r="A41" s="47">
        <v>39</v>
      </c>
      <c r="B41" s="12" t="s">
        <v>201</v>
      </c>
      <c r="C41" s="46" t="s">
        <v>202</v>
      </c>
      <c r="D41" s="31">
        <v>1530127379306.3577</v>
      </c>
      <c r="E41" s="31"/>
    </row>
    <row r="42" spans="1:5" ht="18.75" x14ac:dyDescent="0.2">
      <c r="A42" s="47">
        <v>40</v>
      </c>
      <c r="B42" s="50" t="s">
        <v>216</v>
      </c>
      <c r="C42" s="46" t="s">
        <v>191</v>
      </c>
      <c r="D42" s="31">
        <v>1501142582551.2524</v>
      </c>
      <c r="E42" s="31"/>
    </row>
    <row r="43" spans="1:5" ht="37.5" x14ac:dyDescent="0.2">
      <c r="A43" s="47">
        <v>41</v>
      </c>
      <c r="B43" s="12" t="s">
        <v>217</v>
      </c>
      <c r="C43" s="46" t="s">
        <v>200</v>
      </c>
      <c r="D43" s="31">
        <v>1246886291498.1377</v>
      </c>
      <c r="E43" s="31"/>
    </row>
    <row r="44" spans="1:5" ht="18.75" x14ac:dyDescent="0.2">
      <c r="A44" s="47">
        <v>42</v>
      </c>
      <c r="B44" s="50" t="s">
        <v>218</v>
      </c>
      <c r="C44" s="46" t="s">
        <v>192</v>
      </c>
      <c r="D44" s="31">
        <v>1292075305088.1609</v>
      </c>
      <c r="E44" s="31"/>
    </row>
    <row r="45" spans="1:5" ht="18.75" x14ac:dyDescent="0.2">
      <c r="A45" s="47">
        <v>43</v>
      </c>
      <c r="B45" s="50">
        <v>3071792131</v>
      </c>
      <c r="C45" s="46" t="s">
        <v>193</v>
      </c>
      <c r="D45" s="31">
        <v>1137749403155.8018</v>
      </c>
      <c r="E45" s="31"/>
    </row>
    <row r="46" spans="1:5" ht="18.75" x14ac:dyDescent="0.2">
      <c r="A46" s="47">
        <v>44</v>
      </c>
      <c r="B46" s="50" t="s">
        <v>219</v>
      </c>
      <c r="C46" s="46" t="s">
        <v>194</v>
      </c>
      <c r="D46" s="31">
        <v>1030561814487.7916</v>
      </c>
      <c r="E46" s="31"/>
    </row>
    <row r="47" spans="1:5" ht="18.75" x14ac:dyDescent="0.2">
      <c r="A47" s="47">
        <v>45</v>
      </c>
      <c r="B47" s="14">
        <v>4969487146</v>
      </c>
      <c r="C47" s="46" t="s">
        <v>195</v>
      </c>
      <c r="D47" s="31">
        <v>1040123872512.1383</v>
      </c>
      <c r="E47" s="31"/>
    </row>
    <row r="48" spans="1:5" ht="18.75" x14ac:dyDescent="0.2">
      <c r="A48" s="47">
        <v>46</v>
      </c>
      <c r="B48" s="14">
        <v>1698964651</v>
      </c>
      <c r="C48" s="12" t="s">
        <v>196</v>
      </c>
      <c r="D48" s="31">
        <v>1032360075585.2051</v>
      </c>
      <c r="E48" s="31"/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ریزتسهیلات</vt:lpstr>
      <vt:lpstr>تسهیلات غیرجاری</vt:lpstr>
      <vt:lpstr>ریزتعهدات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2022-06-25T05:18:16Z</dcterms:created>
  <dcterms:modified xsi:type="dcterms:W3CDTF">2022-07-05T08:59:35Z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