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بهمن 1401\BOP\"/>
    </mc:Choice>
  </mc:AlternateContent>
  <bookViews>
    <workbookView xWindow="0" yWindow="0" windowWidth="19200" windowHeight="10860" tabRatio="607" activeTab="2"/>
  </bookViews>
  <sheets>
    <sheet name="ترازتجاری" sheetId="7" r:id="rId1"/>
    <sheet name="بدهي‌ها(دلار- یورو)" sheetId="18" r:id="rId2"/>
    <sheet name="نرخ دلار" sheetId="9" r:id="rId3"/>
    <sheet name="بدهی ها" sheetId="6" state="hidden" r:id="rId4"/>
  </sheets>
  <definedNames>
    <definedName name="éر9">#REF!</definedName>
    <definedName name="_xlnm.Print_Area" localSheetId="3">'بدهی ها'!#REF!</definedName>
    <definedName name="_xlnm.Print_Area" localSheetId="1">'بدهي‌ها(دلار- یورو)'!#REF!</definedName>
    <definedName name="_xlnm.Print_Area" localSheetId="0">ترازتجاری!$A$1:$H$18</definedName>
    <definedName name="_xlnm.Print_Area" localSheetId="2">'نرخ دلار'!$A$2:$C$4</definedName>
  </definedNames>
  <calcPr calcId="162913"/>
</workbook>
</file>

<file path=xl/calcChain.xml><?xml version="1.0" encoding="utf-8"?>
<calcChain xmlns="http://schemas.openxmlformats.org/spreadsheetml/2006/main">
  <c r="B16" i="7" l="1"/>
  <c r="C16" i="7"/>
  <c r="F16" i="7"/>
  <c r="G16" i="7"/>
  <c r="A15" i="7"/>
  <c r="E15" i="7"/>
  <c r="E14" i="7" l="1"/>
  <c r="E5" i="7"/>
  <c r="A14" i="7" l="1"/>
  <c r="A16" i="7" l="1"/>
  <c r="E16" i="7"/>
  <c r="E13" i="7" l="1"/>
  <c r="A13" i="7"/>
  <c r="E12" i="7"/>
  <c r="A11" i="7"/>
  <c r="A12" i="7"/>
  <c r="E11" i="7" l="1"/>
  <c r="A10" i="7" l="1"/>
  <c r="E10" i="7"/>
  <c r="E9" i="7" l="1"/>
  <c r="A9" i="7"/>
  <c r="E8" i="7" l="1"/>
  <c r="A8" i="7" l="1"/>
  <c r="A11" i="18" l="1"/>
  <c r="A5" i="18"/>
  <c r="E7" i="7"/>
  <c r="A7" i="7"/>
  <c r="E6" i="7" l="1"/>
  <c r="A6" i="7"/>
  <c r="A5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<sst xmlns="http://schemas.openxmlformats.org/spreadsheetml/2006/main" count="505" uniqueCount="46">
  <si>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</si>
  <si>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</si>
  <si>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</si>
  <si>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</si>
  <si>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</si>
  <si>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</si>
  <si>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</si>
  <si>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</si>
  <si>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</si>
  <si>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</si>
  <si>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</si>
  <si>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</si>
  <si>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</si>
  <si>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</si>
  <si>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</si>
  <si>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</si>
  <si>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</si>
  <si>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</si>
  <si>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</si>
  <si>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</si>
  <si>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</si>
  <si>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</si>
  <si>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</si>
  <si>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</si>
  <si>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</si>
  <si>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</si>
  <si>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</si>
  <si>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</si>
  <si>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</si>
  <si>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</si>
  <si>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</si>
  <si>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</si>
  <si>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</si>
  <si>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</si>
  <si>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</si>
  <si>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</si>
  <si>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</si>
  <si>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</si>
  <si>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</si>
  <si>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1401</t>
  </si>
  <si>
    <t>تیر</t>
  </si>
  <si>
    <t>شهریور</t>
  </si>
  <si>
    <t xml:space="preserve">بازار غیررسمی </t>
  </si>
  <si>
    <t>متوسط ماهانه نرخ فروش دلار در سامانه معاملات الکترونیکی ارز و بازار غیررسمی</t>
  </si>
  <si>
    <t xml:space="preserve">سامانه معاملات الکترونیکی ارز </t>
  </si>
  <si>
    <t>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</si>
</sst>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00000"/>
    <numFmt numFmtId="173" formatCode="0.0000000"/>
    <numFmt numFmtId="174" formatCode="0.000000000"/>
    <numFmt numFmtId="175" formatCode="0.0"/>
    <numFmt numFmtId="176" formatCode="#,##0.0000000"/>
    <numFmt numFmtId="177" formatCode="#,##0.0"/>
  </numFmts>
  <fonts count="28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  <font>
      <b/>
      <sz val="9"/>
      <name val="B Nazanin"/>
      <charset val="178"/>
    </font>
    <font>
      <b/>
      <sz val="1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100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1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horizontal="center" vertical="center"/>
    </xf>
    <xf numFmtId="173" fontId="19" fillId="5" borderId="0" xfId="0" applyNumberFormat="1" applyFont="1" applyFill="1" applyAlignment="1">
      <alignment horizontal="center" vertical="center"/>
    </xf>
    <xf numFmtId="174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vertical="center"/>
    </xf>
    <xf numFmtId="1" fontId="19" fillId="5" borderId="0" xfId="0" applyNumberFormat="1" applyFont="1" applyFill="1" applyAlignment="1">
      <alignment vertical="center"/>
    </xf>
    <xf numFmtId="3" fontId="19" fillId="0" borderId="0" xfId="0" applyNumberFormat="1" applyFont="1" applyAlignment="1">
      <alignment horizontal="center" vertical="center"/>
    </xf>
    <xf numFmtId="175" fontId="19" fillId="0" borderId="0" xfId="0" applyNumberFormat="1" applyFont="1"/>
    <xf numFmtId="175" fontId="25" fillId="0" borderId="0" xfId="0" applyNumberFormat="1" applyFont="1"/>
    <xf numFmtId="175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75" fontId="19" fillId="5" borderId="0" xfId="0" applyNumberFormat="1" applyFont="1" applyFill="1" applyAlignment="1">
      <alignment horizontal="center" vertical="center"/>
    </xf>
    <xf numFmtId="176" fontId="19" fillId="5" borderId="0" xfId="0" applyNumberFormat="1" applyFont="1" applyFill="1" applyAlignment="1">
      <alignment vertical="center"/>
    </xf>
    <xf numFmtId="173" fontId="19" fillId="5" borderId="0" xfId="0" applyNumberFormat="1" applyFont="1" applyFill="1" applyAlignment="1">
      <alignment vertical="center"/>
    </xf>
    <xf numFmtId="0" fontId="24" fillId="10" borderId="4" xfId="0" applyFont="1" applyFill="1" applyBorder="1" applyAlignment="1">
      <alignment horizontal="left" vertical="center"/>
    </xf>
    <xf numFmtId="2" fontId="19" fillId="5" borderId="0" xfId="0" applyNumberFormat="1" applyFont="1" applyFill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1" fontId="19" fillId="0" borderId="0" xfId="0" applyNumberFormat="1" applyFont="1"/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27" fillId="10" borderId="4" xfId="0" applyFont="1" applyFill="1" applyBorder="1" applyAlignment="1">
      <alignment horizontal="center" vertical="center"/>
    </xf>
    <xf numFmtId="0" fontId="26" fillId="10" borderId="4" xfId="0" applyFont="1" applyFill="1" applyBorder="1" applyAlignment="1">
      <alignment horizontal="right" vertic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N27"/>
  <sheetViews>
    <sheetView zoomScaleNormal="100" zoomScaleSheetLayoutView="100" workbookViewId="0">
      <selection activeCell="G16" sqref="G16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4.710937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5" customWidth="1"/>
    <col min="9" max="9" width="12.140625" style="44" bestFit="1" customWidth="1"/>
    <col min="10" max="10" width="11.140625" style="44" bestFit="1" customWidth="1"/>
    <col min="11" max="11" width="15.28515625" style="44" bestFit="1" customWidth="1"/>
    <col min="12" max="12" width="10.5703125" style="44" bestFit="1" customWidth="1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14" ht="22.5" thickBot="1">
      <c r="A2" s="66">
        <v>2</v>
      </c>
      <c r="B2" s="67"/>
      <c r="C2" s="67"/>
      <c r="D2" s="68"/>
      <c r="E2" s="69" t="s">
        <v>36</v>
      </c>
      <c r="F2" s="67"/>
      <c r="G2" s="67"/>
      <c r="H2" s="67"/>
    </row>
    <row r="3" spans="1:14" ht="18.75">
      <c r="A3" s="92" t="s">
        <v>26</v>
      </c>
      <c r="B3" s="92"/>
      <c r="C3" s="92"/>
      <c r="D3" s="62"/>
      <c r="E3" s="92" t="s">
        <v>0</v>
      </c>
      <c r="F3" s="92"/>
      <c r="G3" s="92"/>
      <c r="H3" s="93" t="s">
        <v>39</v>
      </c>
    </row>
    <row r="4" spans="1:14" ht="18.75">
      <c r="A4" s="46" t="s">
        <v>3</v>
      </c>
      <c r="B4" s="46" t="s">
        <v>37</v>
      </c>
      <c r="C4" s="46" t="s">
        <v>12</v>
      </c>
      <c r="D4" s="72"/>
      <c r="E4" s="46" t="s">
        <v>3</v>
      </c>
      <c r="F4" s="46" t="s">
        <v>37</v>
      </c>
      <c r="G4" s="46" t="s">
        <v>12</v>
      </c>
      <c r="H4" s="94"/>
    </row>
    <row r="5" spans="1:14" ht="18.75">
      <c r="A5" s="47">
        <f t="shared" ref="A5:A15" si="0">C5/B5*1000</f>
        <v>504.99272260989125</v>
      </c>
      <c r="B5" s="58">
        <v>7324.2837339999996</v>
      </c>
      <c r="C5" s="58">
        <v>3698.7099840000001</v>
      </c>
      <c r="D5" s="57"/>
      <c r="E5" s="61">
        <f>G5/F5*1000</f>
        <v>1254.0076042024998</v>
      </c>
      <c r="F5" s="59">
        <v>2251.7653014967832</v>
      </c>
      <c r="G5" s="58">
        <v>2823.730810956301</v>
      </c>
      <c r="H5" s="60" t="s">
        <v>2</v>
      </c>
      <c r="J5" s="78"/>
      <c r="K5" s="78"/>
      <c r="L5" s="78"/>
      <c r="M5" s="78"/>
      <c r="N5" s="86"/>
    </row>
    <row r="6" spans="1:14" ht="18.75">
      <c r="A6" s="47">
        <f t="shared" si="0"/>
        <v>497.17412368343565</v>
      </c>
      <c r="B6" s="48">
        <v>9689.2791589999979</v>
      </c>
      <c r="C6" s="48">
        <v>4817.2588750000004</v>
      </c>
      <c r="D6" s="47"/>
      <c r="E6" s="61">
        <f t="shared" ref="E6:E13" si="1">G6/F6*1000</f>
        <v>1805.9808310602866</v>
      </c>
      <c r="F6" s="61">
        <v>2929.8069061679266</v>
      </c>
      <c r="G6" s="49">
        <v>5291.1751112473194</v>
      </c>
      <c r="H6" s="50" t="s">
        <v>4</v>
      </c>
      <c r="J6" s="78"/>
      <c r="K6" s="78"/>
      <c r="L6" s="78"/>
      <c r="M6" s="78"/>
      <c r="N6" s="86"/>
    </row>
    <row r="7" spans="1:14" ht="18.75">
      <c r="A7" s="47">
        <f t="shared" si="0"/>
        <v>427.44107686310826</v>
      </c>
      <c r="B7" s="48">
        <v>10650.901634000002</v>
      </c>
      <c r="C7" s="48">
        <v>4552.6328640000002</v>
      </c>
      <c r="D7" s="47"/>
      <c r="E7" s="61">
        <f t="shared" si="1"/>
        <v>1519.0718888302013</v>
      </c>
      <c r="F7" s="61">
        <v>2673.5949217752609</v>
      </c>
      <c r="G7" s="49">
        <v>4061.3828877879796</v>
      </c>
      <c r="H7" s="50" t="s">
        <v>5</v>
      </c>
      <c r="J7" s="78"/>
      <c r="K7" s="78"/>
      <c r="L7" s="78"/>
      <c r="M7" s="78"/>
      <c r="N7" s="86"/>
    </row>
    <row r="8" spans="1:14" ht="18.75">
      <c r="A8" s="47">
        <f t="shared" si="0"/>
        <v>521.98097344168707</v>
      </c>
      <c r="B8" s="48">
        <v>7991.1794610000034</v>
      </c>
      <c r="C8" s="48">
        <v>4171.2436339999977</v>
      </c>
      <c r="D8" s="47"/>
      <c r="E8" s="61">
        <f t="shared" si="1"/>
        <v>1532.9750720556669</v>
      </c>
      <c r="F8" s="61">
        <v>3303.4906707304467</v>
      </c>
      <c r="G8" s="49">
        <v>5064.1688489982298</v>
      </c>
      <c r="H8" s="50" t="s">
        <v>40</v>
      </c>
      <c r="J8" s="78"/>
      <c r="K8" s="78"/>
      <c r="L8" s="78"/>
      <c r="M8" s="78"/>
      <c r="N8" s="86"/>
    </row>
    <row r="9" spans="1:14" ht="18.75">
      <c r="A9" s="47">
        <f t="shared" si="0"/>
        <v>437.62529517179945</v>
      </c>
      <c r="B9" s="48">
        <v>8419.6330939999971</v>
      </c>
      <c r="C9" s="48">
        <v>3684.6444179999999</v>
      </c>
      <c r="D9" s="47"/>
      <c r="E9" s="61">
        <f t="shared" si="1"/>
        <v>1522.3050285886934</v>
      </c>
      <c r="F9" s="61">
        <v>2906.3606968970016</v>
      </c>
      <c r="G9" s="49">
        <v>4424.3675037788453</v>
      </c>
      <c r="H9" s="50" t="s">
        <v>7</v>
      </c>
      <c r="J9" s="78"/>
      <c r="K9" s="78"/>
      <c r="L9" s="78"/>
      <c r="M9" s="78"/>
      <c r="N9" s="86"/>
    </row>
    <row r="10" spans="1:14" ht="18.75">
      <c r="A10" s="47">
        <f t="shared" si="0"/>
        <v>431.53679975239197</v>
      </c>
      <c r="B10" s="48">
        <v>7707.990681000003</v>
      </c>
      <c r="C10" s="48">
        <v>3326.2816310000017</v>
      </c>
      <c r="D10" s="47"/>
      <c r="E10" s="61">
        <f t="shared" si="1"/>
        <v>1935.9758555612307</v>
      </c>
      <c r="F10" s="61">
        <v>2255.2593817591987</v>
      </c>
      <c r="G10" s="49">
        <v>4366.127711113757</v>
      </c>
      <c r="H10" s="50" t="s">
        <v>41</v>
      </c>
      <c r="J10" s="78"/>
      <c r="K10" s="78"/>
      <c r="L10" s="78"/>
      <c r="M10" s="78"/>
      <c r="N10" s="86"/>
    </row>
    <row r="11" spans="1:14" ht="18.75">
      <c r="A11" s="47">
        <f>C11/B11*1000</f>
        <v>437.40605383377664</v>
      </c>
      <c r="B11" s="48">
        <v>9499.7283909999969</v>
      </c>
      <c r="C11" s="48">
        <v>4155.2387080000008</v>
      </c>
      <c r="D11" s="47"/>
      <c r="E11" s="61">
        <f t="shared" si="1"/>
        <v>1662.1405227816933</v>
      </c>
      <c r="F11" s="61">
        <v>3427.0482791155482</v>
      </c>
      <c r="G11" s="49">
        <v>5696.2358182472199</v>
      </c>
      <c r="H11" s="50" t="s">
        <v>14</v>
      </c>
      <c r="J11" s="78"/>
      <c r="K11" s="78"/>
      <c r="L11" s="78"/>
      <c r="M11" s="78"/>
      <c r="N11" s="86"/>
    </row>
    <row r="12" spans="1:14" ht="18.75">
      <c r="A12" s="47">
        <f t="shared" si="0"/>
        <v>434.44154128127292</v>
      </c>
      <c r="B12" s="48">
        <v>9119.3500149999963</v>
      </c>
      <c r="C12" s="48">
        <v>3961.824475999998</v>
      </c>
      <c r="D12" s="47"/>
      <c r="E12" s="61">
        <f t="shared" si="1"/>
        <v>1473.1984582342475</v>
      </c>
      <c r="F12" s="61">
        <v>3657.6097282661503</v>
      </c>
      <c r="G12" s="49">
        <v>5388.3850125042773</v>
      </c>
      <c r="H12" s="50" t="s">
        <v>20</v>
      </c>
      <c r="K12" s="78"/>
      <c r="L12" s="78"/>
      <c r="M12" s="78"/>
      <c r="N12" s="86"/>
    </row>
    <row r="13" spans="1:14" ht="18.75">
      <c r="A13" s="47">
        <f t="shared" si="0"/>
        <v>405.93344580100813</v>
      </c>
      <c r="B13" s="48">
        <v>9538.9447040000086</v>
      </c>
      <c r="C13" s="48">
        <v>3872.1766930000013</v>
      </c>
      <c r="D13" s="47"/>
      <c r="E13" s="61">
        <f t="shared" si="1"/>
        <v>1594.835685851443</v>
      </c>
      <c r="F13" s="61">
        <v>3444.4445459237832</v>
      </c>
      <c r="G13" s="49">
        <v>5493.3230797756187</v>
      </c>
      <c r="H13" s="50" t="s">
        <v>21</v>
      </c>
      <c r="K13" s="78"/>
      <c r="L13" s="78"/>
      <c r="M13" s="78"/>
      <c r="N13" s="86"/>
    </row>
    <row r="14" spans="1:14" ht="18.75">
      <c r="A14" s="47">
        <f t="shared" si="0"/>
        <v>393.81326121538046</v>
      </c>
      <c r="B14" s="48">
        <v>23053.91518299999</v>
      </c>
      <c r="C14" s="48">
        <v>9078.9375220000002</v>
      </c>
      <c r="D14" s="47"/>
      <c r="E14" s="61">
        <f>G14/F14*1000</f>
        <v>1463.9378852715774</v>
      </c>
      <c r="F14" s="49">
        <v>4013.9500095715557</v>
      </c>
      <c r="G14" s="49">
        <v>5876.1734885980113</v>
      </c>
      <c r="H14" s="50" t="s">
        <v>45</v>
      </c>
      <c r="K14" s="78"/>
      <c r="L14" s="78"/>
      <c r="M14" s="78"/>
      <c r="N14" s="86"/>
    </row>
    <row r="15" spans="1:14" ht="18.75">
      <c r="A15" s="47">
        <f t="shared" si="0"/>
        <v>422.66825096687535</v>
      </c>
      <c r="B15" s="48">
        <v>8349.9208420000068</v>
      </c>
      <c r="C15" s="48">
        <v>3529.2464380000019</v>
      </c>
      <c r="D15" s="47"/>
      <c r="E15" s="61">
        <f>G15/F15*1000</f>
        <v>1893.5185441775541</v>
      </c>
      <c r="F15" s="49">
        <v>2741.1351495016497</v>
      </c>
      <c r="G15" s="49">
        <v>5190.3902376782862</v>
      </c>
      <c r="H15" s="50" t="s">
        <v>22</v>
      </c>
      <c r="K15" s="78"/>
      <c r="L15" s="78"/>
      <c r="M15" s="78"/>
      <c r="N15" s="86"/>
    </row>
    <row r="16" spans="1:14" ht="19.5" thickBot="1">
      <c r="A16" s="35">
        <f>C16/B16*1000</f>
        <v>438.70977207424983</v>
      </c>
      <c r="B16" s="35">
        <f>SUM(B5:B15)</f>
        <v>111345.126898</v>
      </c>
      <c r="C16" s="35">
        <f>SUM(C5:C15)</f>
        <v>48848.195243000002</v>
      </c>
      <c r="D16" s="51"/>
      <c r="E16" s="35">
        <f>G16/F16*1000</f>
        <v>1597.2716591789324</v>
      </c>
      <c r="F16" s="35">
        <f>SUM(F5:F15)</f>
        <v>33604.465591205306</v>
      </c>
      <c r="G16" s="35">
        <f>SUM(G5:G15)</f>
        <v>53675.460510685843</v>
      </c>
      <c r="H16" s="52" t="s">
        <v>15</v>
      </c>
    </row>
    <row r="17" spans="1:14" ht="18.75">
      <c r="A17" s="53"/>
      <c r="B17" s="54"/>
      <c r="C17" s="55"/>
      <c r="D17" s="54"/>
      <c r="E17" s="54"/>
      <c r="F17" s="54"/>
      <c r="G17" s="54"/>
      <c r="H17" s="56" t="s">
        <v>38</v>
      </c>
      <c r="L17" s="87"/>
      <c r="M17" s="87"/>
      <c r="N17" s="87"/>
    </row>
    <row r="18" spans="1:14" ht="15.75">
      <c r="B18" s="79"/>
      <c r="C18" s="79"/>
      <c r="H18" s="56" t="s">
        <v>34</v>
      </c>
      <c r="L18" s="87"/>
      <c r="M18" s="87"/>
      <c r="N18" s="87"/>
    </row>
    <row r="19" spans="1:14">
      <c r="A19" s="74"/>
      <c r="B19" s="74"/>
      <c r="C19" s="74"/>
      <c r="E19" s="74"/>
      <c r="F19" s="74"/>
      <c r="G19" s="74"/>
      <c r="L19" s="87"/>
      <c r="M19" s="87"/>
      <c r="N19" s="87"/>
    </row>
    <row r="20" spans="1:14">
      <c r="A20" s="74"/>
      <c r="B20" s="74"/>
      <c r="C20" s="74"/>
      <c r="E20" s="85"/>
      <c r="F20" s="74"/>
      <c r="G20" s="74"/>
      <c r="L20" s="87"/>
      <c r="M20" s="87"/>
      <c r="N20" s="87"/>
    </row>
    <row r="21" spans="1:14">
      <c r="A21" s="85"/>
      <c r="B21" s="85"/>
      <c r="C21" s="85"/>
      <c r="D21" s="85"/>
      <c r="E21" s="85"/>
      <c r="F21" s="85"/>
      <c r="G21" s="85"/>
      <c r="L21" s="87"/>
      <c r="M21" s="87"/>
      <c r="N21" s="87"/>
    </row>
    <row r="22" spans="1:14">
      <c r="A22" s="74"/>
      <c r="B22" s="77"/>
      <c r="C22" s="77"/>
      <c r="D22" s="77"/>
      <c r="F22" s="89"/>
      <c r="G22" s="74"/>
      <c r="L22" s="87"/>
      <c r="M22" s="87"/>
      <c r="N22" s="87"/>
    </row>
    <row r="23" spans="1:14">
      <c r="A23" s="76"/>
      <c r="B23" s="74"/>
      <c r="C23" s="74"/>
      <c r="D23" s="74"/>
      <c r="E23" s="74"/>
      <c r="F23" s="74"/>
      <c r="G23" s="74"/>
      <c r="L23" s="87"/>
      <c r="M23" s="87"/>
      <c r="N23" s="87"/>
    </row>
    <row r="24" spans="1:14">
      <c r="A24" s="76"/>
      <c r="B24" s="76"/>
      <c r="C24" s="76"/>
      <c r="E24" s="75"/>
      <c r="F24" s="74"/>
      <c r="G24" s="75"/>
      <c r="L24" s="87"/>
      <c r="M24" s="87"/>
      <c r="N24" s="87"/>
    </row>
    <row r="25" spans="1:14">
      <c r="A25" s="76"/>
      <c r="B25" s="76"/>
      <c r="C25" s="76"/>
      <c r="E25" s="75"/>
      <c r="F25" s="74"/>
      <c r="G25" s="75"/>
      <c r="L25" s="87"/>
      <c r="M25" s="87"/>
      <c r="N25" s="87"/>
    </row>
    <row r="26" spans="1:14">
      <c r="A26" s="76"/>
      <c r="B26" s="76"/>
      <c r="C26" s="76"/>
      <c r="E26" s="75"/>
      <c r="F26" s="74"/>
      <c r="G26" s="75"/>
    </row>
    <row r="27" spans="1:14">
      <c r="F27" s="74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8"/>
  <sheetViews>
    <sheetView zoomScaleNormal="100" zoomScaleSheetLayoutView="100" workbookViewId="0">
      <selection activeCell="F22" sqref="F22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3" spans="1:10" ht="21.75" thickBot="1">
      <c r="A3" s="70">
        <v>3</v>
      </c>
      <c r="B3" s="95" t="s">
        <v>32</v>
      </c>
      <c r="C3" s="95"/>
      <c r="D3" s="71" t="s">
        <v>1</v>
      </c>
    </row>
    <row r="4" spans="1:10" ht="18.75">
      <c r="A4" s="63" t="s">
        <v>9</v>
      </c>
      <c r="B4" s="63" t="s">
        <v>33</v>
      </c>
      <c r="C4" s="63" t="s">
        <v>11</v>
      </c>
      <c r="D4" s="73" t="s">
        <v>39</v>
      </c>
    </row>
    <row r="5" spans="1:10" ht="19.5" thickBot="1">
      <c r="A5" s="35">
        <f>C5+B5</f>
        <v>6443.4699000000001</v>
      </c>
      <c r="B5" s="35">
        <v>4636.4775</v>
      </c>
      <c r="C5" s="35">
        <v>1806.9924000000001</v>
      </c>
      <c r="D5" s="36" t="s">
        <v>22</v>
      </c>
    </row>
    <row r="6" spans="1:10">
      <c r="A6" s="37"/>
      <c r="B6" s="37"/>
      <c r="C6" s="37"/>
      <c r="D6" s="38" t="s">
        <v>35</v>
      </c>
    </row>
    <row r="9" spans="1:10" ht="21.75" thickBot="1">
      <c r="A9" s="70">
        <v>3</v>
      </c>
      <c r="B9" s="95" t="s">
        <v>32</v>
      </c>
      <c r="C9" s="95"/>
      <c r="D9" s="71" t="s">
        <v>31</v>
      </c>
      <c r="G9" s="81"/>
      <c r="H9" s="81"/>
      <c r="J9" s="91"/>
    </row>
    <row r="10" spans="1:10" ht="18.75">
      <c r="A10" s="63" t="s">
        <v>9</v>
      </c>
      <c r="B10" s="63" t="s">
        <v>33</v>
      </c>
      <c r="C10" s="63" t="s">
        <v>11</v>
      </c>
      <c r="D10" s="73" t="s">
        <v>39</v>
      </c>
    </row>
    <row r="11" spans="1:10" ht="19.5" thickBot="1">
      <c r="A11" s="35">
        <f>C11+B11</f>
        <v>6024.1301999999996</v>
      </c>
      <c r="B11" s="35">
        <v>4334.7365</v>
      </c>
      <c r="C11" s="35">
        <v>1689.3937000000001</v>
      </c>
      <c r="D11" s="36" t="s">
        <v>22</v>
      </c>
      <c r="H11" s="81"/>
    </row>
    <row r="12" spans="1:10">
      <c r="A12" s="37"/>
      <c r="B12" s="37"/>
      <c r="C12" s="37"/>
      <c r="D12" s="38" t="s">
        <v>35</v>
      </c>
    </row>
    <row r="14" spans="1:10">
      <c r="A14" s="81"/>
    </row>
    <row r="15" spans="1:10">
      <c r="A15" s="80"/>
      <c r="B15" s="80"/>
      <c r="C15" s="80"/>
    </row>
    <row r="16" spans="1:10">
      <c r="A16" s="80"/>
      <c r="B16" s="90"/>
      <c r="C16" s="80"/>
    </row>
    <row r="17" spans="1:4">
      <c r="C17" s="81"/>
    </row>
    <row r="18" spans="1:4" ht="22.5">
      <c r="A18" s="82"/>
      <c r="B18" s="83"/>
      <c r="C18" s="83"/>
    </row>
    <row r="19" spans="1:4">
      <c r="A19" s="83"/>
      <c r="B19" s="83"/>
      <c r="C19" s="83"/>
    </row>
    <row r="20" spans="1:4">
      <c r="B20" s="84"/>
      <c r="C20" s="83"/>
    </row>
    <row r="21" spans="1:4">
      <c r="B21" s="81"/>
      <c r="C21" s="83"/>
    </row>
    <row r="22" spans="1:4">
      <c r="B22" s="83"/>
      <c r="C22" s="83"/>
    </row>
    <row r="23" spans="1:4">
      <c r="A23" s="83"/>
      <c r="B23" s="83"/>
      <c r="C23" s="83"/>
    </row>
    <row r="24" spans="1:4">
      <c r="B24" s="83"/>
      <c r="C24" s="83"/>
    </row>
    <row r="27" spans="1:4">
      <c r="B27" s="81"/>
      <c r="C27" s="81"/>
      <c r="D27" s="81"/>
    </row>
    <row r="28" spans="1:4">
      <c r="B28" s="81"/>
      <c r="D28" s="81"/>
    </row>
  </sheetData>
  <mergeCells count="2">
    <mergeCell ref="B3:C3"/>
    <mergeCell ref="B9:C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tabSelected="1" zoomScale="120" zoomScaleNormal="120" zoomScaleSheetLayoutView="100" workbookViewId="0">
      <selection activeCell="B13" sqref="B13"/>
    </sheetView>
  </sheetViews>
  <sheetFormatPr defaultColWidth="8.85546875" defaultRowHeight="18.75"/>
  <cols>
    <col min="1" max="1" width="12.28515625" style="40" customWidth="1"/>
    <col min="2" max="2" width="57.28515625" style="40" customWidth="1"/>
    <col min="3" max="3" width="17.42578125" style="40" customWidth="1"/>
    <col min="4" max="16384" width="8.85546875" style="39"/>
  </cols>
  <sheetData>
    <row r="2" spans="1:3" ht="20.25" thickBot="1">
      <c r="A2" s="88">
        <v>4</v>
      </c>
      <c r="B2" s="98" t="s">
        <v>43</v>
      </c>
      <c r="C2" s="99" t="s">
        <v>13</v>
      </c>
    </row>
    <row r="3" spans="1:3">
      <c r="A3" s="64" t="s">
        <v>42</v>
      </c>
      <c r="B3" s="64" t="s">
        <v>44</v>
      </c>
      <c r="C3" s="65" t="s">
        <v>39</v>
      </c>
    </row>
    <row r="4" spans="1:3" ht="19.5" thickBot="1">
      <c r="A4" s="43">
        <v>447881.30434782611</v>
      </c>
      <c r="B4" s="41">
        <v>306930</v>
      </c>
      <c r="C4" s="42" t="s">
        <v>22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97" t="s">
        <v>16</v>
      </c>
      <c r="C2" s="97"/>
      <c r="D2" s="4" t="s">
        <v>17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18</v>
      </c>
    </row>
    <row r="7" spans="1:4" ht="24" thickBot="1">
      <c r="A7" s="3" t="s">
        <v>1</v>
      </c>
      <c r="B7" s="97" t="s">
        <v>16</v>
      </c>
      <c r="C7" s="97"/>
      <c r="D7" s="4" t="s">
        <v>17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18</v>
      </c>
    </row>
    <row r="12" spans="1:4" ht="24" thickBot="1">
      <c r="A12" s="3" t="s">
        <v>1</v>
      </c>
      <c r="B12" s="97" t="s">
        <v>16</v>
      </c>
      <c r="C12" s="97"/>
      <c r="D12" s="4" t="s">
        <v>17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18</v>
      </c>
    </row>
    <row r="17" spans="1:6" ht="24" thickBot="1">
      <c r="A17" s="3" t="s">
        <v>1</v>
      </c>
      <c r="B17" s="97" t="s">
        <v>16</v>
      </c>
      <c r="C17" s="97"/>
      <c r="D17" s="4" t="s">
        <v>17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18</v>
      </c>
    </row>
    <row r="22" spans="1:6" ht="24" thickBot="1">
      <c r="A22" s="3" t="s">
        <v>1</v>
      </c>
      <c r="B22" s="97" t="s">
        <v>16</v>
      </c>
      <c r="C22" s="97"/>
      <c r="D22" s="4" t="s">
        <v>17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18</v>
      </c>
    </row>
    <row r="27" spans="1:6" ht="24" thickBot="1">
      <c r="A27" s="3" t="s">
        <v>1</v>
      </c>
      <c r="B27" s="97" t="s">
        <v>16</v>
      </c>
      <c r="C27" s="97"/>
      <c r="D27" s="4" t="s">
        <v>17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4" thickBot="1">
      <c r="A32" s="3" t="s">
        <v>1</v>
      </c>
      <c r="B32" s="97" t="s">
        <v>16</v>
      </c>
      <c r="C32" s="97"/>
      <c r="D32" s="4" t="s">
        <v>17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5">
      <c r="A35" s="11"/>
      <c r="B35" s="11"/>
      <c r="C35" s="11"/>
      <c r="D35" s="12" t="s">
        <v>18</v>
      </c>
    </row>
    <row r="37" spans="1:6" ht="24" thickBot="1">
      <c r="A37" s="3" t="s">
        <v>1</v>
      </c>
      <c r="B37" s="97" t="s">
        <v>16</v>
      </c>
      <c r="C37" s="97"/>
      <c r="D37" s="4" t="s">
        <v>17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5">
      <c r="A40" s="11"/>
      <c r="B40" s="11"/>
      <c r="C40" s="11"/>
      <c r="D40" s="12" t="s">
        <v>18</v>
      </c>
    </row>
    <row r="42" spans="1:6" ht="24" thickBot="1">
      <c r="A42" s="3" t="s">
        <v>1</v>
      </c>
      <c r="B42" s="97" t="s">
        <v>16</v>
      </c>
      <c r="C42" s="97"/>
      <c r="D42" s="4" t="s">
        <v>17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5">
      <c r="A45" s="11"/>
      <c r="B45" s="11"/>
      <c r="C45" s="11"/>
      <c r="D45" s="12" t="s">
        <v>18</v>
      </c>
    </row>
    <row r="47" spans="1:6" ht="24" thickBot="1">
      <c r="A47" s="3" t="s">
        <v>1</v>
      </c>
      <c r="B47" s="97" t="s">
        <v>16</v>
      </c>
      <c r="C47" s="97"/>
      <c r="D47" s="4" t="s">
        <v>17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5">
      <c r="A50" s="15"/>
      <c r="B50" s="11"/>
      <c r="C50" s="11"/>
      <c r="D50" s="12" t="s">
        <v>18</v>
      </c>
      <c r="F50" s="16"/>
    </row>
    <row r="51" spans="1:6">
      <c r="F51" s="16"/>
    </row>
    <row r="52" spans="1:6" ht="24" thickBot="1">
      <c r="A52" s="3" t="s">
        <v>1</v>
      </c>
      <c r="B52" s="97" t="s">
        <v>16</v>
      </c>
      <c r="C52" s="97"/>
      <c r="D52" s="4" t="s">
        <v>17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5">
      <c r="A55" s="15"/>
      <c r="B55" s="11"/>
      <c r="C55" s="11"/>
      <c r="D55" s="12" t="s">
        <v>18</v>
      </c>
      <c r="F55" s="16"/>
    </row>
    <row r="57" spans="1:6" ht="24" thickBot="1">
      <c r="A57" s="3" t="s">
        <v>1</v>
      </c>
      <c r="B57" s="97" t="s">
        <v>16</v>
      </c>
      <c r="C57" s="97"/>
      <c r="D57" s="4" t="s">
        <v>17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5">
      <c r="A60" s="15"/>
      <c r="B60" s="11"/>
      <c r="C60" s="11"/>
      <c r="D60" s="12" t="s">
        <v>18</v>
      </c>
    </row>
    <row r="62" spans="1:6" ht="24" thickBot="1">
      <c r="A62" s="3" t="s">
        <v>1</v>
      </c>
      <c r="B62" s="97" t="s">
        <v>16</v>
      </c>
      <c r="C62" s="97"/>
      <c r="D62" s="4" t="s">
        <v>17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18</v>
      </c>
    </row>
    <row r="67" spans="1:4" ht="24" thickBot="1">
      <c r="A67" s="3" t="s">
        <v>1</v>
      </c>
      <c r="B67" s="97" t="s">
        <v>16</v>
      </c>
      <c r="C67" s="97"/>
      <c r="D67" s="4" t="s">
        <v>17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18</v>
      </c>
    </row>
    <row r="72" spans="1:4" ht="24" thickBot="1">
      <c r="A72" s="3" t="s">
        <v>1</v>
      </c>
      <c r="B72" s="97" t="s">
        <v>16</v>
      </c>
      <c r="C72" s="97"/>
      <c r="D72" s="4" t="s">
        <v>17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18</v>
      </c>
    </row>
    <row r="77" spans="1:4" ht="24" thickBot="1">
      <c r="A77" s="3" t="s">
        <v>1</v>
      </c>
      <c r="B77" s="97" t="s">
        <v>16</v>
      </c>
      <c r="C77" s="97"/>
      <c r="D77" s="4" t="s">
        <v>17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18</v>
      </c>
    </row>
    <row r="82" spans="1:4" ht="24" thickBot="1">
      <c r="A82" s="3" t="s">
        <v>1</v>
      </c>
      <c r="B82" s="97" t="s">
        <v>16</v>
      </c>
      <c r="C82" s="97"/>
      <c r="D82" s="4" t="s">
        <v>17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18</v>
      </c>
    </row>
    <row r="87" spans="1:4" ht="24" thickBot="1">
      <c r="A87" s="3" t="s">
        <v>1</v>
      </c>
      <c r="B87" s="97" t="s">
        <v>16</v>
      </c>
      <c r="C87" s="97"/>
      <c r="D87" s="4" t="s">
        <v>17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18</v>
      </c>
    </row>
    <row r="92" spans="1:4" ht="24" thickBot="1">
      <c r="A92" s="3" t="s">
        <v>1</v>
      </c>
      <c r="B92" s="97" t="s">
        <v>16</v>
      </c>
      <c r="C92" s="97"/>
      <c r="D92" s="4" t="s">
        <v>17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5">
      <c r="A95" s="15"/>
      <c r="B95" s="11"/>
      <c r="C95" s="11"/>
      <c r="D95" s="12" t="s">
        <v>18</v>
      </c>
    </row>
    <row r="97" spans="1:4" ht="24" thickBot="1">
      <c r="A97" s="3" t="s">
        <v>1</v>
      </c>
      <c r="B97" s="97" t="s">
        <v>16</v>
      </c>
      <c r="C97" s="97"/>
      <c r="D97" s="4" t="s">
        <v>17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5">
      <c r="A100" s="15"/>
      <c r="B100" s="11"/>
      <c r="C100" s="11"/>
      <c r="D100" s="12" t="s">
        <v>18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97" t="s">
        <v>16</v>
      </c>
      <c r="C102" s="97"/>
      <c r="D102" s="4" t="s">
        <v>17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5">
      <c r="A105" s="15"/>
      <c r="B105" s="11"/>
      <c r="C105" s="11"/>
      <c r="D105" s="12" t="s">
        <v>18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97" t="s">
        <v>16</v>
      </c>
      <c r="C107" s="97"/>
      <c r="D107" s="4" t="s">
        <v>17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>
      <c r="D110" s="12" t="s">
        <v>18</v>
      </c>
    </row>
    <row r="112" spans="1:4" ht="24" thickBot="1">
      <c r="A112" s="3" t="s">
        <v>1</v>
      </c>
      <c r="B112" s="97" t="s">
        <v>16</v>
      </c>
      <c r="C112" s="97"/>
      <c r="D112" s="4" t="s">
        <v>17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>
      <c r="D115" s="12" t="s">
        <v>18</v>
      </c>
    </row>
    <row r="117" spans="1:6" ht="24" thickBot="1">
      <c r="A117" s="3" t="s">
        <v>1</v>
      </c>
      <c r="B117" s="97" t="s">
        <v>16</v>
      </c>
      <c r="C117" s="97"/>
      <c r="D117" s="4" t="s">
        <v>17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>
      <c r="D120" s="12" t="s">
        <v>18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97" t="s">
        <v>16</v>
      </c>
      <c r="C122" s="97"/>
      <c r="D122" s="4" t="s">
        <v>17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>
      <c r="D125" s="12" t="s">
        <v>18</v>
      </c>
    </row>
    <row r="126" spans="1:6">
      <c r="D126" s="18"/>
    </row>
    <row r="127" spans="1:6" ht="24" thickBot="1">
      <c r="A127" s="3" t="s">
        <v>1</v>
      </c>
      <c r="B127" s="97" t="s">
        <v>16</v>
      </c>
      <c r="C127" s="97"/>
      <c r="D127" s="4" t="s">
        <v>17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18</v>
      </c>
    </row>
    <row r="132" spans="1:4" ht="24" thickBot="1">
      <c r="A132" s="3" t="s">
        <v>1</v>
      </c>
      <c r="B132" s="97" t="s">
        <v>16</v>
      </c>
      <c r="C132" s="97"/>
      <c r="D132" s="4" t="s">
        <v>17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18</v>
      </c>
    </row>
    <row r="137" spans="1:4" ht="24" thickBot="1">
      <c r="A137" s="3" t="s">
        <v>1</v>
      </c>
      <c r="B137" s="97" t="s">
        <v>16</v>
      </c>
      <c r="C137" s="97"/>
      <c r="D137" s="4" t="s">
        <v>17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18</v>
      </c>
    </row>
    <row r="142" spans="1:4" ht="24" thickBot="1">
      <c r="A142" s="3" t="s">
        <v>1</v>
      </c>
      <c r="B142" s="97" t="s">
        <v>16</v>
      </c>
      <c r="C142" s="97"/>
      <c r="D142" s="4" t="s">
        <v>17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18</v>
      </c>
    </row>
    <row r="148" spans="1:4" ht="24" thickBot="1">
      <c r="A148" s="3" t="s">
        <v>1</v>
      </c>
      <c r="B148" s="97" t="s">
        <v>16</v>
      </c>
      <c r="C148" s="97"/>
      <c r="D148" s="4" t="s">
        <v>17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18</v>
      </c>
    </row>
    <row r="153" spans="1:4" ht="24" thickBot="1">
      <c r="A153" s="3" t="s">
        <v>1</v>
      </c>
      <c r="B153" s="97" t="s">
        <v>16</v>
      </c>
      <c r="C153" s="97"/>
      <c r="D153" s="4" t="s">
        <v>17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>
      <c r="D156" s="12" t="s">
        <v>18</v>
      </c>
    </row>
    <row r="158" spans="1:4" ht="24" thickBot="1">
      <c r="A158" s="3" t="s">
        <v>1</v>
      </c>
      <c r="B158" s="97" t="s">
        <v>16</v>
      </c>
      <c r="C158" s="97"/>
      <c r="D158" s="4" t="s">
        <v>17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>
      <c r="D161" s="12" t="s">
        <v>18</v>
      </c>
    </row>
    <row r="163" spans="1:4" ht="24" thickBot="1">
      <c r="A163" s="3" t="s">
        <v>1</v>
      </c>
      <c r="B163" s="97" t="s">
        <v>16</v>
      </c>
      <c r="C163" s="97"/>
      <c r="D163" s="4" t="s">
        <v>17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>
      <c r="D166" s="12" t="s">
        <v>18</v>
      </c>
    </row>
    <row r="168" spans="1:4" ht="24" thickBot="1">
      <c r="A168" s="3" t="s">
        <v>1</v>
      </c>
      <c r="B168" s="97" t="s">
        <v>16</v>
      </c>
      <c r="C168" s="97"/>
      <c r="D168" s="4" t="s">
        <v>17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>
      <c r="D171" s="12" t="s">
        <v>18</v>
      </c>
    </row>
    <row r="173" spans="1:4" ht="24" thickBot="1">
      <c r="A173" s="3" t="s">
        <v>1</v>
      </c>
      <c r="B173" s="97" t="s">
        <v>16</v>
      </c>
      <c r="C173" s="97"/>
      <c r="D173" s="4" t="s">
        <v>17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>
      <c r="D176" s="12" t="s">
        <v>18</v>
      </c>
    </row>
    <row r="178" spans="1:4" ht="24" thickBot="1">
      <c r="A178" s="3" t="s">
        <v>1</v>
      </c>
      <c r="B178" s="97" t="s">
        <v>16</v>
      </c>
      <c r="C178" s="97"/>
      <c r="D178" s="4" t="s">
        <v>17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>
      <c r="D181" s="12" t="s">
        <v>18</v>
      </c>
    </row>
    <row r="183" spans="1:4" ht="24" thickBot="1">
      <c r="A183" s="3" t="s">
        <v>1</v>
      </c>
      <c r="B183" s="97" t="s">
        <v>16</v>
      </c>
      <c r="C183" s="97"/>
      <c r="D183" s="4" t="s">
        <v>17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18</v>
      </c>
    </row>
    <row r="188" spans="1:4" ht="24" thickBot="1">
      <c r="A188" s="3" t="s">
        <v>1</v>
      </c>
      <c r="B188" s="97" t="s">
        <v>16</v>
      </c>
      <c r="C188" s="97"/>
      <c r="D188" s="4" t="s">
        <v>17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18</v>
      </c>
    </row>
    <row r="193" spans="1:4" ht="24" thickBot="1">
      <c r="A193" s="3" t="s">
        <v>1</v>
      </c>
      <c r="B193" s="97" t="s">
        <v>16</v>
      </c>
      <c r="C193" s="97"/>
      <c r="D193" s="4" t="s">
        <v>17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18</v>
      </c>
    </row>
    <row r="198" spans="1:4" ht="24" thickBot="1">
      <c r="A198" s="3" t="s">
        <v>1</v>
      </c>
      <c r="B198" s="97" t="s">
        <v>16</v>
      </c>
      <c r="C198" s="97"/>
      <c r="D198" s="4" t="s">
        <v>17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18</v>
      </c>
    </row>
    <row r="203" spans="1:4" ht="24" thickBot="1">
      <c r="A203" s="3" t="s">
        <v>1</v>
      </c>
      <c r="B203" s="97" t="s">
        <v>16</v>
      </c>
      <c r="C203" s="97"/>
      <c r="D203" s="4" t="s">
        <v>17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18</v>
      </c>
    </row>
    <row r="208" spans="1:4" s="21" customFormat="1" ht="24" thickBot="1">
      <c r="A208" s="3" t="s">
        <v>1</v>
      </c>
      <c r="B208" s="97" t="s">
        <v>16</v>
      </c>
      <c r="C208" s="97"/>
      <c r="D208" s="4" t="s">
        <v>17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18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97" t="s">
        <v>16</v>
      </c>
      <c r="C214" s="97"/>
      <c r="D214" s="4" t="s">
        <v>17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>
      <c r="D217" s="12" t="s">
        <v>18</v>
      </c>
    </row>
    <row r="219" spans="1:4" ht="18" thickBot="1"/>
    <row r="220" spans="1:4" ht="21.75" thickBot="1">
      <c r="A220" s="30" t="s">
        <v>1</v>
      </c>
      <c r="B220" s="96" t="s">
        <v>16</v>
      </c>
      <c r="C220" s="96"/>
      <c r="D220" s="31" t="s">
        <v>17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>
      <c r="A223" s="28"/>
      <c r="B223" s="28"/>
      <c r="C223" s="28"/>
      <c r="D223" s="29" t="s">
        <v>18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96" t="s">
        <v>16</v>
      </c>
      <c r="C227" s="96"/>
      <c r="D227" s="33" t="s">
        <v>17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>
      <c r="A230" s="28"/>
      <c r="B230" s="28"/>
      <c r="C230" s="28"/>
      <c r="D230" s="29" t="s">
        <v>18</v>
      </c>
    </row>
    <row r="232" spans="1:4" ht="18" thickBot="1"/>
    <row r="233" spans="1:4" ht="21.75" thickBot="1">
      <c r="A233" s="32" t="s">
        <v>1</v>
      </c>
      <c r="B233" s="96" t="s">
        <v>16</v>
      </c>
      <c r="C233" s="96"/>
      <c r="D233" s="33" t="s">
        <v>17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>
      <c r="A236" s="28"/>
      <c r="B236" s="28"/>
      <c r="C236" s="28"/>
      <c r="D236" s="29" t="s">
        <v>18</v>
      </c>
    </row>
    <row r="238" spans="1:4" ht="18" thickBot="1"/>
    <row r="239" spans="1:4" ht="21.75" thickBot="1">
      <c r="A239" s="32" t="s">
        <v>1</v>
      </c>
      <c r="B239" s="96" t="s">
        <v>16</v>
      </c>
      <c r="C239" s="96"/>
      <c r="D239" s="33" t="s">
        <v>17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>
      <c r="A242" s="28"/>
      <c r="B242" s="28"/>
      <c r="C242" s="28"/>
      <c r="D242" s="29" t="s">
        <v>18</v>
      </c>
    </row>
    <row r="244" spans="1:4" ht="18" thickBot="1"/>
    <row r="245" spans="1:4" ht="21.75" thickBot="1">
      <c r="A245" s="32" t="s">
        <v>1</v>
      </c>
      <c r="B245" s="96" t="s">
        <v>16</v>
      </c>
      <c r="C245" s="96"/>
      <c r="D245" s="33" t="s">
        <v>17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>
      <c r="A248" s="28"/>
      <c r="B248" s="28"/>
      <c r="C248" s="28"/>
      <c r="D248" s="29" t="s">
        <v>18</v>
      </c>
    </row>
    <row r="250" spans="1:4" ht="18" thickBot="1"/>
    <row r="251" spans="1:4" ht="21.75" thickBot="1">
      <c r="A251" s="32" t="s">
        <v>1</v>
      </c>
      <c r="B251" s="96" t="s">
        <v>16</v>
      </c>
      <c r="C251" s="96"/>
      <c r="D251" s="33" t="s">
        <v>17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18</v>
      </c>
    </row>
    <row r="256" spans="1:4" ht="18" thickBot="1"/>
    <row r="257" spans="1:4" ht="21.75" thickBot="1">
      <c r="A257" s="32" t="s">
        <v>1</v>
      </c>
      <c r="B257" s="96" t="s">
        <v>16</v>
      </c>
      <c r="C257" s="96"/>
      <c r="D257" s="33" t="s">
        <v>17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18</v>
      </c>
    </row>
    <row r="263" spans="1:4" ht="18" thickBot="1"/>
    <row r="264" spans="1:4" ht="21.75" thickBot="1">
      <c r="A264" s="32" t="s">
        <v>1</v>
      </c>
      <c r="B264" s="96" t="s">
        <v>16</v>
      </c>
      <c r="C264" s="96"/>
      <c r="D264" s="33" t="s">
        <v>17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18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ترازتجاری</vt:lpstr>
      <vt:lpstr>بدهي‌ها(دلار- یورو)</vt:lpstr>
      <vt:lpstr>نرخ دلار</vt:lpstr>
      <vt:lpstr>بدهی ها</vt:lpstr>
      <vt:lpstr>ترازتجاری!Print_Area</vt:lpstr>
      <vt:lpstr>'نرخ دلار'!Print_Area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n.kilani</cp:lastModifiedBy>
  <cp:lastPrinted>2023-04-13T05:41:45Z</cp:lastPrinted>
  <dcterms:created xsi:type="dcterms:W3CDTF">2004-12-04T11:37:39Z</dcterms:created>
  <dcterms:modified xsi:type="dcterms:W3CDTF">2023-04-24T07:57:11Z</dcterms:modified>
</cp:coreProperties>
</file>