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6-منابع درگير\تکالیف بودجه 1402\بالای 20\پاسخهای دریافتی از بانکها\جداول شهریور ماه\جداول\قرار گیرد\"/>
    </mc:Choice>
  </mc:AlternateContent>
  <xr:revisionPtr revIDLastSave="0" documentId="13_ncr:1_{E73F55E3-6463-4B05-BEA8-4FD48BC2D14A}" xr6:coauthVersionLast="47" xr6:coauthVersionMax="47" xr10:uidLastSave="{00000000-0000-0000-0000-000000000000}"/>
  <bookViews>
    <workbookView xWindow="-120" yWindow="-120" windowWidth="20640" windowHeight="11160" xr2:uid="{343FE7F5-D302-4686-9F58-52A33FA22ABA}"/>
  </bookViews>
  <sheets>
    <sheet name="Sheet1" sheetId="1" r:id="rId1"/>
  </sheets>
  <externalReferences>
    <externalReference r:id="rId2"/>
  </externalReferenc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E9" i="1" l="1"/>
  <c r="E8" i="1"/>
  <c r="E19" i="1" s="1"/>
</calcChain>
</file>

<file path=xl/sharedStrings.xml><?xml version="1.0" encoding="utf-8"?>
<sst xmlns="http://schemas.openxmlformats.org/spreadsheetml/2006/main" count="46" uniqueCount="38">
  <si>
    <t>جدول وضعیت سرمایه گذاری بانک در سهام شرکت ها و سایر اشخاص حقوقی(بالای20%) در پایان شهریور ماه 1402</t>
  </si>
  <si>
    <t>ردیف</t>
  </si>
  <si>
    <t>مشخصات شرکت/ شخص حقوقی</t>
  </si>
  <si>
    <t>شناسه ملی</t>
  </si>
  <si>
    <t>نرخ بازدهی سرمایه</t>
  </si>
  <si>
    <t>درصد سهام متعلق به بانک</t>
  </si>
  <si>
    <t>تاریخ تملک سهام</t>
  </si>
  <si>
    <t>نحوه تملک سهام</t>
  </si>
  <si>
    <t>پرداخت الکترونیک سامان کیش</t>
  </si>
  <si>
    <t>تامین سرمایه کاردان</t>
  </si>
  <si>
    <t>گروه مالی اقتصادی سامان</t>
  </si>
  <si>
    <t>کیش سل پارس</t>
  </si>
  <si>
    <t>کارگزاری بانک سامان</t>
  </si>
  <si>
    <t>صرافی سامان</t>
  </si>
  <si>
    <t>توسعه خدمات الکترونیکی آدونیس</t>
  </si>
  <si>
    <t>گروه ارتباطات ماهواره ای سامان</t>
  </si>
  <si>
    <t>توسعه فناوری تحلیلگر امید</t>
  </si>
  <si>
    <t>اعتبارسنجی حافظ سامان ایرانیان</t>
  </si>
  <si>
    <t>پردازشگران سامان</t>
  </si>
  <si>
    <t>جمع</t>
  </si>
  <si>
    <t>ارزش دفتری سهام متعلق به بانک</t>
  </si>
  <si>
    <t>ارقام به میلیون ریال</t>
  </si>
  <si>
    <t>1386/07/28</t>
  </si>
  <si>
    <t>خرید</t>
  </si>
  <si>
    <t>1382/06/09</t>
  </si>
  <si>
    <t>1389/10/18</t>
  </si>
  <si>
    <t>تاسیس</t>
  </si>
  <si>
    <t>1392/10/17</t>
  </si>
  <si>
    <t>تأسیس و خرید</t>
  </si>
  <si>
    <t>1396/12/27</t>
  </si>
  <si>
    <t>1399/05/19</t>
  </si>
  <si>
    <t>1383/07/30</t>
  </si>
  <si>
    <t>1382/11/12</t>
  </si>
  <si>
    <t>1396/03/22</t>
  </si>
  <si>
    <t>1386/04/13</t>
  </si>
  <si>
    <t>1392/11/15</t>
  </si>
  <si>
    <r>
      <t>نام شرکت/شخص حقوقی</t>
    </r>
    <r>
      <rPr>
        <sz val="10"/>
        <color theme="1"/>
        <rFont val="B Koodak"/>
        <charset val="178"/>
      </rPr>
      <t xml:space="preserve"> 
(به ترتیب حروف الفبا)</t>
    </r>
  </si>
  <si>
    <t>بانک سامان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</si>
</sst>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-_ ;_ * #,##0.00\-_ ;_ * &quot;-&quot;??_-_ ;_ @_ "/>
    <numFmt numFmtId="164" formatCode="#,##0_ ;\-#,##0\ "/>
  </numFmts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SamanBank"/>
      <charset val="178"/>
    </font>
    <font>
      <b/>
      <sz val="12"/>
      <color theme="1"/>
      <name val="B Koodak"/>
      <charset val="178"/>
    </font>
    <font>
      <sz val="10"/>
      <color theme="1"/>
      <name val="B Koodak"/>
      <charset val="178"/>
    </font>
    <font>
      <sz val="12"/>
      <color theme="1"/>
      <name val="B Koodak"/>
      <charset val="178"/>
    </font>
    <font>
      <sz val="12"/>
      <name val="B Koodak"/>
      <charset val="178"/>
    </font>
    <font>
      <sz val="11"/>
      <color theme="1"/>
      <name val="B Koodak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readingOrder="2"/>
    </xf>
    <xf numFmtId="0" fontId="5" fillId="2" borderId="1" xfId="0" applyFont="1" applyFill="1" applyBorder="1" applyAlignment="1">
      <alignment horizontal="center" vertical="center"/>
    </xf>
    <xf numFmtId="9" fontId="5" fillId="2" borderId="1" xfId="2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0" fontId="6" fillId="0" borderId="1" xfId="3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0" fontId="6" fillId="0" borderId="1" xfId="1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0" fontId="6" fillId="0" borderId="1" xfId="2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readingOrder="2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</cellXfs>
  <cellStyles count="4">
    <cellStyle name="Comma" xfId="1" builtinId="3"/>
    <cellStyle name="Normal" xfId="0" builtinId="0"/>
    <cellStyle name="Normal 6" xfId="3" xr:uid="{9992B975-C077-44FA-A9B3-6C45512D4B6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rive%20D\50.new%20Archive\19.&#1740;&#1575;&#1583;&#1583;&#1575;&#1588;&#1578;%20&#1587;&#1585;&#1605;&#1575;&#1740;&#1607;%20&#1711;&#1584;&#1575;&#1585;&#1740;\&#1587;&#1585;&#1605;&#1575;&#1740;&#1607;%20&#1711;&#1584;&#1575;&#1585;&#1740;%20&#1607;&#1575;-140207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رمایه گذاری ها - کلی"/>
      <sheetName val="سرمايه گذاری در ساير سهام "/>
      <sheetName val="سرمايه گذاری سهام سريع المعامله"/>
      <sheetName val="سایرسرمایه گذاریها-اوراق وصندوق"/>
    </sheetNames>
    <sheetDataSet>
      <sheetData sheetId="0"/>
      <sheetData sheetId="1">
        <row r="17">
          <cell r="N17">
            <v>362931798800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5FD9A-A6AF-4C31-9D31-6A89F3D4FADA}">
  <sheetPr>
    <pageSetUpPr fitToPage="1"/>
  </sheetPr>
  <dimension ref="A2:J19"/>
  <sheetViews>
    <sheetView rightToLeft="1" tabSelected="1" zoomScaleNormal="100" workbookViewId="0">
      <selection activeCell="B3" sqref="B3"/>
    </sheetView>
  </sheetViews>
  <sheetFormatPr defaultColWidth="9" defaultRowHeight="14.25"/>
  <cols>
    <col min="1" max="1" width="4.140625" style="1" customWidth="1"/>
    <col min="2" max="2" width="28.28515625" style="1" customWidth="1"/>
    <col min="3" max="6" width="16.140625" style="1" customWidth="1"/>
    <col min="7" max="8" width="15.42578125" style="1" customWidth="1"/>
    <col min="9" max="9" width="54.42578125" style="1" bestFit="1" customWidth="1"/>
    <col min="10" max="10" width="9" style="1" hidden="1" customWidth="1"/>
    <col min="11" max="16384" width="9" style="1"/>
  </cols>
  <sheetData>
    <row r="2" spans="1:8">
      <c r="B2" s="1" t="s">
        <v>37</v>
      </c>
    </row>
    <row r="4" spans="1:8" ht="22.5">
      <c r="A4" s="20" t="s">
        <v>0</v>
      </c>
      <c r="B4" s="21"/>
      <c r="C4" s="21"/>
      <c r="D4" s="21"/>
      <c r="E4" s="21"/>
      <c r="F4" s="21"/>
      <c r="G4" s="21"/>
      <c r="H4" s="22"/>
    </row>
    <row r="5" spans="1:8" ht="22.5">
      <c r="A5" s="2"/>
      <c r="B5" s="3"/>
      <c r="C5" s="3"/>
      <c r="D5" s="3"/>
      <c r="E5" s="3"/>
      <c r="F5" s="3"/>
      <c r="G5" s="3"/>
      <c r="H5" s="4" t="s">
        <v>21</v>
      </c>
    </row>
    <row r="6" spans="1:8" ht="22.5">
      <c r="A6" s="19" t="s">
        <v>1</v>
      </c>
      <c r="B6" s="19" t="s">
        <v>2</v>
      </c>
      <c r="C6" s="19"/>
      <c r="D6" s="19" t="s">
        <v>4</v>
      </c>
      <c r="E6" s="26" t="s">
        <v>20</v>
      </c>
      <c r="F6" s="26" t="s">
        <v>5</v>
      </c>
      <c r="G6" s="19" t="s">
        <v>6</v>
      </c>
      <c r="H6" s="19" t="s">
        <v>7</v>
      </c>
    </row>
    <row r="7" spans="1:8" ht="41.25">
      <c r="A7" s="19"/>
      <c r="B7" s="5" t="s">
        <v>36</v>
      </c>
      <c r="C7" s="6" t="s">
        <v>3</v>
      </c>
      <c r="D7" s="19"/>
      <c r="E7" s="26"/>
      <c r="F7" s="26"/>
      <c r="G7" s="19"/>
      <c r="H7" s="19"/>
    </row>
    <row r="8" spans="1:8" ht="22.5">
      <c r="A8" s="7">
        <v>1</v>
      </c>
      <c r="B8" s="7" t="s">
        <v>17</v>
      </c>
      <c r="C8" s="7">
        <v>10103455797</v>
      </c>
      <c r="D8" s="8">
        <v>0.51741646358790305</v>
      </c>
      <c r="E8" s="9">
        <f>176948660846/1000000</f>
        <v>176948.66084600001</v>
      </c>
      <c r="F8" s="10">
        <v>0.99999987859171735</v>
      </c>
      <c r="G8" s="11" t="s">
        <v>22</v>
      </c>
      <c r="H8" s="11" t="s">
        <v>28</v>
      </c>
    </row>
    <row r="9" spans="1:8" ht="22.5">
      <c r="A9" s="7">
        <v>2</v>
      </c>
      <c r="B9" s="7" t="s">
        <v>8</v>
      </c>
      <c r="C9" s="7">
        <v>10861533067</v>
      </c>
      <c r="D9" s="8">
        <v>0.17685649461343816</v>
      </c>
      <c r="E9" s="9">
        <f>29168627467210/1000000</f>
        <v>29168627.467209999</v>
      </c>
      <c r="F9" s="12">
        <v>0.52247491100407917</v>
      </c>
      <c r="G9" s="11" t="s">
        <v>24</v>
      </c>
      <c r="H9" s="11" t="s">
        <v>23</v>
      </c>
    </row>
    <row r="10" spans="1:8" ht="22.5">
      <c r="A10" s="7">
        <v>3</v>
      </c>
      <c r="B10" s="7" t="s">
        <v>18</v>
      </c>
      <c r="C10" s="7">
        <v>10320444164</v>
      </c>
      <c r="D10" s="8">
        <v>4.4926342905642389E-2</v>
      </c>
      <c r="E10" s="13">
        <v>1690104.990677</v>
      </c>
      <c r="F10" s="10">
        <v>0.74999998400000001</v>
      </c>
      <c r="G10" s="11" t="s">
        <v>25</v>
      </c>
      <c r="H10" s="11" t="s">
        <v>26</v>
      </c>
    </row>
    <row r="11" spans="1:8" ht="22.5">
      <c r="A11" s="7">
        <v>4</v>
      </c>
      <c r="B11" s="7" t="s">
        <v>9</v>
      </c>
      <c r="C11" s="7">
        <v>14003835315</v>
      </c>
      <c r="D11" s="8">
        <v>0.35338269390366933</v>
      </c>
      <c r="E11" s="9">
        <v>1909803.9213449999</v>
      </c>
      <c r="F11" s="12">
        <v>0.27486673733333333</v>
      </c>
      <c r="G11" s="11" t="s">
        <v>27</v>
      </c>
      <c r="H11" s="11" t="s">
        <v>28</v>
      </c>
    </row>
    <row r="12" spans="1:8" ht="22.5">
      <c r="A12" s="7">
        <v>5</v>
      </c>
      <c r="B12" s="7" t="s">
        <v>14</v>
      </c>
      <c r="C12" s="7">
        <v>10320773527</v>
      </c>
      <c r="D12" s="8">
        <v>8.6702638043381255E-2</v>
      </c>
      <c r="E12" s="9">
        <v>213476.56</v>
      </c>
      <c r="F12" s="10">
        <v>0.25609999999999999</v>
      </c>
      <c r="G12" s="11" t="s">
        <v>29</v>
      </c>
      <c r="H12" s="11" t="s">
        <v>23</v>
      </c>
    </row>
    <row r="13" spans="1:8" ht="22.5">
      <c r="A13" s="7">
        <v>6</v>
      </c>
      <c r="B13" s="7" t="s">
        <v>16</v>
      </c>
      <c r="C13" s="7">
        <v>14007003971</v>
      </c>
      <c r="D13" s="8">
        <v>-1.4591207306174938</v>
      </c>
      <c r="E13" s="9">
        <v>346495</v>
      </c>
      <c r="F13" s="10">
        <v>0.505</v>
      </c>
      <c r="G13" s="11" t="s">
        <v>30</v>
      </c>
      <c r="H13" s="11" t="s">
        <v>23</v>
      </c>
    </row>
    <row r="14" spans="1:8" ht="22.5">
      <c r="A14" s="7">
        <v>7</v>
      </c>
      <c r="B14" s="7" t="s">
        <v>13</v>
      </c>
      <c r="C14" s="7">
        <v>10102741511</v>
      </c>
      <c r="D14" s="8">
        <v>0.50732492665388229</v>
      </c>
      <c r="E14" s="9">
        <v>215115.85005899999</v>
      </c>
      <c r="F14" s="10">
        <v>0.96460000000000001</v>
      </c>
      <c r="G14" s="11" t="s">
        <v>31</v>
      </c>
      <c r="H14" s="11" t="s">
        <v>26</v>
      </c>
    </row>
    <row r="15" spans="1:8" ht="22.5">
      <c r="A15" s="7">
        <v>8</v>
      </c>
      <c r="B15" s="7" t="s">
        <v>12</v>
      </c>
      <c r="C15" s="7">
        <v>10101414058</v>
      </c>
      <c r="D15" s="8">
        <v>0.12287123897898233</v>
      </c>
      <c r="E15" s="9">
        <f>'[1]سرمايه گذاری در ساير سهام '!$N$17/1000000</f>
        <v>362931.79879999999</v>
      </c>
      <c r="F15" s="10">
        <v>0.96248</v>
      </c>
      <c r="G15" s="11" t="s">
        <v>32</v>
      </c>
      <c r="H15" s="11" t="s">
        <v>23</v>
      </c>
    </row>
    <row r="16" spans="1:8" ht="22.5">
      <c r="A16" s="7">
        <v>9</v>
      </c>
      <c r="B16" s="7" t="s">
        <v>11</v>
      </c>
      <c r="C16" s="7">
        <v>10861560414</v>
      </c>
      <c r="D16" s="8">
        <v>6.257944035919203E-3</v>
      </c>
      <c r="E16" s="9">
        <v>1691999.976667</v>
      </c>
      <c r="F16" s="10">
        <v>0.6</v>
      </c>
      <c r="G16" s="11" t="s">
        <v>33</v>
      </c>
      <c r="H16" s="11" t="s">
        <v>23</v>
      </c>
    </row>
    <row r="17" spans="1:8" ht="22.5">
      <c r="A17" s="7">
        <v>10</v>
      </c>
      <c r="B17" s="7" t="s">
        <v>15</v>
      </c>
      <c r="C17" s="7">
        <v>10102822980</v>
      </c>
      <c r="D17" s="8">
        <v>0.14547502769157561</v>
      </c>
      <c r="E17" s="9">
        <v>461980.88747800002</v>
      </c>
      <c r="F17" s="10">
        <v>0.52490000000000003</v>
      </c>
      <c r="G17" s="11" t="s">
        <v>34</v>
      </c>
      <c r="H17" s="11" t="s">
        <v>28</v>
      </c>
    </row>
    <row r="18" spans="1:8" ht="22.5">
      <c r="A18" s="7">
        <v>11</v>
      </c>
      <c r="B18" s="7" t="s">
        <v>10</v>
      </c>
      <c r="C18" s="7">
        <v>10320859441</v>
      </c>
      <c r="D18" s="8">
        <v>0.15214403098705179</v>
      </c>
      <c r="E18" s="9">
        <v>9.9700000000000006</v>
      </c>
      <c r="F18" s="14">
        <v>0.99999800000000005</v>
      </c>
      <c r="G18" s="11" t="s">
        <v>35</v>
      </c>
      <c r="H18" s="11" t="s">
        <v>26</v>
      </c>
    </row>
    <row r="19" spans="1:8" ht="22.5">
      <c r="A19" s="23" t="s">
        <v>19</v>
      </c>
      <c r="B19" s="24"/>
      <c r="C19" s="24"/>
      <c r="D19" s="25"/>
      <c r="E19" s="15">
        <f>SUM(E8:E18)</f>
        <v>36237495.083081998</v>
      </c>
      <c r="F19" s="16"/>
      <c r="G19" s="17"/>
      <c r="H19" s="18"/>
    </row>
  </sheetData>
  <mergeCells count="9">
    <mergeCell ref="G6:G7"/>
    <mergeCell ref="H6:H7"/>
    <mergeCell ref="A4:H4"/>
    <mergeCell ref="A19:D19"/>
    <mergeCell ref="B6:C6"/>
    <mergeCell ref="A6:A7"/>
    <mergeCell ref="D6:D7"/>
    <mergeCell ref="E6:E7"/>
    <mergeCell ref="F6:F7"/>
  </mergeCells>
  <pageMargins left="0.25" right="0.25" top="0.75" bottom="0.75" header="0.3" footer="0.3"/>
  <pageSetup paperSize="9" scale="74" fitToHeight="0" orientation="landscape" r:id="rId1"/>
  <headerFooter>
    <oddHeader>&amp;R&amp;"SamanBank,Bold"&amp;12نام بانک : بانک سامان
ماه : شهریور
سال : 1402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</dc:creator>
  <cp:lastModifiedBy>M.Fatemi</cp:lastModifiedBy>
  <cp:lastPrinted>2024-01-04T07:30:42Z</cp:lastPrinted>
  <dcterms:created xsi:type="dcterms:W3CDTF">2023-12-26T04:25:16Z</dcterms:created>
  <dcterms:modified xsi:type="dcterms:W3CDTF">2024-02-20T07:47:12Z</dcterms:modified>
</cp:coreProperties>
</file>