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n.kilani\Downloads\"/>
    </mc:Choice>
  </mc:AlternateContent>
  <xr:revisionPtr revIDLastSave="0" documentId="13_ncr:1_{1BE7602B-8DF3-40DE-A98C-2C4935518FE5}" xr6:coauthVersionLast="47" xr6:coauthVersionMax="47" xr10:uidLastSave="{00000000-0000-0000-0000-000000000000}"/>
  <bookViews>
    <workbookView xWindow="-120" yWindow="-120" windowWidth="29040" windowHeight="15840" firstSheet="6" activeTab="9"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 sheetId="527" r:id="rId5"/>
    <sheet name="توليد و درآمد ثابت " sheetId="528" r:id="rId6"/>
    <sheet name="توليد و هزينه جاري " sheetId="529" r:id="rId7"/>
    <sheet name="توليد و هزينه ثابت" sheetId="530" r:id="rId8"/>
    <sheet name="تشکيل سرمايه " sheetId="531" r:id="rId9"/>
    <sheet name="انرژي" sheetId="443" r:id="rId10"/>
    <sheet name="صنعت" sheetId="548" r:id="rId11"/>
    <sheet name="پروانه‌هاي ساختماني" sheetId="524" r:id="rId12"/>
    <sheet name="سرمايه‌گذاري ساختمان" sheetId="525" r:id="rId13"/>
    <sheet name="بازرگاني داخلي" sheetId="365" r:id="rId14"/>
    <sheet name="cpi " sheetId="387" r:id="rId15"/>
    <sheet name="ppi " sheetId="388" r:id="rId16"/>
    <sheet name="حساب‌جاري" sheetId="542" r:id="rId17"/>
    <sheet name="حساب سرمایه" sheetId="543" r:id="rId18"/>
    <sheet name="بدهي‌هاي خارجي" sheetId="544" r:id="rId19"/>
    <sheet name="بازرگاني خارجي" sheetId="545" r:id="rId20"/>
    <sheet name="نرخ ارز" sheetId="546" r:id="rId21"/>
    <sheet name="نرخ‌هاي سود" sheetId="487" r:id="rId22"/>
    <sheet name="پايه پولي" sheetId="541" r:id="rId23"/>
    <sheet name="دارايي‌هاي خارجي " sheetId="540" r:id="rId24"/>
    <sheet name="بدهي‌هاي دولت " sheetId="539" r:id="rId25"/>
    <sheet name="اسکناس و مسکوک" sheetId="538" r:id="rId26"/>
    <sheet name="تسهيلات" sheetId="537" r:id="rId27"/>
    <sheet name="درآمدها" sheetId="532" r:id="rId28"/>
    <sheet name="تراز عملياتي " sheetId="533" r:id="rId29"/>
    <sheet name="درآمدهاي مالياتي " sheetId="534" r:id="rId30"/>
    <sheet name="بورس" sheetId="535" r:id="rId31"/>
    <sheet name="بورس کالا" sheetId="536" r:id="rId32"/>
  </sheets>
  <definedNames>
    <definedName name="_xlnm.Print_Area" localSheetId="14">'cpi '!$A$1:$P$44</definedName>
    <definedName name="_xlnm.Print_Area" localSheetId="15">'ppi '!$A$1:$N$47</definedName>
    <definedName name="_xlnm.Print_Area" localSheetId="25">'اسکناس و مسکوک'!$A$1:$J$50</definedName>
    <definedName name="_xlnm.Print_Area" localSheetId="9">انرژي!$A$1:$L$35</definedName>
    <definedName name="_xlnm.Print_Area" localSheetId="19">'بازرگاني خارجي'!$A$1:$J$46</definedName>
    <definedName name="_xlnm.Print_Area" localSheetId="13">'بازرگاني داخلي'!$A$1:$H$34</definedName>
    <definedName name="_xlnm.Print_Area" localSheetId="18">'بدهي‌هاي خارجي'!$A$1:$H$26</definedName>
    <definedName name="_xlnm.Print_Area" localSheetId="24">'بدهي‌هاي دولت '!$A$1:$K$51</definedName>
    <definedName name="_xlnm.Print_Area" localSheetId="30">بورس!$A$1:$K$46</definedName>
    <definedName name="_xlnm.Print_Area" localSheetId="31">'بورس کالا'!$A$1:$J$46</definedName>
    <definedName name="_xlnm.Print_Area" localSheetId="22">'پايه پولي'!$A$1:$J$47</definedName>
    <definedName name="_xlnm.Print_Area" localSheetId="11">'پروانه‌هاي ساختماني'!$A$1:$O$34</definedName>
    <definedName name="_xlnm.Print_Area" localSheetId="28">'تراز عملياتي '!$A$1:$K$32</definedName>
    <definedName name="_xlnm.Print_Area" localSheetId="26">تسهيلات!$A$1:$F$48</definedName>
    <definedName name="_xlnm.Print_Area" localSheetId="8">'تشکيل سرمايه '!$A$1:$N$28</definedName>
    <definedName name="_xlnm.Print_Area" localSheetId="5">'توليد و درآمد ثابت '!$A$1:$K$46</definedName>
    <definedName name="_xlnm.Print_Area" localSheetId="4">'توليد و درآمد جاری  '!$A$1:$K$44</definedName>
    <definedName name="_xlnm.Print_Area" localSheetId="7">'توليد و هزينه ثابت'!$A$1:$Q$46</definedName>
    <definedName name="_xlnm.Print_Area" localSheetId="6">'توليد و هزينه جاري '!$A$1:$Q$44</definedName>
    <definedName name="_xlnm.Print_Area" localSheetId="17">'حساب سرمایه'!$A$1:$G$24</definedName>
    <definedName name="_xlnm.Print_Area" localSheetId="16">حساب‌جاري!$A$1:$W$25</definedName>
    <definedName name="_xlnm.Print_Area" localSheetId="23">'دارايي‌هاي خارجي '!$A$1:$K$49</definedName>
    <definedName name="_xlnm.Print_Area" localSheetId="27">درآمدها!$A$1:$M$49</definedName>
    <definedName name="_xlnm.Print_Area" localSheetId="29">'درآمدهاي مالياتي '!$A$1:$K$46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ارز'!$A$1:$G$27</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545" l="1"/>
  <c r="H26" i="545" s="1"/>
  <c r="G25" i="545"/>
  <c r="G26" i="545" s="1"/>
  <c r="D25" i="545"/>
  <c r="E25" i="545" s="1"/>
  <c r="E26" i="545" s="1"/>
  <c r="C25" i="545"/>
  <c r="C26" i="545" s="1"/>
  <c r="I20" i="545"/>
  <c r="E20" i="545"/>
  <c r="I9" i="545"/>
  <c r="G18" i="544"/>
  <c r="I25" i="545" l="1"/>
  <c r="I26" i="545" s="1"/>
  <c r="D26" i="545"/>
</calcChain>
</file>

<file path=xl/sharedStrings.xml><?xml version="1.0" encoding="utf-8"?>
<sst xmlns="http://schemas.openxmlformats.org/spreadsheetml/2006/main" count="2121" uniqueCount="467">
  <si>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</si>
  <si>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</si>
  <si>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</si>
  <si>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</si>
  <si>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</si>
  <si>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</si>
  <si>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</si>
  <si>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</si>
  <si>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</si>
  <si>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</si>
  <si>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</si>
  <si>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</si>
  <si>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</si>
  <si>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</si>
  <si>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</si>
  <si>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</si>
  <si>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</si>
  <si>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</si>
  <si>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</si>
  <si>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</si>
  <si>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</si>
  <si>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</si>
  <si>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</si>
  <si>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</si>
  <si>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</si>
  <si>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</si>
  <si>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</si>
  <si>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</si>
  <si>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</si>
  <si>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</si>
  <si>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</si>
  <si>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</si>
  <si>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</si>
  <si>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</si>
  <si>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</si>
  <si>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</si>
  <si>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</si>
  <si>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</si>
  <si>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</si>
  <si>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</si>
  <si>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</si>
  <si>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</si>
  <si>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</si>
  <si>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</si>
  <si>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</si>
  <si>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</si>
  <si>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</si>
  <si>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</si>
  <si>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</si>
  <si>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</si>
  <si>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</si>
  <si>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</si>
  <si>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</si>
  <si>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</si>
  <si>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</si>
  <si>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</si>
  <si>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</si>
  <si>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</si>
  <si>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</si>
  <si>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</si>
  <si>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</si>
  <si>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</si>
  <si>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</si>
  <si>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</si>
  <si>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</si>
  <si>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</si>
  <si>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</si>
  <si>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</si>
  <si>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</si>
  <si>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</si>
  <si>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</si>
  <si>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</si>
  <si>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</si>
  <si>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</si>
  <si>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</si>
  <si>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</si>
  <si>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</si>
  <si>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</si>
  <si>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</si>
  <si>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</si>
  <si>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</si>
  <si>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</si>
  <si>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</si>
  <si>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نه ماهه</t>
  </si>
  <si>
    <t>(میلیون دلار)</t>
  </si>
  <si>
    <t>صادرات
 خدمات</t>
  </si>
  <si>
    <t>واردات
خدمات</t>
  </si>
  <si>
    <t>دریافت</t>
  </si>
  <si>
    <t>پرداخت</t>
  </si>
  <si>
    <t>حساب انتقالات جاری</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</si>
  <si>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</si>
  <si>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</si>
  <si>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</si>
  <si>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</si>
  <si>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</si>
  <si>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</si>
  <si>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</si>
  <si>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</si>
  <si>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</si>
  <si>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</si>
  <si>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</si>
  <si>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</si>
  <si>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</si>
  <si>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</si>
  <si>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</si>
  <si>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</si>
  <si>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</si>
  <si>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</si>
  <si>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</si>
  <si>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</si>
  <si>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</si>
  <si>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</si>
  <si>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</si>
  <si>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</si>
  <si>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</si>
  <si>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</si>
  <si>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</si>
  <si>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</si>
  <si>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</si>
  <si>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</si>
  <si>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</si>
  <si>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</si>
  <si>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</si>
  <si>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</si>
  <si>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</si>
  <si>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</si>
  <si>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</si>
  <si>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</si>
  <si>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</si>
  <si>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</si>
  <si>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</si>
  <si>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</si>
  <si>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</si>
  <si>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</si>
  <si>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</si>
  <si>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</si>
  <si>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</si>
  <si>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</si>
  <si>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</si>
  <si>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</si>
  <si>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</si>
  <si>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</si>
  <si>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</si>
  <si>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</si>
  <si>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</si>
  <si>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</si>
  <si>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</si>
  <si>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</si>
  <si>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</si>
  <si>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</si>
  <si>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</si>
  <si>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</si>
  <si>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</si>
  <si>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</si>
  <si>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</si>
  <si>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</si>
  <si>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</si>
  <si>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</si>
  <si>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</si>
  <si>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</si>
  <si>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</si>
  <si>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</si>
  <si>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</si>
  <si>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</si>
  <si>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</si>
  <si>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</si>
  <si>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</si>
  <si>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</si>
  <si>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</si>
  <si>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</si>
  <si>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</si>
  <si>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</si>
  <si>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</si>
  <si>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</si>
  <si>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</si>
  <si>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</si>
  <si>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</si>
  <si>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</si>
  <si>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</si>
  <si>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</si>
  <si>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</si>
  <si>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</si>
  <si>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</si>
  <si>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</si>
  <si>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</si>
  <si>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</si>
  <si>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</si>
  <si>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</si>
  <si>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</si>
  <si>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</si>
  <si>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</si>
  <si>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</si>
  <si>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</si>
  <si>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</si>
  <si>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</si>
  <si>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</si>
  <si>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</si>
  <si>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</si>
  <si>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</si>
  <si>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</si>
  <si>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</si>
  <si>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</si>
  <si>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</si>
  <si>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</si>
  <si>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</si>
  <si>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</si>
  <si>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</si>
  <si>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</si>
  <si>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</si>
  <si>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</si>
  <si>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</si>
  <si>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</si>
  <si>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</si>
  <si>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</si>
  <si>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</si>
  <si>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</si>
  <si>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</si>
  <si>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</si>
  <si>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</si>
  <si>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</si>
  <si>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</si>
  <si>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</si>
  <si>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</si>
  <si>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</si>
  <si>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</si>
  <si>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</si>
  <si>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</si>
  <si>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</si>
  <si>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</si>
  <si>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</si>
  <si>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</si>
  <si>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</si>
  <si>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</si>
  <si>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</si>
  <si>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</si>
  <si>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</si>
  <si>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</si>
  <si>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</si>
  <si>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</si>
  <si>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</si>
  <si>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</si>
  <si>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</si>
  <si>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</si>
  <si>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</si>
  <si>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</si>
  <si>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</si>
  <si>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</si>
  <si>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</si>
  <si>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</si>
  <si>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</si>
  <si>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</si>
  <si>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</si>
  <si>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</si>
  <si>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</si>
  <si>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</si>
  <si>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</si>
  <si>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</si>
  <si>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</si>
  <si>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</si>
  <si>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</si>
  <si>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</si>
  <si>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</si>
  <si>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</si>
  <si>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</si>
  <si>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</si>
  <si>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</si>
  <si>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</si>
  <si>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</si>
  <si>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</si>
  <si>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</si>
  <si>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</si>
  <si>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</si>
  <si>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</si>
  <si>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</si>
  <si>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</si>
  <si>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</si>
  <si>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</si>
  <si>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</si>
  <si>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</si>
  <si>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</si>
  <si>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</si>
  <si>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</si>
  <si>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</si>
  <si>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</si>
  <si>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</si>
  <si>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</si>
  <si>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</si>
  <si>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</si>
  <si>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</si>
  <si>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</si>
  <si>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</si>
  <si>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</si>
  <si>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</si>
  <si>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</si>
  <si>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</si>
  <si>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</si>
  <si>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</si>
  <si>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</si>
  <si>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</si>
  <si>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</si>
  <si>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</si>
  <si>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</si>
  <si>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</si>
  <si>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</si>
  <si>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</si>
  <si>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</si>
  <si>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</si>
  <si>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</si>
  <si>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</si>
  <si>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</si>
  <si>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</si>
  <si>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</si>
  <si>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</si>
  <si>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</si>
  <si>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</si>
  <si>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</si>
  <si>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</si>
  <si>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</si>
  <si>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</si>
  <si>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</si>
  <si>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</si>
  <si>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</si>
  <si>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</si>
  <si>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</si>
  <si>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</si>
  <si>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</si>
  <si>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</si>
  <si>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</si>
  <si>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</si>
  <si>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</si>
  <si>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</si>
  <si>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</si>
  <si>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</si>
  <si>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</si>
  <si>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</si>
  <si>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</si>
  <si>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روند قیمت‌ها(100=1395)</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</si>
  <si>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</si>
  <si>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</si>
  <si>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</si>
  <si>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</si>
  <si>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</si>
  <si>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</si>
  <si>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</si>
  <si>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</si>
  <si>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</si>
  <si>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</si>
  <si>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</si>
  <si>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 xml:space="preserve">شاخص‌های ساختمانی
</t>
  </si>
  <si>
    <t>ارزش سهام معامله شده</t>
  </si>
  <si>
    <t>حجم سهام معامله شده</t>
  </si>
  <si>
    <t>سه‌ساله</t>
  </si>
  <si>
    <t>ویژه (سه‌ماهه و شش‌ماهه)</t>
  </si>
  <si>
    <t>12 و 14</t>
  </si>
  <si>
    <t>12 و 17</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</si>
  <si>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</si>
  <si>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</si>
  <si>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</si>
  <si>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</si>
  <si>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</si>
  <si>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</si>
  <si>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</si>
  <si>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</si>
  <si>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</si>
  <si>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</si>
  <si>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</si>
  <si>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</si>
  <si>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</si>
  <si>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</si>
  <si>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</si>
  <si>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</si>
  <si>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</si>
  <si>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</si>
  <si>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</si>
  <si>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</si>
  <si>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ارزش بازار
سهام در پایان دوره
(هزار میلیارد ریال)</t>
  </si>
  <si>
    <t>معاملات سهام</t>
  </si>
  <si>
    <t>حجم
(میلیارد سهم)</t>
  </si>
  <si>
    <t>ماخذ: وزارت نفت و وزارت نيرو</t>
  </si>
  <si>
    <t>ماخذ: اداره آمار و تحقیقات ارزي، بانک مرکزي جمهوري اسلامي ايران</t>
  </si>
  <si>
    <t xml:space="preserve">شش ماهه اول </t>
  </si>
  <si>
    <t>1-  در این ستون نمادهای معاملاتی که دارای سابقه معاملاتی در بورس تهران بوده‌اند لحاظ گردیده است.</t>
  </si>
  <si>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</si>
  <si>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</si>
  <si>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</si>
  <si>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</si>
  <si>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 xml:space="preserve">دوازده‌ماهه </t>
  </si>
  <si>
    <t>2- بدون احتساب میعانات گازی</t>
  </si>
  <si>
    <t>۱۴۰7(به بعد)</t>
  </si>
  <si>
    <t xml:space="preserve">سه ماهه دوم  </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</si>
  <si>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</si>
  <si>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</si>
  <si>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</si>
  <si>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</si>
  <si>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</si>
  <si>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</si>
  <si>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</si>
  <si>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</si>
  <si>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</si>
  <si>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</si>
  <si>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</si>
  <si>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</si>
  <si>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</si>
  <si>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 xml:space="preserve"> (1)1400</t>
  </si>
  <si>
    <t xml:space="preserve"> (2)1401</t>
  </si>
  <si>
    <t xml:space="preserve"> (2)1402</t>
  </si>
  <si>
    <t>رشدهای بالاتر از ۵۰۰ درصد و پایین‌تر از ۵۰۰-  درصد وجود دارد.</t>
  </si>
  <si>
    <t>شاخص کل قيمت (پايان دوره)(100=1369)</t>
  </si>
  <si>
    <t>۲- ضمن معرفی و برقراری مجدد سپرده های سرمایه گذاری با سررسید سه سال، نرخهای سود بانکی مندرج در این ردیف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بعلاوه نرخ سود تسهیلات از محل صندوق های پس انداز مسکن بانک مسکن (شامل حسابهای صندوق پس انداز مسکن،‌یکم (خانه اولی ها) و جوانان) 11-6 درصد تعیین شد.</t>
  </si>
  <si>
    <t>1- بر اساس مصوبه یکهزار و دویست و نود و هفتمین جلسه شورای پول و اعتبار مورخ 1399/04/24، سقف نرخ سود علی الحساب سپرده های سرمایه گذاری کوتاه مدت عادی، ویژه سه ماهه، شش ماهه، یکساله، دو ساله به ترتیب معادل 10، 12، 14، 16 و 18 درصد تعیین شد. همچنین بر اساس مصوبه یکهزار و دویست و بیستمین جلسه مورخ 1395/04/08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تعیین شد. همچنین نرخ سود تسهیلات بانک کشاورزی برای تسهیلات سرمایه گذاری معادل 15 درصد و برای سایر تسهیلات معادل 18 درصد تعیین شد. بعلاوه نرخ سود تسهیلات از محل صندوق پس انداز مسکن بانک مسکن (شامل حساب‌های صندوق پس‌انداز مسکن، یکم (خانه اولی ها) و جوانان) 11-6 درصد تعیین شد.</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</si>
  <si>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</si>
  <si>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</si>
  <si>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</si>
  <si>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</si>
  <si>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</si>
  <si>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</si>
  <si>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جمعیت (سال 1403)</t>
  </si>
  <si>
    <t xml:space="preserve">سه ماهه اول  </t>
  </si>
  <si>
    <t>فروردین</t>
  </si>
  <si>
    <t>اردیبهشت</t>
  </si>
  <si>
    <t>خرداد</t>
  </si>
  <si>
    <t>شش ماهه اول</t>
  </si>
  <si>
    <t xml:space="preserve">نه ماهه </t>
  </si>
  <si>
    <t>سه ماهه اول(۲)</t>
  </si>
  <si>
    <t>شاخص تولید 
کارگاه‌های بزرگ صنعتی(1)
(100=1400)</t>
  </si>
  <si>
    <t>سه ماهه دوم  ▲</t>
  </si>
  <si>
    <r>
      <t>تهيه و تنظيم:</t>
    </r>
    <r>
      <rPr>
        <b/>
        <sz val="11"/>
        <color rgb="FF669900"/>
        <rFont val="Times New Roman"/>
        <family val="1"/>
      </rPr>
      <t xml:space="preserve"> </t>
    </r>
    <r>
      <rPr>
        <b/>
        <sz val="11"/>
        <color rgb="FF669900"/>
        <rFont val="Nazanin"/>
        <charset val="178"/>
      </rPr>
      <t>اداره تحقيقات و  بررسيهاي اقتصادي</t>
    </r>
  </si>
  <si>
    <t>سه ماهه سوم  ▲</t>
  </si>
  <si>
    <t xml:space="preserve">شاخص‌های عمده اقتصادی سه ماهه دوم سال 1403 </t>
  </si>
  <si>
    <t>جمعیت فعال (سه ماهه دوم 1403)</t>
  </si>
  <si>
    <t>نرخ بیکاری (سه ماهه دوم 1403)</t>
  </si>
  <si>
    <t>بخش واقعی (سه ماهه دوم 1403)</t>
  </si>
  <si>
    <t>عملکرد سه ماهه دوم 1403(به قیمت‌های جاری)</t>
  </si>
  <si>
    <t>بورس اوراق بهادار تهران (سه ماهه دوم 1403)</t>
  </si>
  <si>
    <r>
      <t>نرخ رشد متغیرهای بخش پولی</t>
    </r>
    <r>
      <rPr>
        <b/>
        <sz val="10"/>
        <color rgb="FF669900"/>
        <rFont val="B Nazanin"/>
        <charset val="178"/>
      </rPr>
      <t>(شهریور 1403 نسبت به پایان سال قبل)</t>
    </r>
  </si>
  <si>
    <t>بخش خارجی (شش ماهه اول 1403)</t>
  </si>
  <si>
    <t>سه ماهه دوم 1403</t>
  </si>
  <si>
    <t xml:space="preserve">سه ماهه دوم 1403 </t>
  </si>
  <si>
    <t>تیر</t>
  </si>
  <si>
    <t>مرداد</t>
  </si>
  <si>
    <t>شهریور</t>
  </si>
  <si>
    <r>
      <t>سررسید بدهی‌های خارجی</t>
    </r>
    <r>
      <rPr>
        <b/>
        <sz val="12"/>
        <color rgb="FF669900"/>
        <rFont val="B Nazanin"/>
        <charset val="178"/>
      </rPr>
      <t>(در پایان شهریورماه 1403)</t>
    </r>
  </si>
  <si>
    <t>شماره 117</t>
  </si>
  <si>
    <t>سه ماهه دوم سال 1403</t>
  </si>
  <si>
    <r>
      <t>شاخص بهای 
تولیدکننده مصالح ساختمانی</t>
    </r>
    <r>
      <rPr>
        <sz val="11"/>
        <rFont val="B Nazanin"/>
        <charset val="178"/>
      </rPr>
      <t>(100=1400)</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</si>
  <si>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</si>
  <si>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</si>
  <si>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</si>
  <si>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یادداشت: (#) بيش از 500 درصد افزايش (کاهش) دارد.</t>
  </si>
  <si>
    <t>2- آمار تولید برق غیر نهایی است.</t>
  </si>
  <si>
    <t>3- اختلاف جمع کل با مجموع اجزا ناشي از گرد کردن ارقام است.</t>
  </si>
  <si>
    <t xml:space="preserve">سه ماهه سوم  </t>
  </si>
  <si>
    <t>تولید برق در نیروگاه‌های کشور(میلیارد کیلو وات‌ ساعت)(1)(2)</t>
  </si>
  <si>
    <t>کل(3)</t>
  </si>
  <si>
    <t>سه ماهه اول▲</t>
  </si>
  <si>
    <t>سه‌ماهه اول</t>
  </si>
  <si>
    <t>شش‌ماهه اول</t>
  </si>
  <si>
    <t>سه‌ماهه اول ▲</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</si>
  <si>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</si>
  <si>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</si>
  <si>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</si>
  <si>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2- با احتساب معوقه‌ها به مبلغ 1588/0 ميليون دلار، کل بدهی‌های خارجی کشور در مقطع پايان شهریور 1403 معادل  6164/4 ميليون دلار بوده است.</t>
  </si>
  <si>
    <t>تاریخ انتشار: اسفند ماه ۱۴۰۳</t>
  </si>
  <si>
    <t>سه ماهه اول ▲</t>
  </si>
  <si>
    <t>رشد تولید ناخالص داخلی (100=1400)</t>
  </si>
  <si>
    <t>سه ماهه اول  ▲</t>
  </si>
  <si>
    <r>
      <t xml:space="preserve">ارزش بازار ▲
</t>
    </r>
    <r>
      <rPr>
        <sz val="11"/>
        <color theme="1"/>
        <rFont val="B Nazanin"/>
        <charset val="178"/>
      </rPr>
      <t>(هزار میلیارد ریال)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</si>
</sst>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
    <numFmt numFmtId="174" formatCode="#,##0.00000"/>
    <numFmt numFmtId="175" formatCode="_(* #,##0.0_);_(* \(#,##0.0\);_(* &quot;-&quot;??_);_(@_)"/>
    <numFmt numFmtId="176" formatCode="#,##0.0"/>
    <numFmt numFmtId="177" formatCode="#,##0.0_ ;\-#,##0.0\ "/>
    <numFmt numFmtId="178" formatCode="#,##0.00_ ;\-#,##0.00\ "/>
    <numFmt numFmtId="179" formatCode="0.0%"/>
    <numFmt numFmtId="180" formatCode="0.00000_ ;\-0.00000\ "/>
    <numFmt numFmtId="181" formatCode="#,##0_ ;\-#,##0\ "/>
    <numFmt numFmtId="182" formatCode="\(#,##0.00\);\ \(\-#,##0.00\)"/>
  </numFmts>
  <fonts count="53" x14ac:knownFonts="1">
    <font>
      <sz val="11"/>
      <color theme="1"/>
      <name val="Arial"/>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Arial"/>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Arial"/>
      <family val="2"/>
      <charset val="178"/>
      <scheme val="minor"/>
    </font>
    <font>
      <b/>
      <sz val="18"/>
      <color rgb="FF669900"/>
      <name val="Nazanin"/>
      <charset val="178"/>
    </font>
    <font>
      <b/>
      <sz val="11"/>
      <color rgb="FF669900"/>
      <name val="Arial"/>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Arial"/>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b/>
      <sz val="9"/>
      <color theme="1"/>
      <name val="B Nazanin"/>
      <charset val="178"/>
    </font>
    <font>
      <sz val="11"/>
      <name val="B Nazanin"/>
      <charset val="178"/>
    </font>
    <font>
      <sz val="12"/>
      <color indexed="8"/>
      <name val="Nazanin"/>
      <charset val="178"/>
    </font>
    <font>
      <sz val="11"/>
      <color rgb="FFFF0000"/>
      <name val="Arial"/>
      <family val="2"/>
      <charset val="178"/>
      <scheme val="minor"/>
    </font>
    <font>
      <sz val="9.5"/>
      <color theme="1"/>
      <name val="B Nazanin"/>
      <charset val="178"/>
    </font>
    <font>
      <sz val="9.5"/>
      <color theme="1"/>
      <name val="Arial"/>
      <family val="2"/>
      <charset val="178"/>
      <scheme val="minor"/>
    </font>
    <font>
      <sz val="9.5"/>
      <name val="Arial"/>
      <family val="2"/>
      <charset val="178"/>
      <scheme val="minor"/>
    </font>
    <font>
      <sz val="11"/>
      <color theme="1"/>
      <name val="Arial"/>
      <family val="2"/>
      <scheme val="minor"/>
    </font>
    <font>
      <sz val="12"/>
      <color theme="1"/>
      <name val="B Nazanin"/>
      <family val="1"/>
      <charset val="178"/>
    </font>
    <font>
      <b/>
      <sz val="11"/>
      <name val="B Nazanin"/>
      <charset val="178"/>
    </font>
    <font>
      <b/>
      <sz val="10"/>
      <color theme="1"/>
      <name val="B Nazanin"/>
      <charset val="178"/>
    </font>
    <font>
      <sz val="9"/>
      <color theme="1"/>
      <name val="B Nazanin"/>
      <charset val="178"/>
    </font>
    <font>
      <sz val="10"/>
      <color rgb="FFFF0000"/>
      <name val="B Nazanin"/>
      <charset val="178"/>
    </font>
    <font>
      <sz val="11"/>
      <color rgb="FF00B050"/>
      <name val="Arial"/>
      <family val="2"/>
      <charset val="178"/>
      <scheme val="minor"/>
    </font>
    <font>
      <sz val="12"/>
      <color rgb="FF669900"/>
      <name val="B Nazanin"/>
      <charset val="178"/>
    </font>
    <font>
      <sz val="6"/>
      <name val="B 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250">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3743705557422"/>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9847407452621"/>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thin">
        <color theme="0" tint="-0.14999847407452621"/>
      </right>
      <top style="thin">
        <color theme="0" tint="-0.14996795556505021"/>
      </top>
      <bottom/>
      <diagonal/>
    </border>
    <border>
      <left style="thin">
        <color theme="0" tint="-0.14993743705557422"/>
      </left>
      <right style="thin">
        <color theme="0" tint="-0.14993743705557422"/>
      </right>
      <top style="thin">
        <color theme="0" tint="-0.14999847407452621"/>
      </top>
      <bottom style="thin">
        <color theme="0" tint="-0.14993743705557422"/>
      </bottom>
      <diagonal/>
    </border>
    <border>
      <left style="thin">
        <color theme="0" tint="-0.14990691854609822"/>
      </left>
      <right style="thin">
        <color theme="0" tint="-0.14993743705557422"/>
      </right>
      <top style="thin">
        <color theme="0" tint="-0.14996795556505021"/>
      </top>
      <bottom style="thin">
        <color theme="0" tint="-0.14999847407452621"/>
      </bottom>
      <diagonal/>
    </border>
    <border>
      <left style="thin">
        <color theme="0" tint="-0.14993743705557422"/>
      </left>
      <right style="medium">
        <color rgb="FF669900"/>
      </right>
      <top style="thin">
        <color theme="0" tint="-0.14996795556505021"/>
      </top>
      <bottom style="thin">
        <color theme="0" tint="-0.14999847407452621"/>
      </bottom>
      <diagonal/>
    </border>
    <border>
      <left style="thin">
        <color theme="0" tint="-0.14993743705557422"/>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9847407452621"/>
      </bottom>
      <diagonal/>
    </border>
    <border>
      <left style="thin">
        <color theme="0" tint="-0.14996795556505021"/>
      </left>
      <right style="medium">
        <color rgb="FF669900"/>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rgb="FF76933C"/>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6795556505021"/>
      </left>
      <right style="medium">
        <color rgb="FF76933C"/>
      </right>
      <top style="thin">
        <color theme="0" tint="-0.14996795556505021"/>
      </top>
      <bottom style="medium">
        <color rgb="FF76933C"/>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3743705557422"/>
      </right>
      <top style="thin">
        <color theme="0" tint="-0.14999847407452621"/>
      </top>
      <bottom style="thin">
        <color theme="0" tint="-0.14993743705557422"/>
      </bottom>
      <diagonal/>
    </border>
    <border>
      <left style="thin">
        <color theme="0" tint="-0.14996795556505021"/>
      </left>
      <right style="thin">
        <color theme="0" tint="-0.14999847407452621"/>
      </right>
      <top/>
      <bottom style="medium">
        <color rgb="FF669900"/>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9847407452621"/>
      </left>
      <right style="medium">
        <color rgb="FF669900"/>
      </right>
      <top style="thin">
        <color theme="0" tint="-0.14996795556505021"/>
      </top>
      <bottom/>
      <diagonal/>
    </border>
    <border>
      <left/>
      <right style="medium">
        <color rgb="FF669900"/>
      </right>
      <top style="thin">
        <color theme="0" tint="-0.14996795556505021"/>
      </top>
      <bottom style="thin">
        <color theme="0" tint="-0.14999847407452621"/>
      </bottom>
      <diagonal/>
    </border>
    <border>
      <left style="medium">
        <color rgb="FF669900"/>
      </left>
      <right style="thin">
        <color theme="0" tint="-0.14996795556505021"/>
      </right>
      <top/>
      <bottom style="medium">
        <color rgb="FF76933C"/>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6795556505021"/>
      </left>
      <right/>
      <top style="thin">
        <color theme="0" tint="-0.14999847407452621"/>
      </top>
      <bottom style="medium">
        <color rgb="FF669900"/>
      </bottom>
      <diagonal/>
    </border>
    <border>
      <left/>
      <right style="thin">
        <color theme="0" tint="-0.14996795556505021"/>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3743705557422"/>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medium">
        <color rgb="FF669900"/>
      </bottom>
      <diagonal/>
    </border>
    <border>
      <left style="medium">
        <color rgb="FF669900"/>
      </left>
      <right style="thin">
        <color theme="0"/>
      </right>
      <top/>
      <bottom/>
      <diagonal/>
    </border>
    <border>
      <left style="medium">
        <color rgb="FF669900"/>
      </left>
      <right style="thin">
        <color theme="0" tint="-0.14993743705557422"/>
      </right>
      <top style="thin">
        <color theme="0" tint="-0.14999847407452621"/>
      </top>
      <bottom style="thin">
        <color theme="0" tint="-0.14999847407452621"/>
      </bottom>
      <diagonal/>
    </border>
    <border>
      <left style="thin">
        <color theme="0" tint="-0.149937437055574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93743705557422"/>
      </right>
      <top style="thin">
        <color theme="0" tint="-0.14999847407452621"/>
      </top>
      <bottom style="thin">
        <color theme="0" tint="-0.14999847407452621"/>
      </bottom>
      <diagonal/>
    </border>
    <border>
      <left style="thin">
        <color theme="0" tint="-0.14993743705557422"/>
      </left>
      <right style="medium">
        <color rgb="FF669900"/>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6795556505021"/>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6795556505021"/>
      </top>
      <bottom style="thin">
        <color theme="0" tint="-0.14999847407452621"/>
      </bottom>
      <diagonal/>
    </border>
    <border>
      <left style="thin">
        <color theme="0" tint="-0.14990691854609822"/>
      </left>
      <right style="thin">
        <color theme="0" tint="-0.14993743705557422"/>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9847407452621"/>
      </left>
      <right style="thin">
        <color theme="0" tint="-0.14996795556505021"/>
      </right>
      <top/>
      <bottom/>
      <diagonal/>
    </border>
    <border>
      <left style="thin">
        <color theme="0" tint="-0.14999847407452621"/>
      </left>
      <right style="medium">
        <color rgb="FF669900"/>
      </right>
      <top/>
      <bottom/>
      <diagonal/>
    </border>
    <border>
      <left style="thin">
        <color theme="0" tint="-0.14996795556505021"/>
      </left>
      <right style="medium">
        <color rgb="FF669900"/>
      </right>
      <top/>
      <bottom style="thin">
        <color theme="0" tint="-0.14999847407452621"/>
      </bottom>
      <diagonal/>
    </border>
    <border>
      <left style="thin">
        <color theme="0" tint="-0.14996795556505021"/>
      </left>
      <right style="medium">
        <color rgb="FF669900"/>
      </right>
      <top style="thin">
        <color theme="0" tint="-0.14999847407452621"/>
      </top>
      <bottom/>
      <diagonal/>
    </border>
    <border>
      <left style="medium">
        <color rgb="FF669900"/>
      </left>
      <right/>
      <top style="thin">
        <color theme="0" tint="-0.14999847407452621"/>
      </top>
      <bottom style="thin">
        <color theme="0" tint="-0.14999847407452621"/>
      </bottom>
      <diagonal/>
    </border>
    <border>
      <left style="medium">
        <color rgb="FF669900"/>
      </left>
      <right style="thin">
        <color theme="0" tint="-0.14993743705557422"/>
      </right>
      <top style="thin">
        <color theme="0" tint="-0.14996795556505021"/>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3743705557422"/>
      </left>
      <right style="thin">
        <color theme="0" tint="-0.14993743705557422"/>
      </right>
      <top style="thin">
        <color theme="0" tint="-0.14999847407452621"/>
      </top>
      <bottom style="medium">
        <color rgb="FF669900"/>
      </bottom>
      <diagonal/>
    </border>
    <border>
      <left style="thin">
        <color theme="0" tint="-0.14996795556505021"/>
      </left>
      <right style="thin">
        <color theme="0" tint="-0.14999847407452621"/>
      </right>
      <top style="thin">
        <color theme="0" tint="-0.14999847407452621"/>
      </top>
      <bottom style="medium">
        <color rgb="FF669900"/>
      </bottom>
      <diagonal/>
    </border>
    <border>
      <left style="thin">
        <color theme="0" tint="-0.14999847407452621"/>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thin">
        <color theme="0" tint="-0.14993743705557422"/>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3743705557422"/>
      </left>
      <right style="thin">
        <color theme="0" tint="-0.14993743705557422"/>
      </right>
      <top style="thin">
        <color theme="0" tint="-0.14999847407452621"/>
      </top>
      <bottom/>
      <diagonal/>
    </border>
    <border>
      <left/>
      <right/>
      <top style="thin">
        <color theme="0" tint="-0.14996795556505021"/>
      </top>
      <bottom style="thin">
        <color theme="0" tint="-0.14999847407452621"/>
      </bottom>
      <diagonal/>
    </border>
    <border>
      <left style="thin">
        <color theme="0" tint="-0.14996795556505021"/>
      </left>
      <right style="medium">
        <color theme="6" tint="-0.249977111117893"/>
      </right>
      <top style="thin">
        <color theme="0" tint="-0.14996795556505021"/>
      </top>
      <bottom/>
      <diagonal/>
    </border>
    <border>
      <left/>
      <right/>
      <top style="thin">
        <color theme="0" tint="-0.14999847407452621"/>
      </top>
      <bottom style="medium">
        <color rgb="FF669900"/>
      </bottom>
      <diagonal/>
    </border>
    <border>
      <left style="medium">
        <color rgb="FF669900"/>
      </left>
      <right/>
      <top style="thin">
        <color theme="0" tint="-0.14993743705557422"/>
      </top>
      <bottom style="thin">
        <color theme="0" tint="-0.14996795556505021"/>
      </bottom>
      <diagonal/>
    </border>
    <border>
      <left style="medium">
        <color rgb="FF669900"/>
      </left>
      <right style="thin">
        <color theme="0" tint="-0.14996795556505021"/>
      </right>
      <top/>
      <bottom style="thin">
        <color theme="0" tint="-0.14993743705557422"/>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3743705557422"/>
      </bottom>
      <diagonal/>
    </border>
    <border>
      <left style="thin">
        <color theme="0" tint="-0.14999847407452621"/>
      </left>
      <right style="thin">
        <color theme="0" tint="-0.14999847407452621"/>
      </right>
      <top style="thin">
        <color theme="0" tint="-0.14993743705557422"/>
      </top>
      <bottom style="thin">
        <color theme="0" tint="-0.14993743705557422"/>
      </bottom>
      <diagonal/>
    </border>
    <border>
      <left style="thin">
        <color theme="0" tint="-0.14999847407452621"/>
      </left>
      <right style="thin">
        <color theme="0" tint="-0.14999847407452621"/>
      </right>
      <top style="thin">
        <color theme="0" tint="-0.14999847407452621"/>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9847407452621"/>
      </right>
      <top/>
      <bottom style="thin">
        <color theme="0" tint="-0.14996795556505021"/>
      </bottom>
      <diagonal/>
    </border>
    <border>
      <left style="thin">
        <color theme="0" tint="-0.14996795556505021"/>
      </left>
      <right style="medium">
        <color theme="6" tint="-0.249977111117893"/>
      </right>
      <top/>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right style="thin">
        <color theme="0" tint="-0.14999847407452621"/>
      </right>
      <top style="thin">
        <color theme="0" tint="-0.14996795556505021"/>
      </top>
      <bottom style="thin">
        <color theme="0" tint="-0.14996795556505021"/>
      </bottom>
      <diagonal/>
    </border>
    <border>
      <left/>
      <right style="thin">
        <color theme="0" tint="-0.14999847407452621"/>
      </right>
      <top style="thin">
        <color theme="0" tint="-0.14996795556505021"/>
      </top>
      <bottom/>
      <diagonal/>
    </border>
    <border>
      <left style="thin">
        <color theme="0" tint="-0.14999847407452621"/>
      </left>
      <right style="thin">
        <color theme="0" tint="-0.14999847407452621"/>
      </right>
      <top style="thin">
        <color theme="0" tint="-0.14996795556505021"/>
      </top>
      <bottom style="thin">
        <color theme="0" tint="-0.14996795556505021"/>
      </bottom>
      <diagonal/>
    </border>
    <border>
      <left style="thin">
        <color theme="0" tint="-0.14996795556505021"/>
      </left>
      <right style="thin">
        <color theme="0" tint="-0.14999847407452621"/>
      </right>
      <top/>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style="thin">
        <color theme="0" tint="-0.14996795556505021"/>
      </left>
      <right style="thin">
        <color theme="0" tint="-0.14999847407452621"/>
      </right>
      <top style="thin">
        <color theme="0" tint="-0.14990691854609822"/>
      </top>
      <bottom style="thin">
        <color theme="0" tint="-0.14993743705557422"/>
      </bottom>
      <diagonal/>
    </border>
    <border>
      <left/>
      <right style="thin">
        <color theme="0" tint="-0.14999847407452621"/>
      </right>
      <top style="thin">
        <color theme="0" tint="-0.14990691854609822"/>
      </top>
      <bottom style="thin">
        <color theme="0" tint="-0.14996795556505021"/>
      </bottom>
      <diagonal/>
    </border>
    <border>
      <left/>
      <right style="thin">
        <color theme="0" tint="-0.14999847407452621"/>
      </right>
      <top style="thin">
        <color theme="0" tint="-0.14990691854609822"/>
      </top>
      <bottom style="thin">
        <color theme="0" tint="-0.14993743705557422"/>
      </bottom>
      <diagonal/>
    </border>
    <border>
      <left style="thin">
        <color theme="0" tint="-0.14999847407452621"/>
      </left>
      <right style="thin">
        <color theme="0" tint="-0.14999847407452621"/>
      </right>
      <top style="thin">
        <color theme="0" tint="-0.14990691854609822"/>
      </top>
      <bottom style="thin">
        <color theme="0" tint="-0.14993743705557422"/>
      </bottom>
      <diagonal/>
    </border>
    <border>
      <left style="thin">
        <color theme="0" tint="-0.14996795556505021"/>
      </left>
      <right style="thin">
        <color theme="0" tint="-0.14999847407452621"/>
      </right>
      <top style="thin">
        <color theme="0" tint="-0.14993743705557422"/>
      </top>
      <bottom style="thin">
        <color theme="0" tint="-0.14999847407452621"/>
      </bottom>
      <diagonal/>
    </border>
    <border>
      <left style="thin">
        <color theme="0" tint="-0.14999847407452621"/>
      </left>
      <right style="thin">
        <color theme="0" tint="-0.14999847407452621"/>
      </right>
      <top style="thin">
        <color theme="0" tint="-0.14993743705557422"/>
      </top>
      <bottom style="thin">
        <color theme="0" tint="-0.14999847407452621"/>
      </bottom>
      <diagonal/>
    </border>
    <border>
      <left style="thin">
        <color theme="0" tint="-0.14996795556505021"/>
      </left>
      <right style="thin">
        <color theme="0" tint="-0.14999847407452621"/>
      </right>
      <top/>
      <bottom style="thin">
        <color theme="0" tint="-0.14993743705557422"/>
      </bottom>
      <diagonal/>
    </border>
    <border>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9847407452621"/>
      </right>
      <top style="thin">
        <color theme="0" tint="-0.14999847407452621"/>
      </top>
      <bottom style="thin">
        <color theme="0" tint="-0.14996795556505021"/>
      </bottom>
      <diagonal/>
    </border>
    <border>
      <left style="thin">
        <color theme="0" tint="-0.14999847407452621"/>
      </left>
      <right style="thin">
        <color theme="0" tint="-0.14999847407452621"/>
      </right>
      <top/>
      <bottom style="thin">
        <color theme="0" tint="-0.14993743705557422"/>
      </bottom>
      <diagonal/>
    </border>
    <border>
      <left/>
      <right style="medium">
        <color rgb="FF669900"/>
      </right>
      <top style="thin">
        <color theme="0" tint="-0.14999847407452621"/>
      </top>
      <bottom style="thin">
        <color theme="0" tint="-0.14993743705557422"/>
      </bottom>
      <diagonal/>
    </border>
    <border>
      <left style="thin">
        <color theme="0" tint="-0.14999847407452621"/>
      </left>
      <right style="thin">
        <color theme="0" tint="-0.14999847407452621"/>
      </right>
      <top style="thin">
        <color theme="0" tint="-0.14996795556505021"/>
      </top>
      <bottom style="thin">
        <color theme="0" tint="-0.14999847407452621"/>
      </bottom>
      <diagonal/>
    </border>
    <border>
      <left style="thin">
        <color theme="0" tint="-0.14993743705557422"/>
      </left>
      <right style="medium">
        <color rgb="FF669900"/>
      </right>
      <top/>
      <bottom style="thin">
        <color theme="0" tint="-0.14993743705557422"/>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rgb="FF669900"/>
      </top>
      <bottom style="thin">
        <color theme="0" tint="-0.14999847407452621"/>
      </bottom>
      <diagonal/>
    </border>
  </borders>
  <cellStyleXfs count="10">
    <xf numFmtId="0" fontId="0" fillId="0" borderId="0"/>
    <xf numFmtId="0" fontId="32" fillId="0" borderId="0"/>
    <xf numFmtId="43" fontId="32" fillId="0" borderId="0" applyFont="0" applyFill="0" applyBorder="0" applyAlignment="0" applyProtection="0"/>
    <xf numFmtId="0" fontId="44"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471">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7" fillId="0" borderId="0" xfId="0" applyFont="1"/>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vertical="center" readingOrder="2"/>
    </xf>
    <xf numFmtId="0" fontId="26" fillId="0" borderId="0" xfId="0" applyFont="1" applyFill="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0" fontId="4" fillId="0" borderId="13" xfId="0" applyNumberFormat="1" applyFont="1" applyBorder="1"/>
    <xf numFmtId="0" fontId="4" fillId="0" borderId="15" xfId="1" applyFont="1" applyBorder="1"/>
    <xf numFmtId="165" fontId="4" fillId="0" borderId="16"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4" fontId="33" fillId="0" borderId="17" xfId="0" applyNumberFormat="1" applyFont="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0" fontId="6" fillId="0" borderId="33" xfId="0" applyFont="1" applyBorder="1" applyAlignment="1">
      <alignment horizontal="center" vertic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52" xfId="0" applyFont="1" applyBorder="1" applyAlignment="1">
      <alignment horizontal="center" readingOrder="2"/>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3"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3" fontId="0" fillId="0" borderId="0" xfId="0" applyNumberFormat="1"/>
    <xf numFmtId="166" fontId="20" fillId="4" borderId="59" xfId="1" applyNumberFormat="1" applyFont="1" applyFill="1" applyBorder="1" applyAlignment="1">
      <alignment horizontal="center" vertical="center"/>
    </xf>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4" fillId="0" borderId="15" xfId="0" applyFont="1" applyFill="1" applyBorder="1" applyAlignment="1">
      <alignment horizontal="right"/>
    </xf>
    <xf numFmtId="165" fontId="4" fillId="4" borderId="16"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9" fontId="0" fillId="0" borderId="0" xfId="0" applyNumberFormat="1" applyAlignment="1">
      <alignment horizontal="center" vertical="center"/>
    </xf>
    <xf numFmtId="0" fontId="4" fillId="3" borderId="60" xfId="1" applyFont="1" applyFill="1" applyBorder="1"/>
    <xf numFmtId="165" fontId="13" fillId="3" borderId="22" xfId="0" applyNumberFormat="1" applyFont="1" applyFill="1" applyBorder="1" applyAlignment="1">
      <alignment horizontal="center"/>
    </xf>
    <xf numFmtId="0" fontId="1" fillId="0" borderId="0" xfId="0" applyFont="1" applyAlignment="1">
      <alignment horizont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2" fontId="1" fillId="0" borderId="0" xfId="0" applyNumberFormat="1" applyFont="1" applyAlignment="1">
      <alignment horizontal="center" vertical="center"/>
    </xf>
    <xf numFmtId="1" fontId="4" fillId="4" borderId="22" xfId="0" applyNumberFormat="1" applyFont="1" applyFill="1" applyBorder="1" applyAlignment="1">
      <alignment horizont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0" fontId="4" fillId="0" borderId="70" xfId="0" applyFont="1" applyBorder="1"/>
    <xf numFmtId="0" fontId="4" fillId="0" borderId="71" xfId="0" applyFont="1" applyBorder="1"/>
    <xf numFmtId="165" fontId="0" fillId="0" borderId="0" xfId="0" applyNumberFormat="1" applyAlignment="1">
      <alignment horizontal="center" vertical="center"/>
    </xf>
    <xf numFmtId="0" fontId="4" fillId="4" borderId="43" xfId="1" applyFont="1" applyFill="1" applyBorder="1"/>
    <xf numFmtId="166" fontId="19" fillId="4" borderId="44" xfId="1" applyNumberFormat="1" applyFont="1" applyFill="1" applyBorder="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4"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69" fontId="7" fillId="0" borderId="0" xfId="0" applyNumberFormat="1" applyFont="1" applyAlignment="1">
      <alignment horizontal="right" readingOrder="2"/>
    </xf>
    <xf numFmtId="175" fontId="0" fillId="0" borderId="0" xfId="2" applyNumberFormat="1" applyFont="1" applyAlignment="1">
      <alignment horizontal="center" vertical="center"/>
    </xf>
    <xf numFmtId="175" fontId="3" fillId="0" borderId="32" xfId="2" applyNumberFormat="1" applyFont="1" applyBorder="1" applyAlignment="1">
      <alignment horizontal="center" vertical="center"/>
    </xf>
    <xf numFmtId="175" fontId="4" fillId="0" borderId="32" xfId="2" applyNumberFormat="1" applyFont="1" applyBorder="1" applyAlignment="1">
      <alignment horizontal="center" vertical="center" wrapText="1"/>
    </xf>
    <xf numFmtId="175" fontId="4" fillId="0" borderId="32" xfId="2" applyNumberFormat="1" applyFont="1" applyBorder="1" applyAlignment="1">
      <alignment horizontal="center" vertical="center"/>
    </xf>
    <xf numFmtId="175"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67" xfId="2" applyNumberFormat="1" applyFont="1" applyBorder="1" applyAlignment="1">
      <alignment horizontal="center" vertical="center"/>
    </xf>
    <xf numFmtId="165" fontId="4" fillId="0" borderId="46" xfId="2" applyNumberFormat="1" applyFont="1" applyBorder="1" applyAlignment="1">
      <alignment horizontal="center" vertical="center"/>
    </xf>
    <xf numFmtId="49" fontId="4" fillId="4" borderId="34" xfId="2" applyNumberFormat="1" applyFont="1" applyFill="1" applyBorder="1" applyAlignment="1">
      <alignment horizontal="right" vertical="center"/>
    </xf>
    <xf numFmtId="175" fontId="4" fillId="3" borderId="18" xfId="2" applyNumberFormat="1" applyFont="1" applyFill="1" applyBorder="1" applyAlignment="1">
      <alignment horizontal="right" vertical="center"/>
    </xf>
    <xf numFmtId="175" fontId="7" fillId="0" borderId="0" xfId="2" applyNumberFormat="1" applyFont="1" applyBorder="1" applyAlignment="1">
      <alignment horizontal="center" vertical="center" readingOrder="2"/>
    </xf>
    <xf numFmtId="175"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165" fontId="4" fillId="0" borderId="62"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8" xfId="1" applyFont="1" applyFill="1" applyBorder="1" applyAlignment="1">
      <alignment horizontal="right"/>
    </xf>
    <xf numFmtId="175"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0" fillId="4" borderId="43" xfId="0" applyFill="1" applyBorder="1"/>
    <xf numFmtId="165" fontId="4" fillId="4" borderId="44" xfId="2" applyNumberFormat="1" applyFont="1" applyFill="1" applyBorder="1" applyAlignment="1">
      <alignment horizontal="center" vertical="center"/>
    </xf>
    <xf numFmtId="165" fontId="4" fillId="4" borderId="73" xfId="2" applyNumberFormat="1" applyFont="1" applyFill="1" applyBorder="1" applyAlignment="1">
      <alignment horizontal="center" vertical="center"/>
    </xf>
    <xf numFmtId="165" fontId="4" fillId="4" borderId="57"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85"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1" fontId="4" fillId="4" borderId="35" xfId="0" applyNumberFormat="1" applyFont="1" applyFill="1" applyBorder="1" applyAlignment="1">
      <alignment horizontal="center" vertical="center"/>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37" fillId="0" borderId="0" xfId="0" applyNumberFormat="1" applyFont="1" applyAlignment="1">
      <alignment horizontal="center" vertical="center" readingOrder="2"/>
    </xf>
    <xf numFmtId="1" fontId="4" fillId="0" borderId="17" xfId="0" applyNumberFormat="1" applyFont="1" applyBorder="1" applyAlignment="1">
      <alignment horizontal="center"/>
    </xf>
    <xf numFmtId="0" fontId="4" fillId="0" borderId="0" xfId="0" applyFont="1" applyAlignment="1">
      <alignment horizontal="center" vertical="center"/>
    </xf>
    <xf numFmtId="168" fontId="4" fillId="0" borderId="0" xfId="0" applyNumberFormat="1" applyFont="1"/>
    <xf numFmtId="166" fontId="20" fillId="0" borderId="64" xfId="1" applyNumberFormat="1" applyFont="1" applyBorder="1" applyAlignment="1">
      <alignment horizontal="center" vertical="center"/>
    </xf>
    <xf numFmtId="165" fontId="4" fillId="0" borderId="64" xfId="1" applyNumberFormat="1" applyFont="1" applyBorder="1" applyAlignment="1">
      <alignment horizontal="center"/>
    </xf>
    <xf numFmtId="0" fontId="4" fillId="0" borderId="61" xfId="1" applyFont="1" applyBorder="1"/>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3" borderId="60" xfId="0" applyFont="1" applyFill="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175" fontId="4" fillId="3" borderId="80" xfId="2" applyNumberFormat="1" applyFont="1" applyFill="1" applyBorder="1" applyAlignment="1">
      <alignment horizontal="right" vertic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4" fillId="0" borderId="21" xfId="0" applyFont="1" applyBorder="1" applyAlignment="1">
      <alignment horizontal="right"/>
    </xf>
    <xf numFmtId="0" fontId="13" fillId="0" borderId="47" xfId="0" applyFont="1" applyBorder="1"/>
    <xf numFmtId="0" fontId="4" fillId="0" borderId="48" xfId="0" applyFont="1" applyBorder="1"/>
    <xf numFmtId="1" fontId="4" fillId="3" borderId="36" xfId="0" applyNumberFormat="1" applyFont="1" applyFill="1" applyBorder="1" applyAlignment="1">
      <alignment horizontal="center" vertical="center"/>
    </xf>
    <xf numFmtId="0" fontId="4" fillId="0" borderId="46" xfId="0" applyFont="1" applyBorder="1"/>
    <xf numFmtId="0" fontId="4" fillId="3" borderId="46" xfId="0" applyFont="1" applyFill="1" applyBorder="1" applyAlignment="1">
      <alignment horizontal="center" vertical="center"/>
    </xf>
    <xf numFmtId="1" fontId="4" fillId="3" borderId="62" xfId="0" applyNumberFormat="1" applyFont="1" applyFill="1" applyBorder="1" applyAlignment="1">
      <alignment horizontal="center" vertical="center"/>
    </xf>
    <xf numFmtId="0" fontId="4" fillId="0" borderId="0" xfId="0" applyFont="1" applyAlignment="1">
      <alignment horizontal="right" indent="1"/>
    </xf>
    <xf numFmtId="166" fontId="20" fillId="3" borderId="94" xfId="1" applyNumberFormat="1" applyFont="1" applyFill="1" applyBorder="1" applyAlignment="1">
      <alignment horizontal="center" vertical="center"/>
    </xf>
    <xf numFmtId="0" fontId="4" fillId="3" borderId="61"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0" fillId="0" borderId="0" xfId="0" applyAlignment="1">
      <alignment wrapText="1"/>
    </xf>
    <xf numFmtId="0" fontId="17" fillId="0" borderId="23" xfId="0" applyFont="1" applyFill="1" applyBorder="1" applyAlignment="1">
      <alignment horizontal="center" vertical="center"/>
    </xf>
    <xf numFmtId="0" fontId="17" fillId="0" borderId="22" xfId="0" applyFont="1" applyFill="1" applyBorder="1" applyAlignment="1">
      <alignment horizontal="center" vertical="center"/>
    </xf>
    <xf numFmtId="0" fontId="4" fillId="0" borderId="115" xfId="0" applyFont="1" applyFill="1" applyBorder="1"/>
    <xf numFmtId="0" fontId="17" fillId="0" borderId="111" xfId="0" applyFont="1" applyFill="1" applyBorder="1" applyAlignment="1">
      <alignment horizontal="center" vertical="center"/>
    </xf>
    <xf numFmtId="0" fontId="17" fillId="0" borderId="57" xfId="0" applyFont="1" applyFill="1" applyBorder="1" applyAlignment="1">
      <alignment horizontal="center" vertical="center"/>
    </xf>
    <xf numFmtId="0" fontId="17" fillId="0" borderId="118" xfId="0" applyFont="1" applyFill="1" applyBorder="1" applyAlignment="1">
      <alignment horizontal="center" vertical="center"/>
    </xf>
    <xf numFmtId="49" fontId="4" fillId="0" borderId="65" xfId="2" applyNumberFormat="1" applyFont="1" applyFill="1" applyBorder="1" applyAlignment="1">
      <alignment horizontal="right" vertical="center"/>
    </xf>
    <xf numFmtId="0" fontId="17" fillId="0" borderId="50" xfId="0" applyFont="1" applyFill="1" applyBorder="1" applyAlignment="1">
      <alignment horizontal="center" vertical="center"/>
    </xf>
    <xf numFmtId="0" fontId="17" fillId="0" borderId="62" xfId="0" applyFont="1" applyFill="1" applyBorder="1" applyAlignment="1">
      <alignment horizontal="center" vertical="center"/>
    </xf>
    <xf numFmtId="175" fontId="4" fillId="0" borderId="119" xfId="2" applyNumberFormat="1" applyFont="1" applyFill="1" applyBorder="1" applyAlignment="1">
      <alignment horizontal="right" vertical="center"/>
    </xf>
    <xf numFmtId="0" fontId="4" fillId="0" borderId="98" xfId="0" applyFont="1" applyFill="1" applyBorder="1"/>
    <xf numFmtId="165" fontId="4" fillId="0" borderId="55" xfId="0" applyNumberFormat="1" applyFont="1" applyFill="1" applyBorder="1" applyAlignment="1">
      <alignment horizontal="center" vertical="center"/>
    </xf>
    <xf numFmtId="165" fontId="4" fillId="0" borderId="97" xfId="0" applyNumberFormat="1" applyFont="1" applyFill="1" applyBorder="1" applyAlignment="1">
      <alignment horizontal="center" vertical="center"/>
    </xf>
    <xf numFmtId="0" fontId="4" fillId="0" borderId="4" xfId="0" applyFont="1" applyFill="1" applyBorder="1"/>
    <xf numFmtId="0" fontId="4" fillId="0" borderId="120" xfId="0" applyFont="1" applyFill="1" applyBorder="1"/>
    <xf numFmtId="0" fontId="17" fillId="0" borderId="112" xfId="0" applyFont="1" applyFill="1" applyBorder="1" applyAlignment="1">
      <alignment horizontal="center" vertical="center"/>
    </xf>
    <xf numFmtId="0" fontId="0" fillId="0" borderId="5" xfId="0" applyBorder="1"/>
    <xf numFmtId="0" fontId="17" fillId="0" borderId="106" xfId="0" applyFont="1" applyFill="1" applyBorder="1" applyAlignment="1">
      <alignment horizontal="center" vertical="center"/>
    </xf>
    <xf numFmtId="164" fontId="4" fillId="3" borderId="20" xfId="0" applyNumberFormat="1" applyFont="1" applyFill="1" applyBorder="1" applyAlignment="1">
      <alignment horizontal="center" vertical="center"/>
    </xf>
    <xf numFmtId="0" fontId="4" fillId="0" borderId="21" xfId="0" applyFont="1" applyFill="1" applyBorder="1"/>
    <xf numFmtId="0" fontId="17" fillId="3" borderId="62"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08" xfId="0" applyFont="1" applyFill="1" applyBorder="1" applyAlignment="1">
      <alignment horizontal="center" vertical="center"/>
    </xf>
    <xf numFmtId="0" fontId="17" fillId="3" borderId="109" xfId="0" applyFont="1" applyFill="1" applyBorder="1" applyAlignment="1">
      <alignment horizontal="center" vertical="center"/>
    </xf>
    <xf numFmtId="0" fontId="17" fillId="0" borderId="107" xfId="0" applyFont="1" applyFill="1" applyBorder="1" applyAlignment="1">
      <alignment horizontal="center" vertical="center"/>
    </xf>
    <xf numFmtId="0" fontId="17" fillId="0" borderId="108" xfId="0" applyFont="1" applyFill="1" applyBorder="1" applyAlignment="1">
      <alignment horizontal="center" vertical="center"/>
    </xf>
    <xf numFmtId="0" fontId="17" fillId="0" borderId="109" xfId="0" applyFont="1" applyFill="1" applyBorder="1" applyAlignment="1">
      <alignment horizontal="center" vertical="center"/>
    </xf>
    <xf numFmtId="0" fontId="17" fillId="0" borderId="129" xfId="0" applyFont="1" applyFill="1" applyBorder="1" applyAlignment="1">
      <alignment horizontal="center" vertical="center"/>
    </xf>
    <xf numFmtId="0" fontId="4" fillId="3" borderId="15" xfId="0" applyFont="1" applyFill="1" applyBorder="1"/>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0" borderId="0" xfId="1" applyFont="1" applyAlignment="1">
      <alignment horizontal="right" indent="2"/>
    </xf>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176" fontId="1" fillId="0" borderId="0" xfId="0" applyNumberFormat="1" applyFont="1" applyAlignment="1">
      <alignment horizontal="right" wrapText="1" readingOrder="2"/>
    </xf>
    <xf numFmtId="0" fontId="4" fillId="0" borderId="46" xfId="0" applyFont="1" applyBorder="1" applyAlignment="1">
      <alignment horizontal="center"/>
    </xf>
    <xf numFmtId="0" fontId="4" fillId="3" borderId="62" xfId="0" applyFont="1" applyFill="1" applyBorder="1" applyAlignment="1">
      <alignment horizontal="center" vertical="center"/>
    </xf>
    <xf numFmtId="1" fontId="4" fillId="3" borderId="0" xfId="0" applyNumberFormat="1" applyFont="1" applyFill="1" applyAlignment="1">
      <alignment horizontal="center" vertical="center"/>
    </xf>
    <xf numFmtId="1" fontId="4" fillId="3" borderId="46" xfId="0" applyNumberFormat="1" applyFont="1" applyFill="1" applyBorder="1" applyAlignment="1">
      <alignment horizontal="center" vertical="center"/>
    </xf>
    <xf numFmtId="0" fontId="4" fillId="3" borderId="16" xfId="0" applyFont="1" applyFill="1" applyBorder="1"/>
    <xf numFmtId="0" fontId="30" fillId="0" borderId="0" xfId="0" applyFont="1" applyAlignment="1">
      <alignment horizontal="right" indent="4"/>
    </xf>
    <xf numFmtId="166" fontId="39" fillId="0" borderId="54" xfId="1" applyNumberFormat="1" applyFont="1" applyBorder="1" applyAlignment="1">
      <alignment horizontal="center" vertical="center"/>
    </xf>
    <xf numFmtId="0" fontId="0" fillId="0" borderId="43" xfId="0" applyBorder="1"/>
    <xf numFmtId="164" fontId="33" fillId="0" borderId="45" xfId="0" applyNumberFormat="1" applyFont="1" applyBorder="1" applyAlignment="1">
      <alignment horizontal="center" vertical="center"/>
    </xf>
    <xf numFmtId="0" fontId="13" fillId="3" borderId="0" xfId="0" applyFont="1" applyFill="1" applyAlignment="1">
      <alignment horizontal="center"/>
    </xf>
    <xf numFmtId="0" fontId="13" fillId="0" borderId="48" xfId="0" applyFont="1" applyBorder="1"/>
    <xf numFmtId="165" fontId="13" fillId="0" borderId="66" xfId="0" applyNumberFormat="1" applyFont="1" applyBorder="1" applyAlignment="1">
      <alignment horizontal="center"/>
    </xf>
    <xf numFmtId="0" fontId="13" fillId="0" borderId="115" xfId="0" applyFont="1" applyBorder="1"/>
    <xf numFmtId="165" fontId="4" fillId="0" borderId="66" xfId="0" applyNumberFormat="1" applyFont="1" applyBorder="1" applyAlignment="1">
      <alignment horizontal="center"/>
    </xf>
    <xf numFmtId="0" fontId="4" fillId="0" borderId="66" xfId="0" applyFont="1" applyBorder="1"/>
    <xf numFmtId="0" fontId="13" fillId="0" borderId="43" xfId="0" applyFont="1" applyBorder="1"/>
    <xf numFmtId="0" fontId="13" fillId="3" borderId="22" xfId="0" applyFont="1" applyFill="1" applyBorder="1" applyAlignment="1">
      <alignment horizontal="center"/>
    </xf>
    <xf numFmtId="0" fontId="4" fillId="3" borderId="22" xfId="0" applyFont="1" applyFill="1" applyBorder="1"/>
    <xf numFmtId="0" fontId="17" fillId="0" borderId="45" xfId="0" applyFont="1" applyFill="1" applyBorder="1" applyAlignment="1">
      <alignment horizontal="center" vertical="center"/>
    </xf>
    <xf numFmtId="0" fontId="17" fillId="0" borderId="132" xfId="0" applyFont="1" applyFill="1" applyBorder="1" applyAlignment="1">
      <alignment horizontal="center" vertical="center"/>
    </xf>
    <xf numFmtId="1" fontId="4" fillId="3" borderId="22" xfId="0" applyNumberFormat="1" applyFont="1" applyFill="1" applyBorder="1" applyAlignment="1">
      <alignment horizontal="center" vertical="center"/>
    </xf>
    <xf numFmtId="0" fontId="4" fillId="3" borderId="141" xfId="0" applyFont="1" applyFill="1" applyBorder="1"/>
    <xf numFmtId="0" fontId="7" fillId="0" borderId="0" xfId="1" applyFont="1" applyAlignment="1">
      <alignment horizontal="right" readingOrder="2"/>
    </xf>
    <xf numFmtId="1" fontId="4" fillId="0" borderId="112" xfId="0" applyNumberFormat="1" applyFont="1" applyBorder="1" applyAlignment="1">
      <alignment horizontal="center" vertical="center"/>
    </xf>
    <xf numFmtId="1" fontId="4" fillId="0" borderId="44" xfId="0" applyNumberFormat="1" applyFont="1" applyBorder="1"/>
    <xf numFmtId="1" fontId="4" fillId="0" borderId="73" xfId="0" applyNumberFormat="1" applyFont="1" applyBorder="1" applyAlignment="1">
      <alignment horizontal="center" vertical="center"/>
    </xf>
    <xf numFmtId="1" fontId="4" fillId="0" borderId="134" xfId="0" applyNumberFormat="1" applyFont="1" applyBorder="1" applyAlignment="1">
      <alignment horizontal="center" vertical="center"/>
    </xf>
    <xf numFmtId="1" fontId="4" fillId="0" borderId="111" xfId="0" applyNumberFormat="1" applyFont="1" applyBorder="1" applyAlignment="1">
      <alignment horizontal="center" vertical="center"/>
    </xf>
    <xf numFmtId="0" fontId="4" fillId="0" borderId="147" xfId="0" applyFont="1" applyBorder="1"/>
    <xf numFmtId="1" fontId="4" fillId="0" borderId="45" xfId="0" applyNumberFormat="1" applyFont="1" applyBorder="1" applyAlignment="1">
      <alignment horizontal="center"/>
    </xf>
    <xf numFmtId="0" fontId="4" fillId="0" borderId="44" xfId="0" applyFont="1" applyBorder="1"/>
    <xf numFmtId="164" fontId="4" fillId="0" borderId="112" xfId="0" applyNumberFormat="1" applyFont="1" applyBorder="1" applyAlignment="1">
      <alignment horizontal="center" vertical="center"/>
    </xf>
    <xf numFmtId="1" fontId="4" fillId="0" borderId="99" xfId="0" applyNumberFormat="1" applyFont="1" applyBorder="1" applyAlignment="1">
      <alignment horizontal="center" vertical="center"/>
    </xf>
    <xf numFmtId="165" fontId="19" fillId="0" borderId="17" xfId="1" applyNumberFormat="1" applyFont="1" applyBorder="1" applyAlignment="1">
      <alignment horizontal="center" vertical="center"/>
    </xf>
    <xf numFmtId="0" fontId="4" fillId="0" borderId="114" xfId="0" applyFont="1" applyBorder="1"/>
    <xf numFmtId="0" fontId="4" fillId="0" borderId="68" xfId="0" applyFont="1" applyBorder="1"/>
    <xf numFmtId="165" fontId="19" fillId="0" borderId="16" xfId="1" applyNumberFormat="1" applyFont="1" applyBorder="1" applyAlignment="1">
      <alignment horizontal="center" vertical="center"/>
    </xf>
    <xf numFmtId="0" fontId="0" fillId="0" borderId="0" xfId="0"/>
    <xf numFmtId="0" fontId="4" fillId="2" borderId="10" xfId="0" applyFont="1" applyFill="1" applyBorder="1"/>
    <xf numFmtId="0" fontId="5" fillId="2" borderId="11" xfId="0" applyFont="1" applyFill="1" applyBorder="1"/>
    <xf numFmtId="168" fontId="0" fillId="0" borderId="0" xfId="0" applyNumberFormat="1"/>
    <xf numFmtId="0" fontId="4" fillId="0" borderId="0" xfId="0" applyFont="1"/>
    <xf numFmtId="0" fontId="30" fillId="0" borderId="0" xfId="0" applyFont="1" applyAlignment="1">
      <alignment horizontal="center"/>
    </xf>
    <xf numFmtId="0" fontId="4" fillId="0" borderId="19" xfId="0" applyFont="1" applyBorder="1" applyAlignment="1">
      <alignment horizontal="center" vertical="center"/>
    </xf>
    <xf numFmtId="0" fontId="4" fillId="4" borderId="15" xfId="0" applyFont="1" applyFill="1" applyBorder="1"/>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17" fillId="0" borderId="16" xfId="0" applyFont="1" applyBorder="1" applyAlignment="1">
      <alignment horizontal="center" vertical="center"/>
    </xf>
    <xf numFmtId="0" fontId="17" fillId="4" borderId="16" xfId="0" applyFont="1" applyFill="1" applyBorder="1" applyAlignment="1">
      <alignment horizontal="center" vertical="center"/>
    </xf>
    <xf numFmtId="0" fontId="4" fillId="0" borderId="15" xfId="0" applyFont="1" applyBorder="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16" xfId="0" applyFont="1" applyBorder="1" applyAlignment="1">
      <alignment horizontal="center" vertical="center"/>
    </xf>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44" xfId="0" applyFont="1" applyFill="1" applyBorder="1" applyAlignment="1">
      <alignment horizontal="center" vertical="center"/>
    </xf>
    <xf numFmtId="0" fontId="1" fillId="0" borderId="0" xfId="0" applyFont="1" applyAlignment="1">
      <alignment horizont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1" xfId="0" applyFont="1" applyBorder="1"/>
    <xf numFmtId="0" fontId="4" fillId="0" borderId="23" xfId="0" applyFont="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18" xfId="0" applyFont="1" applyFill="1" applyBorder="1"/>
    <xf numFmtId="0" fontId="4" fillId="0" borderId="115" xfId="0" applyFont="1" applyBorder="1"/>
    <xf numFmtId="0" fontId="4" fillId="0" borderId="112" xfId="0" applyFont="1" applyBorder="1" applyAlignment="1">
      <alignment horizontal="center" vertical="center"/>
    </xf>
    <xf numFmtId="166" fontId="20" fillId="0" borderId="94" xfId="1" applyNumberFormat="1" applyFont="1" applyBorder="1" applyAlignment="1">
      <alignment horizontal="center" vertical="center"/>
    </xf>
    <xf numFmtId="0" fontId="4" fillId="0" borderId="105" xfId="1" applyFont="1" applyBorder="1"/>
    <xf numFmtId="166" fontId="20" fillId="0" borderId="56" xfId="1" applyNumberFormat="1" applyFont="1" applyBorder="1" applyAlignment="1">
      <alignment horizontal="center" vertical="center"/>
    </xf>
    <xf numFmtId="0" fontId="4" fillId="0" borderId="92" xfId="1" applyFont="1" applyBorder="1"/>
    <xf numFmtId="0" fontId="4" fillId="0" borderId="98" xfId="1" applyFont="1" applyBorder="1"/>
    <xf numFmtId="0" fontId="4" fillId="0" borderId="116" xfId="1" applyFont="1" applyBorder="1"/>
    <xf numFmtId="0" fontId="4" fillId="0" borderId="81" xfId="1" applyFont="1" applyBorder="1"/>
    <xf numFmtId="0" fontId="30" fillId="0" borderId="0" xfId="0" applyFont="1" applyAlignment="1">
      <alignment horizontal="center" readingOrder="2"/>
    </xf>
    <xf numFmtId="0" fontId="13" fillId="0" borderId="113" xfId="0" applyFont="1" applyBorder="1" applyAlignment="1">
      <alignment horizontal="center"/>
    </xf>
    <xf numFmtId="165" fontId="13" fillId="0" borderId="113" xfId="0" applyNumberFormat="1" applyFont="1" applyBorder="1" applyAlignment="1">
      <alignment horizontal="center"/>
    </xf>
    <xf numFmtId="0" fontId="13" fillId="0" borderId="113" xfId="0" applyFont="1" applyBorder="1"/>
    <xf numFmtId="165" fontId="13" fillId="0" borderId="117" xfId="0" applyNumberFormat="1" applyFont="1" applyBorder="1" applyAlignment="1">
      <alignment horizontal="center"/>
    </xf>
    <xf numFmtId="0" fontId="0" fillId="0" borderId="115" xfId="0" applyBorder="1"/>
    <xf numFmtId="0" fontId="4" fillId="0" borderId="113" xfId="0" applyFont="1" applyBorder="1"/>
    <xf numFmtId="0" fontId="17" fillId="3" borderId="106" xfId="0" applyFont="1" applyFill="1" applyBorder="1" applyAlignment="1">
      <alignment horizontal="center" vertical="center"/>
    </xf>
    <xf numFmtId="0" fontId="17" fillId="3" borderId="107" xfId="0" applyFont="1" applyFill="1" applyBorder="1" applyAlignment="1">
      <alignment horizontal="center" vertical="center"/>
    </xf>
    <xf numFmtId="0" fontId="17" fillId="3" borderId="129" xfId="0" applyFont="1" applyFill="1" applyBorder="1" applyAlignment="1">
      <alignment horizontal="center" vertical="center"/>
    </xf>
    <xf numFmtId="0" fontId="17" fillId="3" borderId="132" xfId="0" applyFont="1" applyFill="1" applyBorder="1" applyAlignment="1">
      <alignment horizontal="center" vertical="center"/>
    </xf>
    <xf numFmtId="165" fontId="13" fillId="0" borderId="17" xfId="0" applyNumberFormat="1" applyFont="1" applyBorder="1" applyAlignment="1">
      <alignment horizontal="center" vertical="center"/>
    </xf>
    <xf numFmtId="1" fontId="4" fillId="0" borderId="46" xfId="0" applyNumberFormat="1" applyFont="1" applyBorder="1" applyAlignment="1">
      <alignment horizontal="center"/>
    </xf>
    <xf numFmtId="164" fontId="15" fillId="0" borderId="44" xfId="0" applyNumberFormat="1" applyFont="1" applyFill="1" applyBorder="1" applyAlignment="1">
      <alignment horizontal="center" vertical="center"/>
    </xf>
    <xf numFmtId="0" fontId="4" fillId="0" borderId="115" xfId="1" applyFont="1" applyBorder="1"/>
    <xf numFmtId="166" fontId="20" fillId="0" borderId="128" xfId="1" applyNumberFormat="1" applyFont="1" applyBorder="1" applyAlignment="1">
      <alignment horizontal="center" vertical="center"/>
    </xf>
    <xf numFmtId="166" fontId="20" fillId="0" borderId="132" xfId="1" applyNumberFormat="1" applyFont="1" applyBorder="1" applyAlignment="1">
      <alignment horizontal="center" vertical="center"/>
    </xf>
    <xf numFmtId="166" fontId="19" fillId="0" borderId="112" xfId="1" applyNumberFormat="1" applyFont="1" applyBorder="1" applyAlignment="1">
      <alignment horizontal="center" vertical="center"/>
    </xf>
    <xf numFmtId="166" fontId="19" fillId="0" borderId="111" xfId="1" applyNumberFormat="1" applyFont="1" applyBorder="1" applyAlignment="1">
      <alignment horizontal="center" vertical="center"/>
    </xf>
    <xf numFmtId="0" fontId="4" fillId="0" borderId="81" xfId="1" applyFont="1" applyFill="1" applyBorder="1"/>
    <xf numFmtId="166" fontId="20" fillId="0" borderId="94" xfId="1" applyNumberFormat="1" applyFont="1" applyFill="1" applyBorder="1" applyAlignment="1">
      <alignment horizontal="center" vertical="center"/>
    </xf>
    <xf numFmtId="0" fontId="4" fillId="0" borderId="61" xfId="1" applyFont="1" applyFill="1" applyBorder="1"/>
    <xf numFmtId="0" fontId="4" fillId="0" borderId="102" xfId="1" applyFont="1" applyFill="1" applyBorder="1"/>
    <xf numFmtId="0" fontId="13" fillId="3" borderId="22" xfId="0" applyFont="1" applyFill="1" applyBorder="1"/>
    <xf numFmtId="165" fontId="13" fillId="3" borderId="23" xfId="0" applyNumberFormat="1" applyFont="1" applyFill="1" applyBorder="1" applyAlignment="1">
      <alignment horizontal="center"/>
    </xf>
    <xf numFmtId="0" fontId="4" fillId="0" borderId="112" xfId="0" applyFont="1" applyBorder="1"/>
    <xf numFmtId="164" fontId="15" fillId="0" borderId="45" xfId="0" applyNumberFormat="1" applyFont="1" applyFill="1" applyBorder="1" applyAlignment="1">
      <alignment horizontal="center" vertical="center"/>
    </xf>
    <xf numFmtId="0" fontId="0" fillId="0" borderId="43" xfId="0" applyFill="1" applyBorder="1"/>
    <xf numFmtId="49" fontId="4" fillId="0" borderId="115" xfId="2" applyNumberFormat="1" applyFont="1" applyFill="1" applyBorder="1" applyAlignment="1">
      <alignment horizontal="right" vertical="center"/>
    </xf>
    <xf numFmtId="165" fontId="4" fillId="0" borderId="112" xfId="2" applyNumberFormat="1" applyFont="1" applyFill="1" applyBorder="1" applyAlignment="1">
      <alignment horizontal="center" vertical="center"/>
    </xf>
    <xf numFmtId="165" fontId="4" fillId="0" borderId="111" xfId="2" applyNumberFormat="1" applyFont="1" applyFill="1" applyBorder="1" applyAlignment="1">
      <alignment horizontal="center" vertical="center"/>
    </xf>
    <xf numFmtId="175" fontId="4" fillId="0" borderId="120" xfId="2" applyNumberFormat="1" applyFont="1" applyFill="1" applyBorder="1" applyAlignment="1">
      <alignment horizontal="right" vertical="center"/>
    </xf>
    <xf numFmtId="175" fontId="4" fillId="0" borderId="115" xfId="2" applyNumberFormat="1" applyFont="1" applyFill="1" applyBorder="1" applyAlignment="1">
      <alignment horizontal="right" vertical="center"/>
    </xf>
    <xf numFmtId="165" fontId="4" fillId="0" borderId="112" xfId="0" applyNumberFormat="1" applyFont="1" applyFill="1" applyBorder="1" applyAlignment="1">
      <alignment horizontal="center" vertical="center"/>
    </xf>
    <xf numFmtId="165" fontId="4" fillId="0" borderId="111" xfId="0" applyNumberFormat="1" applyFont="1" applyFill="1" applyBorder="1" applyAlignment="1">
      <alignment horizontal="center" vertical="center"/>
    </xf>
    <xf numFmtId="0" fontId="4" fillId="0" borderId="102" xfId="0" applyFont="1" applyFill="1" applyBorder="1"/>
    <xf numFmtId="1" fontId="4" fillId="0" borderId="112" xfId="0" applyNumberFormat="1" applyFont="1" applyBorder="1"/>
    <xf numFmtId="0" fontId="4" fillId="0" borderId="162" xfId="0" applyFont="1" applyFill="1" applyBorder="1"/>
    <xf numFmtId="1" fontId="4" fillId="3" borderId="37" xfId="0" applyNumberFormat="1" applyFont="1" applyFill="1" applyBorder="1" applyAlignment="1">
      <alignment horizontal="center"/>
    </xf>
    <xf numFmtId="1" fontId="4" fillId="3" borderId="117"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99" xfId="0" applyFont="1" applyFill="1" applyBorder="1" applyAlignment="1">
      <alignment horizontal="center" vertical="center"/>
    </xf>
    <xf numFmtId="0" fontId="4" fillId="4" borderId="18" xfId="0" applyFont="1" applyFill="1" applyBorder="1" applyAlignment="1">
      <alignment horizontal="right"/>
    </xf>
    <xf numFmtId="0" fontId="4" fillId="4" borderId="172" xfId="0" applyFont="1" applyFill="1" applyBorder="1" applyAlignment="1">
      <alignment horizontal="center" vertical="center"/>
    </xf>
    <xf numFmtId="0" fontId="4" fillId="0" borderId="99" xfId="0" applyFont="1" applyBorder="1" applyAlignment="1">
      <alignment horizontal="center" vertical="center"/>
    </xf>
    <xf numFmtId="1" fontId="4" fillId="0" borderId="165" xfId="0" applyNumberFormat="1" applyFont="1" applyBorder="1" applyAlignment="1">
      <alignment horizontal="center" vertical="center"/>
    </xf>
    <xf numFmtId="1" fontId="4" fillId="0" borderId="156" xfId="0" applyNumberFormat="1" applyFont="1" applyBorder="1" applyAlignment="1">
      <alignment horizontal="center" vertical="center"/>
    </xf>
    <xf numFmtId="1" fontId="4" fillId="0" borderId="157" xfId="0" applyNumberFormat="1" applyFont="1" applyBorder="1" applyAlignment="1">
      <alignment horizontal="center" vertical="center"/>
    </xf>
    <xf numFmtId="0" fontId="36" fillId="4" borderId="22" xfId="0" applyFont="1" applyFill="1" applyBorder="1"/>
    <xf numFmtId="164" fontId="13" fillId="4" borderId="16" xfId="0" applyNumberFormat="1" applyFont="1" applyFill="1" applyBorder="1" applyAlignment="1">
      <alignment horizontal="center" vertical="center"/>
    </xf>
    <xf numFmtId="164" fontId="36" fillId="0" borderId="16" xfId="0" applyNumberFormat="1" applyFont="1" applyBorder="1" applyAlignment="1">
      <alignment horizontal="center" vertical="center"/>
    </xf>
    <xf numFmtId="164" fontId="13" fillId="4" borderId="17" xfId="0" applyNumberFormat="1" applyFont="1" applyFill="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 fontId="13" fillId="4" borderId="17" xfId="0" applyNumberFormat="1" applyFont="1" applyFill="1" applyBorder="1" applyAlignment="1">
      <alignment horizontal="center" vertical="center"/>
    </xf>
    <xf numFmtId="164" fontId="13" fillId="4" borderId="112" xfId="0" applyNumberFormat="1" applyFont="1" applyFill="1" applyBorder="1" applyAlignment="1">
      <alignment horizontal="center" vertical="center"/>
    </xf>
    <xf numFmtId="164" fontId="13" fillId="0" borderId="112" xfId="0" applyNumberFormat="1" applyFont="1" applyBorder="1" applyAlignment="1">
      <alignment horizontal="center" vertical="center"/>
    </xf>
    <xf numFmtId="164" fontId="13" fillId="4" borderId="111" xfId="0" applyNumberFormat="1" applyFont="1" applyFill="1" applyBorder="1" applyAlignment="1">
      <alignment horizontal="center" vertical="center"/>
    </xf>
    <xf numFmtId="180" fontId="0" fillId="0" borderId="0" xfId="0" applyNumberFormat="1" applyAlignment="1">
      <alignment horizontal="center" vertical="center"/>
    </xf>
    <xf numFmtId="168" fontId="0" fillId="0" borderId="0" xfId="0" applyNumberFormat="1" applyAlignment="1">
      <alignment horizontal="center" vertical="center"/>
    </xf>
    <xf numFmtId="164" fontId="4" fillId="4" borderId="111" xfId="0" applyNumberFormat="1" applyFont="1" applyFill="1" applyBorder="1" applyAlignment="1">
      <alignment horizontal="center" vertical="center"/>
    </xf>
    <xf numFmtId="1" fontId="4" fillId="4" borderId="113" xfId="0" applyNumberFormat="1" applyFont="1" applyFill="1" applyBorder="1" applyAlignment="1">
      <alignment horizontal="center" vertical="center"/>
    </xf>
    <xf numFmtId="165" fontId="47" fillId="0" borderId="0" xfId="0" applyNumberFormat="1" applyFont="1" applyAlignment="1">
      <alignment wrapText="1" readingOrder="1"/>
    </xf>
    <xf numFmtId="165" fontId="7" fillId="0" borderId="0" xfId="0" applyNumberFormat="1" applyFont="1" applyAlignment="1">
      <alignment horizontal="center" vertical="center" readingOrder="2"/>
    </xf>
    <xf numFmtId="1" fontId="4" fillId="0" borderId="157" xfId="0" applyNumberFormat="1" applyFont="1" applyBorder="1" applyAlignment="1">
      <alignment horizont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5" fillId="0" borderId="15" xfId="0" applyFont="1" applyBorder="1" applyAlignment="1">
      <alignment horizontal="right"/>
    </xf>
    <xf numFmtId="1" fontId="13" fillId="3" borderId="31" xfId="0" applyNumberFormat="1" applyFont="1" applyFill="1" applyBorder="1" applyAlignment="1">
      <alignment horizontal="center" vertical="center"/>
    </xf>
    <xf numFmtId="1" fontId="13" fillId="3" borderId="31" xfId="0" applyNumberFormat="1" applyFont="1" applyFill="1" applyBorder="1"/>
    <xf numFmtId="1" fontId="13" fillId="3" borderId="37" xfId="0" applyNumberFormat="1" applyFont="1" applyFill="1" applyBorder="1" applyAlignment="1">
      <alignment horizontal="center" vertical="center"/>
    </xf>
    <xf numFmtId="1" fontId="4" fillId="0" borderId="156" xfId="0" applyNumberFormat="1" applyFont="1" applyBorder="1"/>
    <xf numFmtId="1" fontId="4" fillId="0" borderId="158" xfId="0" applyNumberFormat="1" applyFont="1" applyBorder="1" applyAlignment="1">
      <alignment horizontal="center" vertical="center"/>
    </xf>
    <xf numFmtId="1" fontId="13" fillId="3" borderId="161" xfId="0" applyNumberFormat="1" applyFont="1" applyFill="1" applyBorder="1" applyAlignment="1">
      <alignment horizontal="center" vertical="center"/>
    </xf>
    <xf numFmtId="1" fontId="13" fillId="3" borderId="42" xfId="0" applyNumberFormat="1" applyFont="1" applyFill="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3" fillId="0" borderId="114" xfId="0" applyFont="1" applyBorder="1"/>
    <xf numFmtId="164" fontId="4" fillId="0" borderId="44" xfId="0" applyNumberFormat="1" applyFont="1" applyBorder="1" applyAlignment="1">
      <alignment horizontal="center" vertical="center"/>
    </xf>
    <xf numFmtId="164" fontId="4" fillId="0" borderId="111"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63" xfId="0" applyNumberFormat="1" applyFont="1" applyBorder="1" applyAlignment="1">
      <alignment horizontal="center" vertical="center"/>
    </xf>
    <xf numFmtId="0" fontId="1" fillId="0" borderId="63" xfId="0" applyFont="1" applyBorder="1"/>
    <xf numFmtId="0" fontId="1" fillId="0" borderId="66" xfId="0" applyFont="1" applyBorder="1"/>
    <xf numFmtId="0" fontId="1" fillId="0" borderId="44" xfId="0" applyFont="1" applyBorder="1"/>
    <xf numFmtId="0" fontId="1" fillId="0" borderId="112" xfId="0" applyFont="1" applyBorder="1"/>
    <xf numFmtId="164" fontId="13" fillId="0" borderId="45" xfId="0" applyNumberFormat="1" applyFont="1" applyBorder="1" applyAlignment="1">
      <alignment horizontal="center" vertical="center"/>
    </xf>
    <xf numFmtId="164" fontId="13" fillId="0" borderId="111" xfId="0" applyNumberFormat="1" applyFont="1" applyBorder="1" applyAlignment="1">
      <alignment horizontal="center" vertical="center"/>
    </xf>
    <xf numFmtId="0" fontId="1" fillId="0" borderId="113" xfId="0" applyFont="1" applyBorder="1"/>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27"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7" fillId="3" borderId="177" xfId="0" applyFont="1" applyFill="1" applyBorder="1" applyAlignment="1">
      <alignment horizontal="center" vertical="center"/>
    </xf>
    <xf numFmtId="0" fontId="1" fillId="0" borderId="0" xfId="0" applyFont="1" applyAlignment="1">
      <alignment horizontal="right" vertical="center" readingOrder="2"/>
    </xf>
    <xf numFmtId="0" fontId="4" fillId="0" borderId="34" xfId="0" applyFont="1" applyFill="1" applyBorder="1"/>
    <xf numFmtId="0" fontId="4" fillId="0" borderId="159" xfId="0" applyFont="1" applyFill="1" applyBorder="1"/>
    <xf numFmtId="0" fontId="17" fillId="0" borderId="54" xfId="0" applyFont="1" applyFill="1" applyBorder="1" applyAlignment="1">
      <alignment horizontal="center" vertical="center"/>
    </xf>
    <xf numFmtId="0" fontId="17" fillId="0" borderId="64" xfId="0" applyFont="1" applyFill="1" applyBorder="1" applyAlignment="1">
      <alignment horizontal="center" vertical="center"/>
    </xf>
    <xf numFmtId="0" fontId="4" fillId="0" borderId="18" xfId="1" applyFont="1" applyFill="1" applyBorder="1"/>
    <xf numFmtId="166" fontId="20" fillId="0" borderId="89" xfId="1" applyNumberFormat="1" applyFont="1" applyFill="1" applyBorder="1" applyAlignment="1">
      <alignment horizontal="center" vertical="center"/>
    </xf>
    <xf numFmtId="166" fontId="20" fillId="0" borderId="90" xfId="1" applyNumberFormat="1" applyFont="1" applyFill="1" applyBorder="1" applyAlignment="1">
      <alignment horizontal="center" vertical="center"/>
    </xf>
    <xf numFmtId="166" fontId="19" fillId="0" borderId="19" xfId="1" applyNumberFormat="1" applyFont="1" applyFill="1" applyBorder="1" applyAlignment="1">
      <alignment horizontal="center" vertical="center"/>
    </xf>
    <xf numFmtId="0" fontId="17" fillId="0" borderId="87" xfId="0" applyFont="1" applyFill="1" applyBorder="1" applyAlignment="1">
      <alignment horizontal="center" vertical="center"/>
    </xf>
    <xf numFmtId="0" fontId="17" fillId="0" borderId="176" xfId="0" applyFont="1" applyFill="1" applyBorder="1" applyAlignment="1">
      <alignment horizontal="center" vertical="center"/>
    </xf>
    <xf numFmtId="0" fontId="4" fillId="0" borderId="160" xfId="1" applyFont="1" applyFill="1" applyBorder="1"/>
    <xf numFmtId="0" fontId="4" fillId="3" borderId="81" xfId="1" applyFont="1" applyFill="1" applyBorder="1"/>
    <xf numFmtId="0" fontId="4" fillId="0" borderId="147" xfId="1" applyFont="1" applyFill="1" applyBorder="1"/>
    <xf numFmtId="166" fontId="20" fillId="0" borderId="189" xfId="1" applyNumberFormat="1" applyFont="1" applyFill="1" applyBorder="1" applyAlignment="1">
      <alignment horizontal="center" vertical="center"/>
    </xf>
    <xf numFmtId="0" fontId="4" fillId="0" borderId="190" xfId="1" applyFont="1" applyFill="1" applyBorder="1"/>
    <xf numFmtId="0" fontId="0" fillId="0" borderId="18" xfId="0" applyFill="1" applyBorder="1"/>
    <xf numFmtId="0" fontId="1" fillId="3" borderId="22" xfId="0" applyFont="1" applyFill="1" applyBorder="1"/>
    <xf numFmtId="0" fontId="4" fillId="0" borderId="114" xfId="0" applyFont="1" applyFill="1" applyBorder="1" applyAlignment="1">
      <alignment horizontal="right"/>
    </xf>
    <xf numFmtId="0" fontId="17" fillId="0" borderId="175" xfId="0" applyFont="1" applyFill="1" applyBorder="1" applyAlignment="1">
      <alignment horizontal="center" vertical="center"/>
    </xf>
    <xf numFmtId="0" fontId="17" fillId="0" borderId="178" xfId="0" applyFont="1" applyFill="1" applyBorder="1" applyAlignment="1">
      <alignment horizontal="center" vertical="center"/>
    </xf>
    <xf numFmtId="0" fontId="17" fillId="0" borderId="73" xfId="0" applyFont="1" applyFill="1" applyBorder="1" applyAlignment="1">
      <alignment horizontal="center" vertical="center"/>
    </xf>
    <xf numFmtId="0" fontId="17" fillId="0" borderId="85" xfId="0" applyFont="1" applyFill="1" applyBorder="1" applyAlignment="1">
      <alignment horizontal="center" vertical="center"/>
    </xf>
    <xf numFmtId="0" fontId="17" fillId="0" borderId="194" xfId="0" applyFont="1" applyFill="1" applyBorder="1" applyAlignment="1">
      <alignment horizontal="center" vertical="center"/>
    </xf>
    <xf numFmtId="0" fontId="17" fillId="0" borderId="164" xfId="0" applyFont="1" applyFill="1" applyBorder="1" applyAlignment="1">
      <alignment horizontal="center" vertical="center"/>
    </xf>
    <xf numFmtId="0" fontId="17" fillId="0" borderId="192" xfId="0" applyFont="1" applyFill="1" applyBorder="1" applyAlignment="1">
      <alignment horizontal="center" vertical="center"/>
    </xf>
    <xf numFmtId="0" fontId="17" fillId="0" borderId="184" xfId="0" applyFont="1" applyFill="1" applyBorder="1" applyAlignment="1">
      <alignment horizontal="center" vertical="center"/>
    </xf>
    <xf numFmtId="0" fontId="4" fillId="0" borderId="163" xfId="0" applyFont="1" applyFill="1" applyBorder="1"/>
    <xf numFmtId="49" fontId="4" fillId="0" borderId="30" xfId="2" applyNumberFormat="1" applyFont="1" applyFill="1" applyBorder="1" applyAlignment="1">
      <alignment horizontal="right" vertical="center"/>
    </xf>
    <xf numFmtId="49" fontId="4" fillId="0" borderId="81" xfId="2" applyNumberFormat="1" applyFont="1" applyFill="1" applyBorder="1" applyAlignment="1">
      <alignment horizontal="right" vertical="center"/>
    </xf>
    <xf numFmtId="0" fontId="4" fillId="0" borderId="30" xfId="0" applyFont="1" applyFill="1" applyBorder="1"/>
    <xf numFmtId="0" fontId="4" fillId="0" borderId="141" xfId="0" applyFont="1" applyFill="1" applyBorder="1"/>
    <xf numFmtId="0" fontId="4" fillId="0" borderId="135" xfId="0" applyFont="1" applyBorder="1"/>
    <xf numFmtId="1" fontId="13" fillId="0" borderId="31" xfId="0" applyNumberFormat="1" applyFont="1" applyBorder="1" applyAlignment="1">
      <alignment horizontal="center" vertical="center"/>
    </xf>
    <xf numFmtId="1" fontId="13" fillId="0" borderId="31" xfId="0" applyNumberFormat="1" applyFont="1" applyBorder="1"/>
    <xf numFmtId="1" fontId="13" fillId="0" borderId="37" xfId="0" applyNumberFormat="1" applyFont="1" applyBorder="1" applyAlignment="1">
      <alignment horizontal="center" vertical="center"/>
    </xf>
    <xf numFmtId="1" fontId="13" fillId="0" borderId="156" xfId="0" applyNumberFormat="1" applyFont="1" applyBorder="1" applyAlignment="1">
      <alignment horizontal="center" vertical="center"/>
    </xf>
    <xf numFmtId="1" fontId="13" fillId="0" borderId="156" xfId="0" applyNumberFormat="1" applyFont="1" applyBorder="1"/>
    <xf numFmtId="1" fontId="13" fillId="0" borderId="158" xfId="0" applyNumberFormat="1" applyFont="1" applyBorder="1" applyAlignment="1">
      <alignment horizontal="center" vertical="center"/>
    </xf>
    <xf numFmtId="1" fontId="13" fillId="0" borderId="163" xfId="0" applyNumberFormat="1" applyFont="1" applyBorder="1" applyAlignment="1">
      <alignment horizontal="center" vertical="center"/>
    </xf>
    <xf numFmtId="1" fontId="13" fillId="0" borderId="157" xfId="0" applyNumberFormat="1" applyFont="1" applyBorder="1" applyAlignment="1">
      <alignment horizontal="center" vertical="center"/>
    </xf>
    <xf numFmtId="1" fontId="13" fillId="0" borderId="133" xfId="0" applyNumberFormat="1" applyFont="1" applyBorder="1" applyAlignment="1">
      <alignment horizontal="center" vertical="center"/>
    </xf>
    <xf numFmtId="0" fontId="4" fillId="0" borderId="30" xfId="0" applyFont="1" applyBorder="1"/>
    <xf numFmtId="1" fontId="4" fillId="0" borderId="37" xfId="0" applyNumberFormat="1" applyFont="1" applyBorder="1" applyAlignment="1">
      <alignment horizontal="center"/>
    </xf>
    <xf numFmtId="176" fontId="0" fillId="0" borderId="0" xfId="0" applyNumberFormat="1"/>
    <xf numFmtId="1" fontId="4" fillId="0" borderId="195" xfId="0" applyNumberFormat="1" applyFont="1" applyBorder="1" applyAlignment="1">
      <alignment horizontal="center"/>
    </xf>
    <xf numFmtId="4" fontId="7" fillId="0" borderId="0" xfId="0" applyNumberFormat="1" applyFont="1"/>
    <xf numFmtId="1" fontId="13" fillId="0" borderId="22" xfId="0" applyNumberFormat="1" applyFont="1" applyBorder="1" applyAlignment="1">
      <alignment horizontal="center" vertical="center"/>
    </xf>
    <xf numFmtId="164" fontId="36"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64" fontId="13"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9" fillId="0" borderId="0" xfId="0" applyNumberFormat="1" applyFont="1" applyAlignment="1">
      <alignment horizontal="center" vertical="center" readingOrder="2"/>
    </xf>
    <xf numFmtId="0" fontId="49" fillId="0" borderId="0" xfId="0" applyFont="1" applyAlignment="1">
      <alignment horizontal="right" readingOrder="2"/>
    </xf>
    <xf numFmtId="0" fontId="40" fillId="0" borderId="0" xfId="0" applyFont="1"/>
    <xf numFmtId="1" fontId="4" fillId="0" borderId="99" xfId="0" applyNumberFormat="1" applyFont="1" applyBorder="1" applyAlignment="1">
      <alignment horizontal="center"/>
    </xf>
    <xf numFmtId="1" fontId="4" fillId="0" borderId="57" xfId="0" applyNumberFormat="1" applyFont="1" applyBorder="1" applyAlignment="1">
      <alignment horizontal="center"/>
    </xf>
    <xf numFmtId="1" fontId="4" fillId="0" borderId="112" xfId="0" applyNumberFormat="1" applyFont="1" applyBorder="1" applyAlignment="1">
      <alignment horizontal="center"/>
    </xf>
    <xf numFmtId="0" fontId="4" fillId="0" borderId="133" xfId="0" applyFont="1" applyBorder="1" applyAlignment="1">
      <alignment horizontal="center" vertical="center"/>
    </xf>
    <xf numFmtId="1" fontId="4" fillId="0" borderId="133" xfId="0" applyNumberFormat="1" applyFont="1" applyBorder="1" applyAlignment="1">
      <alignment horizontal="center" vertical="center"/>
    </xf>
    <xf numFmtId="1" fontId="4" fillId="0" borderId="136" xfId="0" applyNumberFormat="1" applyFont="1" applyBorder="1" applyAlignment="1">
      <alignment horizontal="center" vertical="center"/>
    </xf>
    <xf numFmtId="0" fontId="4" fillId="0" borderId="165" xfId="0" applyFont="1" applyBorder="1" applyAlignment="1">
      <alignment horizontal="center" vertical="center"/>
    </xf>
    <xf numFmtId="1" fontId="4" fillId="0" borderId="0" xfId="0" applyNumberFormat="1" applyFont="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18" xfId="0" applyFont="1" applyBorder="1"/>
    <xf numFmtId="164" fontId="4" fillId="0" borderId="51" xfId="0" applyNumberFormat="1" applyFont="1" applyBorder="1" applyAlignment="1">
      <alignment horizontal="center" vertical="center"/>
    </xf>
    <xf numFmtId="0" fontId="4" fillId="0" borderId="19" xfId="0" applyFont="1" applyBorder="1"/>
    <xf numFmtId="165" fontId="13" fillId="0" borderId="17" xfId="0" applyNumberFormat="1" applyFont="1" applyBorder="1" applyAlignment="1">
      <alignment horizontal="center"/>
    </xf>
    <xf numFmtId="164" fontId="4" fillId="0" borderId="19" xfId="0" applyNumberFormat="1" applyFont="1" applyBorder="1" applyAlignment="1">
      <alignment horizontal="center" vertical="center"/>
    </xf>
    <xf numFmtId="0" fontId="13" fillId="0" borderId="34" xfId="0" applyFont="1" applyBorder="1"/>
    <xf numFmtId="165" fontId="13" fillId="0" borderId="35" xfId="0" applyNumberFormat="1" applyFont="1" applyBorder="1" applyAlignment="1">
      <alignment horizontal="center"/>
    </xf>
    <xf numFmtId="0" fontId="1" fillId="0" borderId="165" xfId="0" applyFont="1" applyBorder="1"/>
    <xf numFmtId="165" fontId="13" fillId="0" borderId="82" xfId="0" applyNumberFormat="1" applyFont="1" applyBorder="1" applyAlignment="1">
      <alignment horizontal="center"/>
    </xf>
    <xf numFmtId="165" fontId="13" fillId="0" borderId="36" xfId="0" applyNumberFormat="1" applyFont="1" applyBorder="1" applyAlignment="1">
      <alignment horizontal="center" vertical="center"/>
    </xf>
    <xf numFmtId="164" fontId="13" fillId="0" borderId="156" xfId="0" applyNumberFormat="1" applyFont="1" applyBorder="1" applyAlignment="1">
      <alignment horizontal="center" vertical="center"/>
    </xf>
    <xf numFmtId="0" fontId="1" fillId="0" borderId="156" xfId="0" applyFont="1" applyBorder="1"/>
    <xf numFmtId="164" fontId="13" fillId="0" borderId="157" xfId="0" applyNumberFormat="1" applyFont="1" applyBorder="1" applyAlignment="1">
      <alignment horizontal="center" vertical="center"/>
    </xf>
    <xf numFmtId="0" fontId="17" fillId="3" borderId="73" xfId="0" applyFont="1" applyFill="1" applyBorder="1" applyAlignment="1">
      <alignment horizontal="center" vertical="center"/>
    </xf>
    <xf numFmtId="0" fontId="17" fillId="3" borderId="85" xfId="0" applyFont="1" applyFill="1" applyBorder="1" applyAlignment="1">
      <alignment horizontal="center" vertical="center"/>
    </xf>
    <xf numFmtId="0" fontId="17" fillId="3" borderId="194" xfId="0" applyFont="1" applyFill="1" applyBorder="1" applyAlignment="1">
      <alignment horizontal="center" vertical="center"/>
    </xf>
    <xf numFmtId="0" fontId="17" fillId="3" borderId="173" xfId="0" applyFont="1" applyFill="1" applyBorder="1" applyAlignment="1">
      <alignment horizontal="center" vertical="center"/>
    </xf>
    <xf numFmtId="0" fontId="17" fillId="3" borderId="206" xfId="0" applyFont="1" applyFill="1" applyBorder="1" applyAlignment="1">
      <alignment horizontal="center" vertical="center"/>
    </xf>
    <xf numFmtId="165" fontId="4" fillId="0" borderId="209" xfId="1" applyNumberFormat="1" applyFont="1" applyBorder="1" applyAlignment="1">
      <alignment horizontal="center"/>
    </xf>
    <xf numFmtId="166" fontId="19" fillId="4" borderId="17" xfId="1" applyNumberFormat="1" applyFont="1" applyFill="1" applyBorder="1" applyAlignment="1">
      <alignment horizontal="center" vertical="center"/>
    </xf>
    <xf numFmtId="165" fontId="4" fillId="0" borderId="175" xfId="1" applyNumberFormat="1" applyFont="1" applyBorder="1" applyAlignment="1">
      <alignment horizontal="center"/>
    </xf>
    <xf numFmtId="166" fontId="19" fillId="4" borderId="19" xfId="1" applyNumberFormat="1" applyFont="1" applyFill="1" applyBorder="1" applyAlignment="1">
      <alignment horizontal="center" vertical="center"/>
    </xf>
    <xf numFmtId="166" fontId="19" fillId="4" borderId="20" xfId="1" applyNumberFormat="1" applyFont="1" applyFill="1" applyBorder="1" applyAlignment="1">
      <alignment horizontal="center" vertical="center"/>
    </xf>
    <xf numFmtId="0" fontId="4" fillId="4" borderId="12" xfId="0" applyFont="1" applyFill="1" applyBorder="1" applyAlignment="1">
      <alignment horizontal="right"/>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166" fontId="20" fillId="0" borderId="131" xfId="1" applyNumberFormat="1" applyFont="1" applyFill="1" applyBorder="1" applyAlignment="1">
      <alignment horizontal="center" vertical="center"/>
    </xf>
    <xf numFmtId="0" fontId="4" fillId="0" borderId="131" xfId="1" applyFont="1" applyFill="1" applyBorder="1"/>
    <xf numFmtId="0" fontId="4" fillId="0" borderId="196" xfId="1" applyFont="1" applyFill="1" applyBorder="1"/>
    <xf numFmtId="0" fontId="13" fillId="0" borderId="162" xfId="0" applyFont="1" applyBorder="1"/>
    <xf numFmtId="165" fontId="13" fillId="3" borderId="117" xfId="0" applyNumberFormat="1" applyFont="1" applyFill="1" applyBorder="1" applyAlignment="1">
      <alignment horizontal="center" vertical="center"/>
    </xf>
    <xf numFmtId="0" fontId="13" fillId="3" borderId="114" xfId="0" applyFont="1" applyFill="1" applyBorder="1"/>
    <xf numFmtId="0" fontId="17" fillId="0" borderId="86" xfId="0" applyFont="1" applyFill="1" applyBorder="1" applyAlignment="1">
      <alignment horizontal="center" vertical="center"/>
    </xf>
    <xf numFmtId="0" fontId="17" fillId="0" borderId="56" xfId="0" applyFont="1" applyFill="1" applyBorder="1" applyAlignment="1">
      <alignment horizontal="center" vertical="center"/>
    </xf>
    <xf numFmtId="0" fontId="17" fillId="0" borderId="93" xfId="0" applyFont="1" applyFill="1" applyBorder="1" applyAlignment="1">
      <alignment horizontal="center" vertical="center"/>
    </xf>
    <xf numFmtId="0" fontId="17" fillId="0" borderId="211" xfId="0" applyFont="1" applyFill="1" applyBorder="1" applyAlignment="1">
      <alignment horizontal="center" vertical="center"/>
    </xf>
    <xf numFmtId="0" fontId="4" fillId="0" borderId="15" xfId="2" applyNumberFormat="1" applyFont="1" applyFill="1" applyBorder="1" applyAlignment="1">
      <alignment horizontal="right" vertical="center"/>
    </xf>
    <xf numFmtId="49" fontId="4" fillId="3" borderId="141"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0" fontId="4" fillId="3" borderId="135" xfId="0" applyFont="1" applyFill="1" applyBorder="1"/>
    <xf numFmtId="0" fontId="4" fillId="3" borderId="133" xfId="0" applyFont="1" applyFill="1" applyBorder="1" applyAlignment="1">
      <alignment horizontal="center" vertical="center"/>
    </xf>
    <xf numFmtId="1" fontId="4" fillId="3" borderId="133" xfId="0" applyNumberFormat="1" applyFont="1" applyFill="1" applyBorder="1" applyAlignment="1">
      <alignment horizontal="center" vertical="center"/>
    </xf>
    <xf numFmtId="1" fontId="4" fillId="3" borderId="214" xfId="0" applyNumberFormat="1" applyFont="1" applyFill="1" applyBorder="1" applyAlignment="1">
      <alignment horizontal="center" vertical="center"/>
    </xf>
    <xf numFmtId="1" fontId="4" fillId="3" borderId="136" xfId="0" applyNumberFormat="1" applyFont="1" applyFill="1" applyBorder="1" applyAlignment="1">
      <alignment horizontal="center" vertical="center"/>
    </xf>
    <xf numFmtId="0" fontId="4" fillId="0" borderId="215" xfId="1" applyFont="1" applyFill="1" applyBorder="1"/>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1" fontId="13" fillId="3" borderId="133" xfId="0" applyNumberFormat="1" applyFont="1" applyFill="1" applyBorder="1" applyAlignment="1">
      <alignment horizontal="center" vertical="center"/>
    </xf>
    <xf numFmtId="0" fontId="1" fillId="0" borderId="162" xfId="0" applyFont="1" applyBorder="1"/>
    <xf numFmtId="164" fontId="33" fillId="0" borderId="156" xfId="0" applyNumberFormat="1" applyFont="1" applyBorder="1" applyAlignment="1">
      <alignment horizontal="center" vertical="center"/>
    </xf>
    <xf numFmtId="164" fontId="33" fillId="0" borderId="164" xfId="0" applyNumberFormat="1" applyFont="1" applyBorder="1" applyAlignment="1">
      <alignment horizontal="center" vertical="center"/>
    </xf>
    <xf numFmtId="0" fontId="0" fillId="0" borderId="15" xfId="0" applyBorder="1"/>
    <xf numFmtId="0" fontId="13" fillId="0" borderId="21" xfId="0" applyFont="1" applyBorder="1"/>
    <xf numFmtId="0" fontId="13" fillId="0" borderId="193" xfId="0" applyFont="1" applyBorder="1"/>
    <xf numFmtId="164" fontId="13" fillId="0" borderId="187" xfId="0" applyNumberFormat="1" applyFont="1" applyBorder="1" applyAlignment="1">
      <alignment horizontal="center" vertical="center"/>
    </xf>
    <xf numFmtId="0" fontId="1" fillId="0" borderId="187" xfId="0" applyFont="1" applyBorder="1"/>
    <xf numFmtId="164" fontId="15" fillId="0" borderId="155" xfId="0" applyNumberFormat="1" applyFont="1" applyBorder="1" applyAlignment="1">
      <alignment horizontal="center" vertical="center" wrapText="1"/>
    </xf>
    <xf numFmtId="1" fontId="15" fillId="0" borderId="35" xfId="0" applyNumberFormat="1" applyFont="1" applyBorder="1" applyAlignment="1">
      <alignment horizontal="center" vertical="center" wrapText="1"/>
    </xf>
    <xf numFmtId="164" fontId="15" fillId="0" borderId="157" xfId="0" applyNumberFormat="1" applyFont="1" applyBorder="1" applyAlignment="1">
      <alignment horizontal="center" vertical="center" wrapText="1"/>
    </xf>
    <xf numFmtId="164" fontId="15" fillId="0" borderId="156" xfId="0" applyNumberFormat="1" applyFont="1" applyBorder="1" applyAlignment="1">
      <alignment horizontal="center" vertical="center" wrapText="1"/>
    </xf>
    <xf numFmtId="0" fontId="0" fillId="0" borderId="0" xfId="0"/>
    <xf numFmtId="0" fontId="4" fillId="0" borderId="4"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7" fillId="0" borderId="0" xfId="0" applyFont="1"/>
    <xf numFmtId="0" fontId="7" fillId="0" borderId="0" xfId="0" applyFont="1" applyAlignment="1">
      <alignment horizontal="right"/>
    </xf>
    <xf numFmtId="0" fontId="0" fillId="0" borderId="2" xfId="0" applyBorder="1"/>
    <xf numFmtId="166" fontId="0" fillId="0" borderId="0" xfId="0" applyNumberFormat="1"/>
    <xf numFmtId="0" fontId="21" fillId="0" borderId="0" xfId="0" applyFont="1"/>
    <xf numFmtId="165" fontId="0" fillId="0" borderId="0" xfId="0" applyNumberFormat="1"/>
    <xf numFmtId="0" fontId="4" fillId="0" borderId="0" xfId="0" applyFont="1"/>
    <xf numFmtId="0" fontId="30" fillId="0" borderId="0" xfId="0" applyFont="1" applyAlignment="1">
      <alignment horizontal="center" vertical="center" readingOrder="2"/>
    </xf>
    <xf numFmtId="0" fontId="4" fillId="0" borderId="13" xfId="0" applyFont="1" applyBorder="1"/>
    <xf numFmtId="0" fontId="4" fillId="0" borderId="14" xfId="0" applyFont="1" applyBorder="1"/>
    <xf numFmtId="0" fontId="4" fillId="0" borderId="18" xfId="0" applyFont="1" applyBorder="1"/>
    <xf numFmtId="0" fontId="4" fillId="3" borderId="16" xfId="0" applyFont="1" applyFill="1" applyBorder="1" applyAlignment="1">
      <alignment horizontal="center" vertical="center"/>
    </xf>
    <xf numFmtId="0" fontId="7" fillId="0" borderId="12" xfId="0" applyFont="1" applyBorder="1" applyAlignment="1">
      <alignment horizontal="right"/>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4" fontId="33" fillId="0" borderId="16" xfId="0" applyNumberFormat="1" applyFont="1" applyBorder="1" applyAlignment="1">
      <alignment horizontal="center" vertical="center"/>
    </xf>
    <xf numFmtId="0" fontId="13" fillId="3" borderId="18" xfId="0" applyFont="1" applyFill="1" applyBorder="1"/>
    <xf numFmtId="1" fontId="4" fillId="0" borderId="17"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164" fontId="4" fillId="3" borderId="16" xfId="0" applyNumberFormat="1" applyFont="1" applyFill="1" applyBorder="1" applyAlignment="1">
      <alignment horizontal="center" vertical="center"/>
    </xf>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1" fontId="4" fillId="4" borderId="22" xfId="0" applyNumberFormat="1" applyFont="1" applyFill="1" applyBorder="1" applyAlignment="1">
      <alignment horizontal="center" vertical="center"/>
    </xf>
    <xf numFmtId="0" fontId="17" fillId="4" borderId="45" xfId="0"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1" fillId="0" borderId="0" xfId="0" applyFont="1" applyAlignment="1">
      <alignment horizontal="center"/>
    </xf>
    <xf numFmtId="0" fontId="4" fillId="4" borderId="21" xfId="0" applyFont="1" applyFill="1" applyBorder="1" applyAlignment="1">
      <alignment horizontal="right"/>
    </xf>
    <xf numFmtId="0" fontId="4" fillId="4" borderId="15" xfId="0" applyFont="1" applyFill="1" applyBorder="1" applyAlignment="1">
      <alignment horizontal="right"/>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0" fontId="3" fillId="0" borderId="32" xfId="0" applyFont="1" applyBorder="1" applyAlignment="1">
      <alignment horizontal="center"/>
    </xf>
    <xf numFmtId="0" fontId="0" fillId="0" borderId="77" xfId="0" applyBorder="1"/>
    <xf numFmtId="1" fontId="4" fillId="4" borderId="76" xfId="0" applyNumberFormat="1" applyFont="1" applyFill="1" applyBorder="1" applyAlignment="1">
      <alignment horizontal="center" vertical="center"/>
    </xf>
    <xf numFmtId="166" fontId="4" fillId="3" borderId="78" xfId="0" applyNumberFormat="1" applyFont="1" applyFill="1" applyBorder="1" applyAlignment="1">
      <alignment horizontal="center" vertical="center"/>
    </xf>
    <xf numFmtId="167" fontId="4" fillId="3" borderId="79" xfId="0" applyNumberFormat="1" applyFont="1" applyFill="1" applyBorder="1" applyAlignment="1">
      <alignment horizontal="center" vertical="center"/>
    </xf>
    <xf numFmtId="0" fontId="7" fillId="0" borderId="2" xfId="0" applyFont="1" applyBorder="1" applyAlignment="1">
      <alignment horizontal="right"/>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0" fillId="4" borderId="0" xfId="0" applyFill="1"/>
    <xf numFmtId="165" fontId="0" fillId="4" borderId="0" xfId="0" applyNumberFormat="1" applyFill="1"/>
    <xf numFmtId="178" fontId="21" fillId="5" borderId="0" xfId="0" applyNumberFormat="1" applyFont="1" applyFill="1"/>
    <xf numFmtId="177" fontId="40" fillId="6" borderId="0" xfId="0" applyNumberFormat="1" applyFont="1" applyFill="1"/>
    <xf numFmtId="177" fontId="0" fillId="0" borderId="0" xfId="0" applyNumberFormat="1"/>
    <xf numFmtId="0" fontId="7" fillId="0" borderId="0" xfId="0" applyFont="1" applyAlignment="1">
      <alignment horizontal="center" readingOrder="2"/>
    </xf>
    <xf numFmtId="0" fontId="21" fillId="0" borderId="0" xfId="0" applyFont="1" applyAlignment="1">
      <alignment shrinkToFit="1"/>
    </xf>
    <xf numFmtId="0" fontId="42" fillId="0" borderId="0" xfId="0" applyFont="1"/>
    <xf numFmtId="0" fontId="43" fillId="0" borderId="0" xfId="0" applyFont="1"/>
    <xf numFmtId="0" fontId="4" fillId="3" borderId="4" xfId="0" applyFont="1" applyFill="1" applyBorder="1"/>
    <xf numFmtId="0" fontId="4" fillId="4" borderId="34" xfId="0" applyFont="1" applyFill="1" applyBorder="1"/>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166" fontId="7" fillId="0" borderId="0" xfId="0" applyNumberFormat="1" applyFont="1" applyAlignment="1">
      <alignment horizontal="right" vertical="center" readingOrder="2"/>
    </xf>
    <xf numFmtId="0" fontId="4" fillId="0" borderId="34" xfId="0" applyFont="1" applyBorder="1"/>
    <xf numFmtId="0" fontId="4" fillId="3" borderId="101" xfId="0" applyFont="1" applyFill="1" applyBorder="1"/>
    <xf numFmtId="166" fontId="4" fillId="3" borderId="22" xfId="0" applyNumberFormat="1" applyFont="1" applyFill="1" applyBorder="1" applyAlignment="1">
      <alignment horizontal="center" vertical="center"/>
    </xf>
    <xf numFmtId="0" fontId="17" fillId="3" borderId="71" xfId="0" applyFont="1" applyFill="1" applyBorder="1" applyAlignment="1">
      <alignment horizontal="center" vertical="center"/>
    </xf>
    <xf numFmtId="0" fontId="17" fillId="3" borderId="103" xfId="0" applyFont="1" applyFill="1" applyBorder="1" applyAlignment="1">
      <alignment horizontal="center" vertical="center"/>
    </xf>
    <xf numFmtId="0" fontId="17" fillId="3" borderId="104" xfId="0" applyFont="1" applyFill="1" applyBorder="1" applyAlignment="1">
      <alignment horizontal="center" vertical="center"/>
    </xf>
    <xf numFmtId="0" fontId="17" fillId="3" borderId="95" xfId="0" applyFont="1" applyFill="1" applyBorder="1" applyAlignment="1">
      <alignment horizontal="center" vertical="center"/>
    </xf>
    <xf numFmtId="165" fontId="4" fillId="0" borderId="0" xfId="0" applyNumberFormat="1" applyFont="1" applyAlignment="1">
      <alignment horizontal="center" vertical="center"/>
    </xf>
    <xf numFmtId="1" fontId="4" fillId="0" borderId="76"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76" xfId="0" applyNumberFormat="1" applyFont="1" applyBorder="1" applyAlignment="1">
      <alignment horizontal="center" vertical="center"/>
    </xf>
    <xf numFmtId="166" fontId="4" fillId="0" borderId="44"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41" fillId="0" borderId="0" xfId="0" applyFont="1"/>
    <xf numFmtId="0" fontId="41" fillId="0" borderId="0" xfId="0" applyFont="1" applyAlignment="1">
      <alignment horizontal="fill" wrapText="1" readingOrder="2"/>
    </xf>
    <xf numFmtId="0" fontId="4" fillId="0" borderId="21" xfId="0" applyFont="1" applyBorder="1" applyAlignment="1">
      <alignment horizontal="right"/>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165" fontId="4" fillId="3" borderId="117" xfId="0" applyNumberFormat="1" applyFont="1" applyFill="1" applyBorder="1" applyAlignment="1">
      <alignment horizontal="center" vertical="center"/>
    </xf>
    <xf numFmtId="165" fontId="4" fillId="3" borderId="113" xfId="0" applyNumberFormat="1" applyFont="1" applyFill="1" applyBorder="1" applyAlignment="1">
      <alignment horizontal="center" vertical="center"/>
    </xf>
    <xf numFmtId="165" fontId="4" fillId="3" borderId="69" xfId="0" applyNumberFormat="1" applyFont="1" applyFill="1" applyBorder="1" applyAlignment="1">
      <alignment horizontal="center" vertical="center"/>
    </xf>
    <xf numFmtId="165" fontId="4" fillId="3" borderId="122" xfId="0" applyNumberFormat="1" applyFont="1" applyFill="1" applyBorder="1" applyAlignment="1">
      <alignment horizontal="center" vertical="center"/>
    </xf>
    <xf numFmtId="0" fontId="0" fillId="0" borderId="4" xfId="0" applyBorder="1"/>
    <xf numFmtId="0" fontId="0" fillId="0" borderId="5" xfId="0" applyBorder="1"/>
    <xf numFmtId="0" fontId="4" fillId="3" borderId="15"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166" fontId="4" fillId="0" borderId="112" xfId="0" applyNumberFormat="1" applyFont="1" applyBorder="1" applyAlignment="1">
      <alignment horizontal="center" vertical="center"/>
    </xf>
    <xf numFmtId="164" fontId="33" fillId="0" borderId="44" xfId="0" applyNumberFormat="1" applyFont="1" applyBorder="1" applyAlignment="1">
      <alignment horizontal="center" vertical="center"/>
    </xf>
    <xf numFmtId="0" fontId="13" fillId="0" borderId="115" xfId="0" applyFont="1" applyBorder="1"/>
    <xf numFmtId="0" fontId="13" fillId="0" borderId="43" xfId="0" applyFont="1" applyBorder="1"/>
    <xf numFmtId="164" fontId="33" fillId="0" borderId="111" xfId="0" applyNumberFormat="1" applyFont="1" applyBorder="1" applyAlignment="1">
      <alignment horizontal="center" vertical="center"/>
    </xf>
    <xf numFmtId="0" fontId="4" fillId="0" borderId="121" xfId="0" applyFont="1" applyBorder="1"/>
    <xf numFmtId="167" fontId="4" fillId="0" borderId="112" xfId="0" applyNumberFormat="1" applyFont="1" applyBorder="1" applyAlignment="1">
      <alignment horizontal="center" vertical="center"/>
    </xf>
    <xf numFmtId="167" fontId="4" fillId="0" borderId="111" xfId="0" applyNumberFormat="1" applyFont="1" applyBorder="1" applyAlignment="1">
      <alignment horizontal="center" vertical="center"/>
    </xf>
    <xf numFmtId="167" fontId="4" fillId="0" borderId="94" xfId="0" applyNumberFormat="1" applyFont="1" applyBorder="1" applyAlignment="1">
      <alignment horizontal="center" vertical="center"/>
    </xf>
    <xf numFmtId="167" fontId="4" fillId="0" borderId="70" xfId="0" applyNumberFormat="1" applyFont="1" applyBorder="1" applyAlignment="1">
      <alignment horizontal="center" vertical="center"/>
    </xf>
    <xf numFmtId="0" fontId="4" fillId="0" borderId="100" xfId="0" applyFont="1" applyBorder="1"/>
    <xf numFmtId="166" fontId="4" fillId="0" borderId="111" xfId="0" applyNumberFormat="1" applyFont="1" applyBorder="1" applyAlignment="1">
      <alignment horizontal="center" vertical="center"/>
    </xf>
    <xf numFmtId="0" fontId="4" fillId="0" borderId="110" xfId="0" applyFont="1" applyBorder="1"/>
    <xf numFmtId="166" fontId="4" fillId="0" borderId="72" xfId="0" applyNumberFormat="1" applyFont="1" applyBorder="1" applyAlignment="1">
      <alignment horizontal="center" vertical="center"/>
    </xf>
    <xf numFmtId="166" fontId="4" fillId="0" borderId="94" xfId="0" applyNumberFormat="1" applyFont="1" applyBorder="1" applyAlignment="1">
      <alignment horizontal="center" vertical="center"/>
    </xf>
    <xf numFmtId="166" fontId="1" fillId="0" borderId="112"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11" xfId="0" applyNumberFormat="1" applyFont="1" applyBorder="1" applyAlignment="1">
      <alignment horizontal="center" vertical="center"/>
    </xf>
    <xf numFmtId="166" fontId="4" fillId="3" borderId="63" xfId="0" applyNumberFormat="1" applyFont="1" applyFill="1" applyBorder="1" applyAlignment="1">
      <alignment horizontal="center" vertical="center"/>
    </xf>
    <xf numFmtId="0" fontId="4" fillId="3" borderId="30" xfId="0" applyFont="1" applyFill="1" applyBorder="1"/>
    <xf numFmtId="0" fontId="4" fillId="3" borderId="113"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165" fontId="4" fillId="3" borderId="23" xfId="0" applyNumberFormat="1" applyFont="1" applyFill="1" applyBorder="1" applyAlignment="1">
      <alignment horizontal="center" vertical="center"/>
    </xf>
    <xf numFmtId="165" fontId="4" fillId="3" borderId="123" xfId="0" applyNumberFormat="1" applyFont="1" applyFill="1" applyBorder="1" applyAlignment="1">
      <alignment horizontal="center" vertical="center"/>
    </xf>
    <xf numFmtId="0" fontId="4" fillId="3" borderId="143" xfId="0" applyFont="1" applyFill="1" applyBorder="1" applyAlignment="1">
      <alignment horizontal="center" vertical="center"/>
    </xf>
    <xf numFmtId="164" fontId="4" fillId="0" borderId="112" xfId="0" applyNumberFormat="1" applyFont="1" applyBorder="1" applyAlignment="1">
      <alignment horizontal="center" vertical="center"/>
    </xf>
    <xf numFmtId="0" fontId="4" fillId="0" borderId="114" xfId="0" applyFont="1" applyBorder="1"/>
    <xf numFmtId="0" fontId="4" fillId="0" borderId="68" xfId="0" applyFont="1" applyBorder="1"/>
    <xf numFmtId="0" fontId="5" fillId="2" borderId="11" xfId="0" applyFont="1" applyFill="1" applyBorder="1"/>
    <xf numFmtId="0" fontId="9" fillId="0" borderId="0" xfId="0" applyFont="1" applyAlignment="1">
      <alignment horizontal="right" readingOrder="2"/>
    </xf>
    <xf numFmtId="1" fontId="0" fillId="0" borderId="0" xfId="0" applyNumberFormat="1"/>
    <xf numFmtId="0" fontId="0" fillId="0" borderId="0" xfId="0" applyAlignment="1">
      <alignment horizontal="right" vertical="center"/>
    </xf>
    <xf numFmtId="0" fontId="30" fillId="0" borderId="0" xfId="0" applyFont="1" applyAlignment="1">
      <alignment horizontal="center"/>
    </xf>
    <xf numFmtId="1" fontId="15" fillId="0" borderId="16" xfId="0" applyNumberFormat="1"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165" fontId="4" fillId="0" borderId="16"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7" fillId="0" borderId="13" xfId="0" applyFont="1" applyBorder="1"/>
    <xf numFmtId="0" fontId="1" fillId="0" borderId="0" xfId="0" applyFont="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0" fontId="30" fillId="0" borderId="0" xfId="0" applyFont="1" applyAlignment="1">
      <alignment horizontal="center" vertical="center"/>
    </xf>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 fontId="7" fillId="0" borderId="0" xfId="0" applyNumberFormat="1" applyFont="1" applyAlignment="1">
      <alignment horizontal="right" readingOrder="2"/>
    </xf>
    <xf numFmtId="0" fontId="4" fillId="0" borderId="21" xfId="0" applyFont="1" applyBorder="1"/>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4" fillId="0" borderId="83" xfId="0" applyFont="1" applyBorder="1"/>
    <xf numFmtId="1" fontId="4" fillId="0" borderId="16" xfId="0" applyNumberFormat="1" applyFont="1" applyBorder="1" applyAlignment="1">
      <alignment horizontal="center" vertical="center"/>
    </xf>
    <xf numFmtId="0" fontId="4" fillId="3" borderId="114" xfId="0" applyFont="1" applyFill="1" applyBorder="1"/>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0" borderId="84" xfId="0" applyFont="1" applyBorder="1"/>
    <xf numFmtId="0" fontId="4" fillId="0" borderId="47" xfId="0" applyFont="1" applyBorder="1"/>
    <xf numFmtId="1" fontId="15" fillId="0" borderId="44" xfId="0" applyNumberFormat="1" applyFont="1" applyBorder="1" applyAlignment="1">
      <alignment horizontal="center" vertical="center" wrapText="1"/>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15" xfId="0" applyFont="1" applyBorder="1"/>
    <xf numFmtId="0" fontId="4" fillId="0" borderId="130" xfId="0" applyFont="1" applyBorder="1"/>
    <xf numFmtId="1" fontId="15" fillId="3" borderId="22" xfId="0" applyNumberFormat="1" applyFont="1" applyFill="1" applyBorder="1" applyAlignment="1">
      <alignment horizontal="center" vertical="center" wrapText="1"/>
    </xf>
    <xf numFmtId="164" fontId="15" fillId="0" borderId="131" xfId="0" applyNumberFormat="1" applyFont="1" applyBorder="1" applyAlignment="1">
      <alignment horizontal="center" vertical="center" wrapText="1"/>
    </xf>
    <xf numFmtId="164" fontId="15" fillId="0" borderId="70" xfId="0" applyNumberFormat="1" applyFont="1" applyBorder="1" applyAlignment="1">
      <alignment horizontal="center" vertical="center" wrapText="1"/>
    </xf>
    <xf numFmtId="1" fontId="15" fillId="0" borderId="131" xfId="0" applyNumberFormat="1" applyFont="1" applyBorder="1" applyAlignment="1">
      <alignment horizontal="center" vertical="center" wrapText="1"/>
    </xf>
    <xf numFmtId="1" fontId="15" fillId="0" borderId="70" xfId="0" applyNumberFormat="1" applyFont="1" applyBorder="1" applyAlignment="1">
      <alignment horizontal="center" vertical="center" wrapText="1"/>
    </xf>
    <xf numFmtId="0" fontId="4" fillId="0" borderId="58" xfId="0" applyFont="1" applyBorder="1"/>
    <xf numFmtId="166" fontId="4" fillId="0" borderId="142" xfId="0" applyNumberFormat="1" applyFont="1" applyBorder="1" applyAlignment="1">
      <alignment horizontal="center" vertical="center"/>
    </xf>
    <xf numFmtId="166" fontId="4" fillId="0" borderId="57" xfId="0" applyNumberFormat="1" applyFont="1" applyBorder="1" applyAlignment="1">
      <alignment horizontal="center" vertical="center"/>
    </xf>
    <xf numFmtId="0" fontId="17" fillId="0" borderId="125" xfId="0" applyFont="1" applyBorder="1" applyAlignment="1">
      <alignment horizontal="center" vertical="center"/>
    </xf>
    <xf numFmtId="0" fontId="17" fillId="0" borderId="126" xfId="0" applyFont="1" applyBorder="1" applyAlignment="1">
      <alignment horizontal="center" vertical="center"/>
    </xf>
    <xf numFmtId="0" fontId="17" fillId="0" borderId="144" xfId="0" applyFont="1" applyBorder="1" applyAlignment="1">
      <alignment horizontal="center" vertical="center"/>
    </xf>
    <xf numFmtId="0" fontId="17" fillId="0" borderId="145" xfId="0" applyFont="1" applyBorder="1" applyAlignment="1">
      <alignment horizontal="center" vertical="center"/>
    </xf>
    <xf numFmtId="0" fontId="17" fillId="0" borderId="44" xfId="0" applyFont="1" applyBorder="1" applyAlignment="1">
      <alignment horizontal="center" vertical="center"/>
    </xf>
    <xf numFmtId="0" fontId="17" fillId="0" borderId="112" xfId="0" applyFont="1" applyBorder="1" applyAlignment="1">
      <alignment horizontal="center" vertical="center"/>
    </xf>
    <xf numFmtId="0" fontId="17" fillId="0" borderId="111" xfId="0" applyFont="1" applyBorder="1" applyAlignment="1">
      <alignment horizontal="center" vertical="center"/>
    </xf>
    <xf numFmtId="0" fontId="30" fillId="0" borderId="0" xfId="0" applyFont="1" applyAlignment="1">
      <alignment horizontal="center" readingOrder="2"/>
    </xf>
    <xf numFmtId="164" fontId="33" fillId="0" borderId="112" xfId="0" applyNumberFormat="1"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13" fillId="0" borderId="1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5" fontId="13" fillId="0" borderId="153" xfId="0" applyNumberFormat="1" applyFont="1" applyBorder="1" applyAlignment="1">
      <alignment horizontal="center" vertical="center"/>
    </xf>
    <xf numFmtId="164" fontId="4" fillId="4" borderId="11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wrapText="1"/>
    </xf>
    <xf numFmtId="164" fontId="15" fillId="0" borderId="111"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112" xfId="0" applyNumberFormat="1" applyFont="1" applyBorder="1" applyAlignment="1">
      <alignment horizontal="center" vertical="center" wrapText="1"/>
    </xf>
    <xf numFmtId="164" fontId="15" fillId="0" borderId="111" xfId="0" applyNumberFormat="1" applyFont="1" applyBorder="1" applyAlignment="1">
      <alignment horizontal="center" vertical="center"/>
    </xf>
    <xf numFmtId="164" fontId="15" fillId="0" borderId="112" xfId="0" applyNumberFormat="1" applyFont="1" applyBorder="1" applyAlignment="1">
      <alignment horizontal="center" vertical="center"/>
    </xf>
    <xf numFmtId="1" fontId="15"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3" fillId="4" borderId="115" xfId="0" applyFont="1" applyFill="1" applyBorder="1" applyAlignment="1">
      <alignment horizontal="right"/>
    </xf>
    <xf numFmtId="167" fontId="13" fillId="4" borderId="112" xfId="0" applyNumberFormat="1" applyFont="1" applyFill="1" applyBorder="1" applyAlignment="1">
      <alignment horizontal="center" vertical="center"/>
    </xf>
    <xf numFmtId="165" fontId="13" fillId="4" borderId="111" xfId="0" applyNumberFormat="1" applyFont="1" applyFill="1" applyBorder="1" applyAlignment="1">
      <alignment horizontal="center" vertical="center"/>
    </xf>
    <xf numFmtId="165" fontId="4" fillId="0" borderId="112" xfId="0" applyNumberFormat="1" applyFont="1" applyBorder="1" applyAlignment="1">
      <alignment horizontal="center" vertical="center"/>
    </xf>
    <xf numFmtId="165" fontId="13" fillId="0" borderId="112" xfId="0" applyNumberFormat="1" applyFont="1" applyBorder="1" applyAlignment="1">
      <alignment horizontal="center" vertical="center"/>
    </xf>
    <xf numFmtId="165" fontId="4" fillId="0" borderId="111" xfId="0" applyNumberFormat="1" applyFont="1" applyBorder="1" applyAlignment="1">
      <alignment horizontal="center" vertical="center"/>
    </xf>
    <xf numFmtId="164" fontId="13" fillId="4" borderId="169" xfId="0" applyNumberFormat="1" applyFont="1" applyFill="1" applyBorder="1" applyAlignment="1">
      <alignment horizontal="center" vertical="center"/>
    </xf>
    <xf numFmtId="1" fontId="15" fillId="0" borderId="113" xfId="0" applyNumberFormat="1" applyFont="1" applyBorder="1" applyAlignment="1">
      <alignment horizontal="center" vertical="center" wrapText="1"/>
    </xf>
    <xf numFmtId="1" fontId="15" fillId="0" borderId="117" xfId="0" applyNumberFormat="1" applyFont="1" applyBorder="1" applyAlignment="1">
      <alignment horizontal="center" vertical="center" wrapText="1"/>
    </xf>
    <xf numFmtId="1" fontId="15" fillId="0" borderId="113" xfId="0" applyNumberFormat="1" applyFont="1" applyBorder="1" applyAlignment="1">
      <alignment horizontal="center" vertical="center"/>
    </xf>
    <xf numFmtId="1" fontId="15" fillId="0" borderId="117" xfId="0" applyNumberFormat="1" applyFont="1" applyBorder="1" applyAlignment="1">
      <alignment horizontal="center" vertical="center"/>
    </xf>
    <xf numFmtId="179" fontId="0" fillId="0" borderId="0" xfId="6" applyNumberFormat="1" applyFont="1"/>
    <xf numFmtId="179" fontId="7" fillId="0" borderId="0" xfId="6" applyNumberFormat="1" applyFont="1" applyAlignment="1">
      <alignment horizontal="right" readingOrder="2"/>
    </xf>
    <xf numFmtId="0" fontId="46" fillId="0" borderId="32" xfId="0" applyFont="1" applyBorder="1" applyAlignment="1">
      <alignment horizontal="center" vertical="center"/>
    </xf>
    <xf numFmtId="0" fontId="4" fillId="0" borderId="162" xfId="0" applyFont="1" applyBorder="1"/>
    <xf numFmtId="0" fontId="4" fillId="0" borderId="120" xfId="0" applyFont="1" applyBorder="1"/>
    <xf numFmtId="0" fontId="4" fillId="0" borderId="141" xfId="0" applyFont="1" applyBorder="1"/>
    <xf numFmtId="165" fontId="4" fillId="0" borderId="139" xfId="0" applyNumberFormat="1" applyFont="1" applyBorder="1" applyAlignment="1">
      <alignment horizontal="center" vertical="center"/>
    </xf>
    <xf numFmtId="0" fontId="4" fillId="0" borderId="140" xfId="0" applyFont="1" applyBorder="1" applyAlignment="1">
      <alignment horizontal="center" vertical="center"/>
    </xf>
    <xf numFmtId="165" fontId="4" fillId="0" borderId="113" xfId="0" applyNumberFormat="1" applyFont="1" applyBorder="1" applyAlignment="1">
      <alignment horizontal="center" vertical="center"/>
    </xf>
    <xf numFmtId="0" fontId="4" fillId="0" borderId="113" xfId="0" applyFont="1" applyBorder="1" applyAlignment="1">
      <alignment horizontal="center" vertical="center"/>
    </xf>
    <xf numFmtId="165" fontId="4" fillId="0" borderId="117" xfId="0" applyNumberFormat="1" applyFont="1" applyBorder="1" applyAlignment="1">
      <alignment horizontal="center" vertical="center"/>
    </xf>
    <xf numFmtId="166" fontId="4" fillId="0" borderId="73" xfId="0" applyNumberFormat="1" applyFont="1" applyBorder="1" applyAlignment="1">
      <alignment horizontal="center" vertical="center"/>
    </xf>
    <xf numFmtId="166" fontId="4" fillId="0" borderId="166"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13" fillId="0" borderId="114" xfId="0" applyFont="1" applyBorder="1"/>
    <xf numFmtId="0" fontId="7" fillId="0" borderId="0" xfId="0" applyFont="1" applyAlignment="1">
      <alignment horizontal="right" vertical="top" shrinkToFit="1" readingOrder="2"/>
    </xf>
    <xf numFmtId="0" fontId="17" fillId="3" borderId="112" xfId="0" applyFont="1" applyFill="1" applyBorder="1" applyAlignment="1">
      <alignment horizontal="center" vertical="center"/>
    </xf>
    <xf numFmtId="0" fontId="17" fillId="3" borderId="111" xfId="0" applyFont="1" applyFill="1" applyBorder="1" applyAlignment="1">
      <alignment horizontal="center" vertical="center"/>
    </xf>
    <xf numFmtId="164" fontId="15" fillId="0" borderId="179" xfId="0" applyNumberFormat="1" applyFont="1" applyBorder="1" applyAlignment="1">
      <alignment horizontal="center" vertical="center"/>
    </xf>
    <xf numFmtId="0" fontId="0" fillId="0" borderId="179" xfId="0" applyBorder="1"/>
    <xf numFmtId="0" fontId="4" fillId="0" borderId="159" xfId="0" applyFont="1" applyBorder="1"/>
    <xf numFmtId="0" fontId="17" fillId="0" borderId="167" xfId="0" applyFont="1" applyBorder="1" applyAlignment="1">
      <alignment horizontal="center" vertical="center"/>
    </xf>
    <xf numFmtId="0" fontId="4" fillId="0" borderId="180" xfId="0" applyFont="1" applyBorder="1"/>
    <xf numFmtId="0" fontId="17" fillId="0" borderId="156" xfId="0" applyFont="1" applyBorder="1" applyAlignment="1">
      <alignment horizontal="center" vertical="center"/>
    </xf>
    <xf numFmtId="0" fontId="17" fillId="0" borderId="157" xfId="0" applyFont="1" applyBorder="1" applyAlignment="1">
      <alignment horizontal="center" vertical="center"/>
    </xf>
    <xf numFmtId="0" fontId="17" fillId="0" borderId="181" xfId="0" applyFont="1" applyBorder="1" applyAlignment="1">
      <alignment horizontal="center" vertical="center"/>
    </xf>
    <xf numFmtId="0" fontId="17" fillId="0" borderId="182" xfId="0" applyFont="1" applyBorder="1" applyAlignment="1">
      <alignment horizontal="center" vertical="center"/>
    </xf>
    <xf numFmtId="0" fontId="17" fillId="0" borderId="183" xfId="0" applyFont="1" applyBorder="1" applyAlignment="1">
      <alignment horizontal="center" vertical="center"/>
    </xf>
    <xf numFmtId="0" fontId="17" fillId="0" borderId="184" xfId="0" applyFont="1" applyBorder="1" applyAlignment="1">
      <alignment horizontal="center" vertical="center"/>
    </xf>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86"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0" fontId="31" fillId="0" borderId="5" xfId="0" applyFont="1" applyBorder="1" applyAlignment="1">
      <alignment horizontal="center" vertical="center" wrapText="1" readingOrder="2"/>
    </xf>
    <xf numFmtId="165" fontId="4" fillId="0" borderId="36" xfId="0" applyNumberFormat="1" applyFont="1" applyBorder="1" applyAlignment="1">
      <alignment horizontal="center" vertical="center" wrapText="1"/>
    </xf>
    <xf numFmtId="0" fontId="4" fillId="3" borderId="162" xfId="0" applyFont="1" applyFill="1" applyBorder="1"/>
    <xf numFmtId="0" fontId="4" fillId="3" borderId="156" xfId="0" applyFont="1" applyFill="1" applyBorder="1" applyAlignment="1">
      <alignment horizontal="center" vertical="center"/>
    </xf>
    <xf numFmtId="0" fontId="4" fillId="3" borderId="155" xfId="0" applyFont="1" applyFill="1" applyBorder="1" applyAlignment="1">
      <alignment horizontal="center" vertical="center"/>
    </xf>
    <xf numFmtId="167" fontId="4" fillId="3" borderId="31" xfId="0" applyNumberFormat="1" applyFont="1" applyFill="1" applyBorder="1" applyAlignment="1">
      <alignment horizontal="center" vertical="center"/>
    </xf>
    <xf numFmtId="166" fontId="4" fillId="3" borderId="31" xfId="0" applyNumberFormat="1" applyFont="1" applyFill="1" applyBorder="1" applyAlignment="1">
      <alignment horizontal="center" vertical="center"/>
    </xf>
    <xf numFmtId="167" fontId="4" fillId="3" borderId="37" xfId="0" applyNumberFormat="1" applyFont="1" applyFill="1" applyBorder="1" applyAlignment="1">
      <alignment horizontal="center" vertical="center"/>
    </xf>
    <xf numFmtId="165" fontId="4" fillId="3" borderId="164" xfId="0" applyNumberFormat="1" applyFont="1" applyFill="1" applyBorder="1" applyAlignment="1">
      <alignment horizontal="center" vertical="center"/>
    </xf>
    <xf numFmtId="165" fontId="4" fillId="3" borderId="156" xfId="0" applyNumberFormat="1" applyFont="1" applyFill="1" applyBorder="1" applyAlignment="1">
      <alignment horizontal="center" vertical="center"/>
    </xf>
    <xf numFmtId="165" fontId="4" fillId="3" borderId="157" xfId="0" applyNumberFormat="1" applyFont="1" applyFill="1" applyBorder="1" applyAlignment="1">
      <alignment horizontal="center" vertical="center"/>
    </xf>
    <xf numFmtId="0" fontId="7" fillId="0" borderId="13" xfId="0" applyFont="1" applyBorder="1" applyAlignment="1">
      <alignment horizont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4" fillId="0" borderId="34" xfId="0" applyFont="1" applyBorder="1" applyAlignment="1">
      <alignment horizontal="right"/>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156" xfId="0" applyNumberFormat="1" applyFont="1" applyBorder="1" applyAlignment="1">
      <alignment horizontal="center" vertical="center"/>
    </xf>
    <xf numFmtId="0" fontId="0" fillId="7" borderId="0" xfId="0" applyFill="1"/>
    <xf numFmtId="165" fontId="0" fillId="8" borderId="0" xfId="0" applyNumberFormat="1" applyFill="1"/>
    <xf numFmtId="164" fontId="4" fillId="0" borderId="78" xfId="0" applyNumberFormat="1" applyFont="1" applyBorder="1" applyAlignment="1">
      <alignment horizontal="center" vertical="center"/>
    </xf>
    <xf numFmtId="165" fontId="4" fillId="0" borderId="78" xfId="0" applyNumberFormat="1" applyFont="1" applyBorder="1" applyAlignment="1">
      <alignment horizontal="center" vertical="center"/>
    </xf>
    <xf numFmtId="167" fontId="4" fillId="0" borderId="79" xfId="0" applyNumberFormat="1" applyFont="1" applyBorder="1" applyAlignment="1">
      <alignment horizontal="center" vertical="center"/>
    </xf>
    <xf numFmtId="0" fontId="4" fillId="0" borderId="196" xfId="0" applyFont="1" applyBorder="1"/>
    <xf numFmtId="0" fontId="4" fillId="3" borderId="43" xfId="0" applyFont="1" applyFill="1" applyBorder="1"/>
    <xf numFmtId="0" fontId="13" fillId="0" borderId="18" xfId="0" applyFont="1" applyBorder="1"/>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5" fontId="4" fillId="0" borderId="86" xfId="0" applyNumberFormat="1" applyFont="1" applyBorder="1" applyAlignment="1">
      <alignment horizontal="center" vertical="center"/>
    </xf>
    <xf numFmtId="0" fontId="4" fillId="0" borderId="198" xfId="0" applyFont="1" applyBorder="1" applyAlignment="1">
      <alignment horizontal="center" vertical="center"/>
    </xf>
    <xf numFmtId="165" fontId="4" fillId="0" borderId="35" xfId="0" applyNumberFormat="1" applyFont="1" applyBorder="1" applyAlignment="1">
      <alignment horizontal="center" vertical="center"/>
    </xf>
    <xf numFmtId="165" fontId="4" fillId="0" borderId="36" xfId="0" applyNumberFormat="1" applyFont="1" applyBorder="1" applyAlignment="1">
      <alignment horizontal="center" vertical="center"/>
    </xf>
    <xf numFmtId="167" fontId="4" fillId="0" borderId="156" xfId="0" applyNumberFormat="1" applyFont="1" applyBorder="1" applyAlignment="1">
      <alignment horizontal="center" vertical="center"/>
    </xf>
    <xf numFmtId="166" fontId="4" fillId="3" borderId="44"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66" fontId="1" fillId="0" borderId="45" xfId="0" applyNumberFormat="1" applyFont="1" applyBorder="1" applyAlignment="1">
      <alignment horizontal="center" vertical="center"/>
    </xf>
    <xf numFmtId="164" fontId="4" fillId="0" borderId="19" xfId="0" applyNumberFormat="1" applyFont="1" applyBorder="1" applyAlignment="1">
      <alignment horizontal="center" vertical="center"/>
    </xf>
    <xf numFmtId="0" fontId="17" fillId="3" borderId="133" xfId="0" applyFont="1" applyFill="1" applyBorder="1" applyAlignment="1">
      <alignment horizontal="center" vertical="center"/>
    </xf>
    <xf numFmtId="0" fontId="17" fillId="3" borderId="207" xfId="0" applyFont="1" applyFill="1" applyBorder="1" applyAlignment="1">
      <alignment horizontal="center" vertical="center"/>
    </xf>
    <xf numFmtId="0" fontId="17" fillId="3" borderId="208" xfId="0" applyFont="1" applyFill="1" applyBorder="1" applyAlignment="1">
      <alignment horizontal="center" vertical="center"/>
    </xf>
    <xf numFmtId="0" fontId="17" fillId="3" borderId="136" xfId="0" applyFont="1" applyFill="1" applyBorder="1" applyAlignment="1">
      <alignment horizontal="center" vertical="center"/>
    </xf>
    <xf numFmtId="0" fontId="4" fillId="0" borderId="210" xfId="0" applyFont="1" applyBorder="1"/>
    <xf numFmtId="1" fontId="4" fillId="3" borderId="76" xfId="0" applyNumberFormat="1" applyFont="1" applyFill="1" applyBorder="1" applyAlignment="1">
      <alignment horizontal="center" vertical="center"/>
    </xf>
    <xf numFmtId="0" fontId="4" fillId="3" borderId="210" xfId="0" applyFont="1" applyFill="1" applyBorder="1"/>
    <xf numFmtId="177" fontId="4" fillId="4" borderId="13" xfId="0" applyNumberFormat="1" applyFont="1" applyFill="1" applyBorder="1" applyAlignment="1">
      <alignment horizontal="center" vertical="center"/>
    </xf>
    <xf numFmtId="166" fontId="4" fillId="4" borderId="13" xfId="0" applyNumberFormat="1" applyFont="1" applyFill="1" applyBorder="1" applyAlignment="1">
      <alignment horizontal="center" vertical="center"/>
    </xf>
    <xf numFmtId="177" fontId="4" fillId="4" borderId="14" xfId="0" applyNumberFormat="1" applyFont="1" applyFill="1" applyBorder="1" applyAlignment="1">
      <alignment horizontal="center" vertical="center"/>
    </xf>
    <xf numFmtId="0" fontId="3" fillId="0" borderId="35" xfId="0" applyFont="1" applyBorder="1" applyAlignment="1">
      <alignment horizontal="center" vertical="center"/>
    </xf>
    <xf numFmtId="0" fontId="6" fillId="2" borderId="9" xfId="0" applyFont="1" applyFill="1" applyBorder="1"/>
    <xf numFmtId="0" fontId="7" fillId="0" borderId="26" xfId="0" applyFont="1" applyBorder="1" applyAlignment="1">
      <alignment horizontal="center"/>
    </xf>
    <xf numFmtId="0" fontId="3" fillId="0" borderId="33" xfId="0" applyFont="1" applyBorder="1" applyAlignment="1">
      <alignment horizontal="center" vertical="center"/>
    </xf>
    <xf numFmtId="3" fontId="33" fillId="0" borderId="22" xfId="0" applyNumberFormat="1" applyFont="1" applyBorder="1" applyAlignment="1">
      <alignment horizontal="center" vertical="center"/>
    </xf>
    <xf numFmtId="1" fontId="33" fillId="0" borderId="22" xfId="0" applyNumberFormat="1" applyFont="1" applyBorder="1" applyAlignment="1">
      <alignment horizontal="center" vertical="center"/>
    </xf>
    <xf numFmtId="0" fontId="13" fillId="0" borderId="22" xfId="0" applyFont="1" applyBorder="1" applyAlignment="1">
      <alignment horizontal="center" vertical="center"/>
    </xf>
    <xf numFmtId="0" fontId="4" fillId="0" borderId="35" xfId="0" applyFont="1" applyBorder="1" applyAlignment="1">
      <alignment horizontal="center" vertical="center"/>
    </xf>
    <xf numFmtId="0" fontId="13" fillId="0" borderId="162" xfId="0" applyFont="1" applyBorder="1"/>
    <xf numFmtId="0" fontId="13" fillId="3" borderId="114" xfId="0" applyFont="1" applyFill="1" applyBorder="1"/>
    <xf numFmtId="167" fontId="4" fillId="0" borderId="157" xfId="0" applyNumberFormat="1" applyFont="1" applyBorder="1" applyAlignment="1">
      <alignment horizontal="center" vertical="center"/>
    </xf>
    <xf numFmtId="0" fontId="4" fillId="3" borderId="216" xfId="0" applyFont="1" applyFill="1" applyBorder="1"/>
    <xf numFmtId="0" fontId="50" fillId="0" borderId="0" xfId="0" applyFont="1"/>
    <xf numFmtId="0" fontId="50" fillId="0" borderId="0" xfId="0" applyFont="1" applyAlignment="1">
      <alignment wrapText="1"/>
    </xf>
    <xf numFmtId="1" fontId="33" fillId="4" borderId="22" xfId="0" applyNumberFormat="1" applyFont="1" applyFill="1" applyBorder="1" applyAlignment="1">
      <alignment horizontal="center" vertical="center"/>
    </xf>
    <xf numFmtId="0" fontId="13" fillId="4" borderId="22" xfId="0" applyFont="1" applyFill="1" applyBorder="1" applyAlignment="1">
      <alignment horizontal="center" vertical="center"/>
    </xf>
    <xf numFmtId="3" fontId="33" fillId="4" borderId="22" xfId="0" applyNumberFormat="1" applyFont="1" applyFill="1" applyBorder="1" applyAlignment="1">
      <alignment horizontal="center" vertical="center"/>
    </xf>
    <xf numFmtId="1" fontId="33" fillId="4" borderId="23"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0" fontId="13" fillId="4" borderId="16" xfId="0" applyFont="1" applyFill="1" applyBorder="1" applyAlignment="1">
      <alignment horizontal="center" vertical="center"/>
    </xf>
    <xf numFmtId="165" fontId="33" fillId="4" borderId="16" xfId="0" applyNumberFormat="1" applyFont="1" applyFill="1" applyBorder="1" applyAlignment="1">
      <alignment horizontal="center" vertical="center"/>
    </xf>
    <xf numFmtId="0" fontId="33" fillId="0" borderId="17" xfId="0" applyFont="1" applyBorder="1" applyAlignment="1">
      <alignment horizontal="center" vertical="center"/>
    </xf>
    <xf numFmtId="0" fontId="13" fillId="4" borderId="21" xfId="0" applyFont="1" applyFill="1" applyBorder="1"/>
    <xf numFmtId="1" fontId="33" fillId="0" borderId="23" xfId="0" applyNumberFormat="1" applyFont="1" applyBorder="1" applyAlignment="1">
      <alignment horizontal="center" vertical="center"/>
    </xf>
    <xf numFmtId="0" fontId="13" fillId="4" borderId="43" xfId="0" applyFont="1" applyFill="1" applyBorder="1"/>
    <xf numFmtId="164" fontId="33" fillId="4" borderId="44" xfId="0" applyNumberFormat="1" applyFont="1" applyFill="1" applyBorder="1" applyAlignment="1">
      <alignment horizontal="center" vertical="center"/>
    </xf>
    <xf numFmtId="0" fontId="13" fillId="4" borderId="44" xfId="0" applyFont="1" applyFill="1" applyBorder="1" applyAlignment="1">
      <alignment horizontal="center" vertical="center"/>
    </xf>
    <xf numFmtId="0" fontId="33" fillId="4" borderId="44" xfId="0" applyFont="1" applyFill="1" applyBorder="1" applyAlignment="1">
      <alignment horizontal="center" vertical="center"/>
    </xf>
    <xf numFmtId="1" fontId="33" fillId="0" borderId="16" xfId="0" applyNumberFormat="1" applyFont="1" applyBorder="1" applyAlignment="1">
      <alignment horizontal="center" vertical="center"/>
    </xf>
    <xf numFmtId="0" fontId="13" fillId="0" borderId="16" xfId="0" applyFont="1" applyBorder="1" applyAlignment="1">
      <alignment horizontal="center" vertical="center"/>
    </xf>
    <xf numFmtId="3" fontId="33" fillId="0" borderId="16" xfId="0" applyNumberFormat="1" applyFont="1" applyBorder="1" applyAlignment="1">
      <alignment horizontal="center" vertical="center"/>
    </xf>
    <xf numFmtId="0" fontId="13" fillId="0" borderId="112" xfId="0" applyFont="1" applyBorder="1" applyAlignment="1">
      <alignment horizontal="center" vertical="center"/>
    </xf>
    <xf numFmtId="0" fontId="33" fillId="0" borderId="112" xfId="0" applyFont="1" applyBorder="1" applyAlignment="1">
      <alignment horizontal="center" vertical="center"/>
    </xf>
    <xf numFmtId="0" fontId="13" fillId="0" borderId="21" xfId="0" applyFont="1" applyBorder="1"/>
    <xf numFmtId="164" fontId="33" fillId="0" borderId="19" xfId="0" applyNumberFormat="1" applyFont="1" applyBorder="1" applyAlignment="1">
      <alignment horizontal="center" vertical="center"/>
    </xf>
    <xf numFmtId="0" fontId="13" fillId="0" borderId="19"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52" fillId="4" borderId="16" xfId="0" applyFont="1" applyFill="1" applyBorder="1" applyAlignment="1">
      <alignment horizontal="center" vertical="center"/>
    </xf>
    <xf numFmtId="0" fontId="52" fillId="4" borderId="22" xfId="0" applyFont="1" applyFill="1" applyBorder="1" applyAlignment="1">
      <alignment horizontal="center" vertical="center"/>
    </xf>
    <xf numFmtId="0" fontId="52" fillId="4" borderId="23" xfId="0" applyFont="1" applyFill="1" applyBorder="1" applyAlignment="1">
      <alignment horizontal="center" vertical="center"/>
    </xf>
    <xf numFmtId="0" fontId="52" fillId="0" borderId="16" xfId="0" applyFont="1" applyBorder="1" applyAlignment="1">
      <alignment horizontal="center" vertical="center"/>
    </xf>
    <xf numFmtId="0" fontId="52" fillId="0" borderId="17" xfId="0" applyFont="1" applyBorder="1" applyAlignment="1">
      <alignment horizontal="center" vertical="center"/>
    </xf>
    <xf numFmtId="0" fontId="13" fillId="0" borderId="17" xfId="0" applyFont="1" applyBorder="1" applyAlignment="1">
      <alignment horizontal="center" vertical="center"/>
    </xf>
    <xf numFmtId="1" fontId="33" fillId="0" borderId="16" xfId="0" applyNumberFormat="1" applyFont="1" applyBorder="1" applyAlignment="1">
      <alignment horizontal="center" vertical="center" wrapText="1"/>
    </xf>
    <xf numFmtId="0" fontId="52" fillId="0" borderId="23" xfId="0" applyFont="1" applyBorder="1" applyAlignment="1">
      <alignment horizontal="center" vertical="center"/>
    </xf>
    <xf numFmtId="0" fontId="52" fillId="0" borderId="22" xfId="0" applyFont="1" applyBorder="1" applyAlignment="1">
      <alignment horizontal="center" vertical="center"/>
    </xf>
    <xf numFmtId="1" fontId="33" fillId="3" borderId="16" xfId="0" applyNumberFormat="1" applyFont="1" applyFill="1" applyBorder="1" applyAlignment="1">
      <alignment horizontal="center" vertical="center" wrapText="1"/>
    </xf>
    <xf numFmtId="0" fontId="52" fillId="3" borderId="16" xfId="0" applyFont="1" applyFill="1" applyBorder="1" applyAlignment="1">
      <alignment horizontal="center" vertical="center"/>
    </xf>
    <xf numFmtId="0" fontId="52" fillId="3" borderId="17" xfId="0" applyFont="1" applyFill="1" applyBorder="1" applyAlignment="1">
      <alignment horizontal="center" vertical="center"/>
    </xf>
    <xf numFmtId="164" fontId="33" fillId="3" borderId="16" xfId="0" applyNumberFormat="1" applyFont="1" applyFill="1" applyBorder="1" applyAlignment="1">
      <alignment horizontal="center" vertical="center"/>
    </xf>
    <xf numFmtId="0" fontId="52" fillId="3" borderId="22" xfId="0" applyFont="1" applyFill="1" applyBorder="1" applyAlignment="1">
      <alignment horizontal="center" vertical="center"/>
    </xf>
    <xf numFmtId="0" fontId="52" fillId="3" borderId="23" xfId="0" applyFont="1" applyFill="1" applyBorder="1" applyAlignment="1">
      <alignment horizontal="center" vertical="center"/>
    </xf>
    <xf numFmtId="0" fontId="21" fillId="4" borderId="16" xfId="0" applyFont="1" applyFill="1" applyBorder="1"/>
    <xf numFmtId="0" fontId="21" fillId="4" borderId="44" xfId="0" applyFont="1" applyFill="1" applyBorder="1"/>
    <xf numFmtId="0" fontId="21" fillId="0" borderId="16" xfId="0" applyFont="1" applyBorder="1"/>
    <xf numFmtId="0" fontId="21" fillId="0" borderId="112" xfId="0" applyFont="1" applyBorder="1"/>
    <xf numFmtId="0" fontId="21" fillId="0" borderId="22" xfId="0" applyFont="1" applyBorder="1"/>
    <xf numFmtId="0" fontId="21" fillId="0" borderId="19" xfId="0" applyFont="1" applyBorder="1"/>
    <xf numFmtId="0" fontId="21" fillId="0" borderId="20" xfId="0" applyFont="1" applyBorder="1"/>
    <xf numFmtId="0" fontId="13" fillId="0" borderId="12" xfId="0" applyFont="1" applyBorder="1"/>
    <xf numFmtId="0" fontId="13" fillId="0" borderId="13" xfId="0" applyFont="1" applyBorder="1"/>
    <xf numFmtId="0" fontId="34" fillId="0" borderId="13" xfId="0" applyFont="1" applyBorder="1"/>
    <xf numFmtId="0" fontId="13" fillId="0" borderId="14" xfId="0" applyFont="1" applyBorder="1"/>
    <xf numFmtId="0" fontId="13" fillId="4" borderId="48" xfId="0" applyFont="1" applyFill="1" applyBorder="1"/>
    <xf numFmtId="164" fontId="33" fillId="0" borderId="22"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111" xfId="0" applyFont="1" applyBorder="1" applyAlignment="1">
      <alignment horizontal="center" vertical="center"/>
    </xf>
    <xf numFmtId="0" fontId="52" fillId="0" borderId="117" xfId="0" applyFont="1" applyBorder="1" applyAlignment="1">
      <alignment horizontal="center" vertical="center"/>
    </xf>
    <xf numFmtId="164" fontId="33" fillId="0" borderId="35" xfId="0" applyNumberFormat="1" applyFont="1" applyBorder="1" applyAlignment="1">
      <alignment horizontal="center" vertical="center"/>
    </xf>
    <xf numFmtId="0" fontId="13" fillId="0" borderId="45" xfId="0" applyFont="1" applyBorder="1" applyAlignment="1">
      <alignment horizontal="center" vertical="center"/>
    </xf>
    <xf numFmtId="164" fontId="33" fillId="0" borderId="187" xfId="0" applyNumberFormat="1" applyFont="1" applyBorder="1" applyAlignment="1">
      <alignment horizontal="center" vertical="center"/>
    </xf>
    <xf numFmtId="0" fontId="13" fillId="3" borderId="21" xfId="0" applyFont="1" applyFill="1" applyBorder="1"/>
    <xf numFmtId="1" fontId="33" fillId="3" borderId="22" xfId="0" applyNumberFormat="1" applyFont="1" applyFill="1" applyBorder="1" applyAlignment="1">
      <alignment horizontal="center" vertical="center"/>
    </xf>
    <xf numFmtId="164" fontId="33" fillId="3" borderId="44" xfId="0" applyNumberFormat="1" applyFont="1" applyFill="1" applyBorder="1" applyAlignment="1">
      <alignment horizontal="center" vertical="center"/>
    </xf>
    <xf numFmtId="164" fontId="33" fillId="3" borderId="22" xfId="0" applyNumberFormat="1"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0" borderId="32" xfId="0" applyFont="1" applyBorder="1" applyAlignment="1">
      <alignment horizontal="center" vertical="center"/>
    </xf>
    <xf numFmtId="164" fontId="33" fillId="4" borderId="17" xfId="0" applyNumberFormat="1" applyFont="1" applyFill="1" applyBorder="1" applyAlignment="1">
      <alignment horizontal="center" vertical="center"/>
    </xf>
    <xf numFmtId="1" fontId="33" fillId="4" borderId="66" xfId="0" applyNumberFormat="1" applyFont="1" applyFill="1" applyBorder="1" applyAlignment="1">
      <alignment horizontal="center" vertical="center"/>
    </xf>
    <xf numFmtId="164" fontId="33" fillId="4" borderId="45" xfId="0" applyNumberFormat="1" applyFont="1" applyFill="1" applyBorder="1" applyAlignment="1">
      <alignment horizontal="center" vertical="center"/>
    </xf>
    <xf numFmtId="1" fontId="33" fillId="0" borderId="17" xfId="0" applyNumberFormat="1" applyFont="1" applyBorder="1" applyAlignment="1">
      <alignment horizontal="center" vertical="center"/>
    </xf>
    <xf numFmtId="1" fontId="33" fillId="0" borderId="117" xfId="0" applyNumberFormat="1" applyFont="1" applyBorder="1" applyAlignment="1">
      <alignment horizontal="center" vertical="center"/>
    </xf>
    <xf numFmtId="164" fontId="33" fillId="0" borderId="20" xfId="0" applyNumberFormat="1" applyFont="1" applyBorder="1" applyAlignment="1">
      <alignment horizontal="center" vertical="center"/>
    </xf>
    <xf numFmtId="0" fontId="34"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1" fontId="33" fillId="4" borderId="16" xfId="0" applyNumberFormat="1" applyFont="1" applyFill="1" applyBorder="1" applyAlignment="1">
      <alignment horizontal="center" vertical="center"/>
    </xf>
    <xf numFmtId="3" fontId="33" fillId="4" borderId="16" xfId="0" applyNumberFormat="1" applyFont="1" applyFill="1" applyBorder="1" applyAlignment="1">
      <alignment horizontal="center" vertical="center"/>
    </xf>
    <xf numFmtId="164" fontId="15" fillId="0" borderId="158" xfId="0" applyNumberFormat="1" applyFont="1" applyBorder="1" applyAlignment="1">
      <alignment horizontal="center" vertical="center" wrapText="1"/>
    </xf>
    <xf numFmtId="164" fontId="15" fillId="0" borderId="138" xfId="0" applyNumberFormat="1" applyFont="1" applyBorder="1" applyAlignment="1">
      <alignment horizontal="center" vertical="center" wrapText="1"/>
    </xf>
    <xf numFmtId="164" fontId="15" fillId="0" borderId="156" xfId="0" applyNumberFormat="1" applyFont="1" applyBorder="1" applyAlignment="1">
      <alignment horizontal="center" vertical="center"/>
    </xf>
    <xf numFmtId="164" fontId="15" fillId="0" borderId="157" xfId="0" applyNumberFormat="1" applyFont="1" applyBorder="1" applyAlignment="1">
      <alignment horizontal="center" vertical="center"/>
    </xf>
    <xf numFmtId="0" fontId="13" fillId="0" borderId="163" xfId="0" applyFont="1" applyBorder="1"/>
    <xf numFmtId="0" fontId="13" fillId="0" borderId="158" xfId="0" applyFont="1" applyBorder="1" applyAlignment="1">
      <alignment horizontal="center" vertical="center"/>
    </xf>
    <xf numFmtId="0" fontId="13" fillId="0" borderId="188" xfId="0" applyFont="1" applyBorder="1" applyAlignment="1">
      <alignment horizontal="center" vertical="center"/>
    </xf>
    <xf numFmtId="0" fontId="13" fillId="0" borderId="18" xfId="0" applyFont="1" applyBorder="1" applyAlignment="1">
      <alignment horizontal="right"/>
    </xf>
    <xf numFmtId="167" fontId="13" fillId="0" borderId="19" xfId="0" applyNumberFormat="1" applyFont="1" applyBorder="1" applyAlignment="1">
      <alignment horizontal="center" vertical="center"/>
    </xf>
    <xf numFmtId="167" fontId="13" fillId="0" borderId="78" xfId="0" applyNumberFormat="1" applyFont="1" applyBorder="1" applyAlignment="1">
      <alignment horizontal="center" vertical="center"/>
    </xf>
    <xf numFmtId="165" fontId="13" fillId="0" borderId="151" xfId="0" applyNumberFormat="1" applyFont="1" applyBorder="1" applyAlignment="1">
      <alignment horizontal="center" vertical="center"/>
    </xf>
    <xf numFmtId="0" fontId="4" fillId="0" borderId="124" xfId="0" applyFont="1" applyBorder="1"/>
    <xf numFmtId="0" fontId="17" fillId="0" borderId="146" xfId="0" applyFont="1" applyBorder="1" applyAlignment="1">
      <alignment horizontal="center" vertical="center"/>
    </xf>
    <xf numFmtId="0" fontId="17" fillId="0" borderId="113" xfId="0" applyFont="1" applyBorder="1" applyAlignment="1">
      <alignment horizontal="center" vertical="center"/>
    </xf>
    <xf numFmtId="0" fontId="4" fillId="0" borderId="203" xfId="0" applyFont="1" applyBorder="1"/>
    <xf numFmtId="0" fontId="17" fillId="0" borderId="45" xfId="0" applyFont="1" applyBorder="1" applyAlignment="1">
      <alignment horizontal="center" vertical="center"/>
    </xf>
    <xf numFmtId="0" fontId="4" fillId="0" borderId="168" xfId="0" applyFont="1" applyBorder="1"/>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165" xfId="0" applyFont="1" applyBorder="1" applyAlignment="1">
      <alignment horizontal="center" vertical="center"/>
    </xf>
    <xf numFmtId="0" fontId="17" fillId="0" borderId="155" xfId="0" applyFont="1" applyBorder="1" applyAlignment="1">
      <alignment horizontal="center" vertical="center"/>
    </xf>
    <xf numFmtId="0" fontId="17" fillId="0" borderId="158" xfId="0" applyFont="1" applyBorder="1" applyAlignment="1">
      <alignment horizontal="center" vertical="center"/>
    </xf>
    <xf numFmtId="0" fontId="17" fillId="0" borderId="204" xfId="0" applyFont="1" applyBorder="1" applyAlignment="1">
      <alignment horizontal="center" vertical="center"/>
    </xf>
    <xf numFmtId="0" fontId="17" fillId="3" borderId="156" xfId="0" applyFont="1" applyFill="1" applyBorder="1" applyAlignment="1">
      <alignment horizontal="center" vertical="center"/>
    </xf>
    <xf numFmtId="0" fontId="17" fillId="3" borderId="157" xfId="0" applyFont="1" applyFill="1" applyBorder="1" applyAlignment="1">
      <alignment horizontal="center" vertical="center"/>
    </xf>
    <xf numFmtId="164" fontId="4" fillId="0" borderId="152" xfId="0" applyNumberFormat="1" applyFont="1" applyBorder="1" applyAlignment="1">
      <alignment horizontal="center" vertical="center"/>
    </xf>
    <xf numFmtId="164" fontId="13" fillId="0" borderId="154" xfId="0" applyNumberFormat="1" applyFont="1" applyBorder="1" applyAlignment="1">
      <alignment horizontal="center" vertical="center"/>
    </xf>
    <xf numFmtId="0" fontId="17" fillId="4" borderId="17" xfId="0" applyFont="1" applyFill="1" applyBorder="1" applyAlignment="1">
      <alignment horizontal="center" vertical="center"/>
    </xf>
    <xf numFmtId="1" fontId="4" fillId="4" borderId="217" xfId="0" applyNumberFormat="1" applyFont="1" applyFill="1" applyBorder="1" applyAlignment="1">
      <alignment horizontal="center" vertical="center"/>
    </xf>
    <xf numFmtId="167" fontId="4" fillId="4" borderId="213" xfId="0" applyNumberFormat="1" applyFont="1" applyFill="1" applyBorder="1" applyAlignment="1">
      <alignment horizontal="center" vertical="center"/>
    </xf>
    <xf numFmtId="167" fontId="4" fillId="0" borderId="218" xfId="0" applyNumberFormat="1" applyFont="1" applyBorder="1" applyAlignment="1">
      <alignment horizontal="center" vertical="center"/>
    </xf>
    <xf numFmtId="1" fontId="4" fillId="0" borderId="217" xfId="0" applyNumberFormat="1" applyFont="1" applyBorder="1" applyAlignment="1">
      <alignment horizontal="center" vertical="center"/>
    </xf>
    <xf numFmtId="1" fontId="4" fillId="0" borderId="55" xfId="0" applyNumberFormat="1" applyFont="1" applyBorder="1" applyAlignment="1">
      <alignment horizontal="center" vertical="center"/>
    </xf>
    <xf numFmtId="165" fontId="4" fillId="0" borderId="55" xfId="0" applyNumberFormat="1" applyFont="1" applyBorder="1" applyAlignment="1">
      <alignment horizontal="center" vertical="center"/>
    </xf>
    <xf numFmtId="166" fontId="4" fillId="0" borderId="127" xfId="0" applyNumberFormat="1" applyFont="1" applyBorder="1" applyAlignment="1">
      <alignment horizontal="center" vertical="center"/>
    </xf>
    <xf numFmtId="1" fontId="4" fillId="0" borderId="219" xfId="0" applyNumberFormat="1" applyFont="1" applyBorder="1" applyAlignment="1">
      <alignment horizontal="center" vertical="center"/>
    </xf>
    <xf numFmtId="1" fontId="4" fillId="0" borderId="220" xfId="0" applyNumberFormat="1" applyFont="1" applyBorder="1" applyAlignment="1">
      <alignment horizontal="center" vertical="center"/>
    </xf>
    <xf numFmtId="165" fontId="4" fillId="0" borderId="220" xfId="0" applyNumberFormat="1" applyFont="1" applyBorder="1" applyAlignment="1">
      <alignment horizontal="center" vertical="center"/>
    </xf>
    <xf numFmtId="165" fontId="4" fillId="0" borderId="221" xfId="0" applyNumberFormat="1" applyFont="1" applyBorder="1" applyAlignment="1">
      <alignment horizontal="center" vertical="center"/>
    </xf>
    <xf numFmtId="1" fontId="4" fillId="0" borderId="222" xfId="0" applyNumberFormat="1" applyFont="1" applyBorder="1" applyAlignment="1">
      <alignment horizontal="center" vertical="center"/>
    </xf>
    <xf numFmtId="166" fontId="4" fillId="0" borderId="223" xfId="0" applyNumberFormat="1" applyFont="1" applyBorder="1" applyAlignment="1">
      <alignment horizontal="center" vertical="center"/>
    </xf>
    <xf numFmtId="166" fontId="4" fillId="0" borderId="185" xfId="0" applyNumberFormat="1" applyFont="1" applyBorder="1" applyAlignment="1">
      <alignment horizontal="center" vertical="center"/>
    </xf>
    <xf numFmtId="166" fontId="4" fillId="0" borderId="0" xfId="0" applyNumberFormat="1" applyFont="1" applyAlignment="1">
      <alignment horizontal="center" vertical="center"/>
    </xf>
    <xf numFmtId="167" fontId="4" fillId="0" borderId="224" xfId="0" applyNumberFormat="1" applyFont="1" applyBorder="1" applyAlignment="1">
      <alignment horizontal="center" vertical="center"/>
    </xf>
    <xf numFmtId="0" fontId="4" fillId="0" borderId="225" xfId="0" applyFont="1" applyBorder="1"/>
    <xf numFmtId="177" fontId="4" fillId="4" borderId="226" xfId="0" applyNumberFormat="1" applyFont="1" applyFill="1" applyBorder="1" applyAlignment="1">
      <alignment horizontal="center" vertical="center"/>
    </xf>
    <xf numFmtId="167" fontId="4" fillId="4" borderId="226" xfId="0" applyNumberFormat="1" applyFont="1" applyFill="1" applyBorder="1" applyAlignment="1">
      <alignment horizontal="center" vertical="center"/>
    </xf>
    <xf numFmtId="167" fontId="4" fillId="4" borderId="227" xfId="0" applyNumberFormat="1" applyFont="1" applyFill="1" applyBorder="1" applyAlignment="1">
      <alignment horizontal="center" vertical="center"/>
    </xf>
    <xf numFmtId="0" fontId="4" fillId="3" borderId="47" xfId="0" applyFont="1" applyFill="1" applyBorder="1"/>
    <xf numFmtId="0" fontId="4" fillId="3" borderId="228" xfId="0" applyFont="1" applyFill="1" applyBorder="1"/>
    <xf numFmtId="0" fontId="4" fillId="3" borderId="80" xfId="0" applyFont="1" applyFill="1" applyBorder="1"/>
    <xf numFmtId="165" fontId="4" fillId="0" borderId="229" xfId="0" applyNumberFormat="1" applyFont="1" applyBorder="1" applyAlignment="1">
      <alignment horizontal="center" vertical="center"/>
    </xf>
    <xf numFmtId="166" fontId="4" fillId="0" borderId="230" xfId="0" applyNumberFormat="1" applyFont="1" applyBorder="1" applyAlignment="1">
      <alignment horizontal="center" vertical="center"/>
    </xf>
    <xf numFmtId="1" fontId="4" fillId="0" borderId="229" xfId="0" applyNumberFormat="1" applyFont="1" applyBorder="1" applyAlignment="1">
      <alignment horizontal="center" vertical="center"/>
    </xf>
    <xf numFmtId="165" fontId="4" fillId="0" borderId="231" xfId="0" applyNumberFormat="1" applyFont="1" applyBorder="1" applyAlignment="1">
      <alignment horizontal="center" vertical="center"/>
    </xf>
    <xf numFmtId="165" fontId="4" fillId="0" borderId="70" xfId="0" applyNumberFormat="1" applyFont="1" applyBorder="1" applyAlignment="1">
      <alignment horizontal="center" vertical="center"/>
    </xf>
    <xf numFmtId="166" fontId="4" fillId="0" borderId="232" xfId="0" applyNumberFormat="1" applyFont="1" applyBorder="1" applyAlignment="1">
      <alignment horizontal="center" vertical="center"/>
    </xf>
    <xf numFmtId="166" fontId="4" fillId="0" borderId="233" xfId="0" applyNumberFormat="1" applyFont="1" applyBorder="1" applyAlignment="1">
      <alignment horizontal="center" vertical="center"/>
    </xf>
    <xf numFmtId="166" fontId="4" fillId="0" borderId="234" xfId="0" applyNumberFormat="1" applyFont="1" applyBorder="1" applyAlignment="1">
      <alignment horizontal="center" vertical="center"/>
    </xf>
    <xf numFmtId="166" fontId="4" fillId="0" borderId="96" xfId="0" applyNumberFormat="1" applyFont="1" applyBorder="1" applyAlignment="1">
      <alignment horizontal="center" vertical="center"/>
    </xf>
    <xf numFmtId="165" fontId="4" fillId="0" borderId="235" xfId="0" applyNumberFormat="1" applyFont="1" applyBorder="1" applyAlignment="1">
      <alignment horizontal="center" vertical="center"/>
    </xf>
    <xf numFmtId="165" fontId="4" fillId="0" borderId="236" xfId="0" applyNumberFormat="1" applyFont="1" applyBorder="1" applyAlignment="1">
      <alignment horizontal="center" vertical="center"/>
    </xf>
    <xf numFmtId="165" fontId="4" fillId="0" borderId="237" xfId="0" applyNumberFormat="1" applyFont="1" applyBorder="1" applyAlignment="1">
      <alignment horizontal="center" vertical="center"/>
    </xf>
    <xf numFmtId="1" fontId="4" fillId="0" borderId="237" xfId="0" applyNumberFormat="1" applyFont="1" applyBorder="1" applyAlignment="1">
      <alignment horizontal="center" vertical="center"/>
    </xf>
    <xf numFmtId="165" fontId="4" fillId="0" borderId="238" xfId="0" applyNumberFormat="1" applyFont="1" applyBorder="1" applyAlignment="1">
      <alignment horizontal="center" vertical="center"/>
    </xf>
    <xf numFmtId="165" fontId="4" fillId="0" borderId="96" xfId="0" applyNumberFormat="1" applyFont="1" applyBorder="1" applyAlignment="1">
      <alignment horizontal="center" vertical="center"/>
    </xf>
    <xf numFmtId="166" fontId="4" fillId="0" borderId="239" xfId="0" applyNumberFormat="1" applyFont="1" applyBorder="1" applyAlignment="1">
      <alignment horizontal="center" vertical="center"/>
    </xf>
    <xf numFmtId="166" fontId="4" fillId="0" borderId="118" xfId="0" applyNumberFormat="1" applyFont="1" applyBorder="1" applyAlignment="1">
      <alignment horizontal="center" vertical="center"/>
    </xf>
    <xf numFmtId="166" fontId="4" fillId="0" borderId="240" xfId="0" applyNumberFormat="1" applyFont="1" applyBorder="1" applyAlignment="1">
      <alignment horizontal="center" vertical="center"/>
    </xf>
    <xf numFmtId="166" fontId="4" fillId="0" borderId="167" xfId="0" applyNumberFormat="1" applyFont="1" applyBorder="1" applyAlignment="1">
      <alignment horizontal="center" vertical="center"/>
    </xf>
    <xf numFmtId="165" fontId="4" fillId="0" borderId="241" xfId="0" applyNumberFormat="1" applyFont="1" applyBorder="1" applyAlignment="1">
      <alignment horizontal="center" vertical="center"/>
    </xf>
    <xf numFmtId="165" fontId="4" fillId="0" borderId="242" xfId="0" applyNumberFormat="1" applyFont="1" applyBorder="1" applyAlignment="1">
      <alignment horizontal="center" vertical="center"/>
    </xf>
    <xf numFmtId="165" fontId="4" fillId="0" borderId="122" xfId="0" applyNumberFormat="1" applyFont="1" applyBorder="1" applyAlignment="1">
      <alignment horizontal="center" vertical="center"/>
    </xf>
    <xf numFmtId="1" fontId="4" fillId="0" borderId="243" xfId="0" applyNumberFormat="1" applyFont="1" applyBorder="1" applyAlignment="1">
      <alignment horizontal="center" vertical="center"/>
    </xf>
    <xf numFmtId="165" fontId="4" fillId="0" borderId="244" xfId="0" applyNumberFormat="1" applyFont="1" applyBorder="1" applyAlignment="1">
      <alignment horizontal="center" vertical="center"/>
    </xf>
    <xf numFmtId="165" fontId="4" fillId="0" borderId="245" xfId="0" applyNumberFormat="1" applyFont="1" applyBorder="1" applyAlignment="1">
      <alignment horizontal="center" vertical="center"/>
    </xf>
    <xf numFmtId="166" fontId="4" fillId="0" borderId="138" xfId="0" applyNumberFormat="1" applyFont="1" applyBorder="1" applyAlignment="1">
      <alignment horizontal="center" vertical="center"/>
    </xf>
    <xf numFmtId="166" fontId="4" fillId="0" borderId="246" xfId="0" applyNumberFormat="1" applyFont="1" applyBorder="1" applyAlignment="1">
      <alignment horizontal="center" vertical="center"/>
    </xf>
    <xf numFmtId="165" fontId="4" fillId="0" borderId="247" xfId="0" applyNumberFormat="1" applyFont="1" applyBorder="1" applyAlignment="1">
      <alignment horizontal="center" vertical="center"/>
    </xf>
    <xf numFmtId="166" fontId="4" fillId="0" borderId="171" xfId="0" applyNumberFormat="1" applyFont="1" applyBorder="1" applyAlignment="1">
      <alignment horizontal="center" vertical="center"/>
    </xf>
    <xf numFmtId="181" fontId="4" fillId="4" borderId="13" xfId="0" applyNumberFormat="1" applyFont="1" applyFill="1" applyBorder="1" applyAlignment="1">
      <alignment horizontal="center" vertical="center"/>
    </xf>
    <xf numFmtId="182" fontId="4" fillId="0" borderId="17" xfId="0" applyNumberFormat="1" applyFont="1" applyBorder="1" applyAlignment="1">
      <alignment horizontal="center" vertical="center"/>
    </xf>
    <xf numFmtId="0" fontId="4" fillId="3" borderId="242" xfId="0" applyFont="1" applyFill="1" applyBorder="1"/>
    <xf numFmtId="0" fontId="4" fillId="3" borderId="72" xfId="0" applyFont="1" applyFill="1" applyBorder="1"/>
    <xf numFmtId="0" fontId="4" fillId="3" borderId="172" xfId="0" applyFont="1" applyFill="1" applyBorder="1"/>
    <xf numFmtId="166" fontId="1" fillId="0" borderId="113" xfId="0" applyNumberFormat="1" applyFont="1" applyBorder="1" applyAlignment="1">
      <alignment horizontal="center" vertical="center"/>
    </xf>
    <xf numFmtId="166" fontId="1" fillId="0" borderId="117" xfId="0" applyNumberFormat="1" applyFont="1" applyBorder="1" applyAlignment="1">
      <alignment horizontal="center" vertical="center"/>
    </xf>
    <xf numFmtId="0" fontId="1" fillId="0" borderId="202" xfId="0" applyFont="1" applyBorder="1"/>
    <xf numFmtId="166" fontId="1" fillId="0" borderId="131" xfId="0" applyNumberFormat="1" applyFont="1" applyBorder="1" applyAlignment="1">
      <alignment horizontal="center" vertical="center"/>
    </xf>
    <xf numFmtId="166" fontId="1" fillId="0" borderId="0" xfId="0" applyNumberFormat="1" applyFont="1" applyAlignment="1">
      <alignment horizontal="center" vertical="center"/>
    </xf>
    <xf numFmtId="166" fontId="1" fillId="0" borderId="195" xfId="0" applyNumberFormat="1" applyFont="1" applyBorder="1" applyAlignment="1">
      <alignment horizontal="center" vertical="center"/>
    </xf>
    <xf numFmtId="165" fontId="4" fillId="0" borderId="123" xfId="0" applyNumberFormat="1" applyFont="1" applyBorder="1" applyAlignment="1">
      <alignment horizontal="center" vertical="center"/>
    </xf>
    <xf numFmtId="0" fontId="1" fillId="0" borderId="43" xfId="0" applyFont="1" applyBorder="1"/>
    <xf numFmtId="166" fontId="4" fillId="0" borderId="35" xfId="0" applyNumberFormat="1" applyFont="1" applyBorder="1" applyAlignment="1">
      <alignment horizontal="center" vertical="center"/>
    </xf>
    <xf numFmtId="166" fontId="4" fillId="0" borderId="201" xfId="0" applyNumberFormat="1" applyFont="1" applyBorder="1" applyAlignment="1">
      <alignment horizontal="center" vertical="center"/>
    </xf>
    <xf numFmtId="0" fontId="4" fillId="0" borderId="202" xfId="0" applyFont="1" applyBorder="1"/>
    <xf numFmtId="166" fontId="4" fillId="0" borderId="131" xfId="0" applyNumberFormat="1" applyFont="1" applyBorder="1" applyAlignment="1">
      <alignment horizontal="center" vertical="center"/>
    </xf>
    <xf numFmtId="166" fontId="4" fillId="0" borderId="191" xfId="0" applyNumberFormat="1" applyFont="1" applyBorder="1" applyAlignment="1">
      <alignment horizontal="center" vertical="center"/>
    </xf>
    <xf numFmtId="166" fontId="4" fillId="0" borderId="149" xfId="0" applyNumberFormat="1" applyFont="1" applyBorder="1" applyAlignment="1">
      <alignment horizontal="center" vertical="center"/>
    </xf>
    <xf numFmtId="166" fontId="4" fillId="0" borderId="195" xfId="0" applyNumberFormat="1" applyFont="1" applyBorder="1" applyAlignment="1">
      <alignment horizontal="center" vertical="center"/>
    </xf>
    <xf numFmtId="165" fontId="4" fillId="0" borderId="69" xfId="0" applyNumberFormat="1" applyFont="1" applyBorder="1" applyAlignment="1">
      <alignment horizontal="center" vertical="center"/>
    </xf>
    <xf numFmtId="0" fontId="4" fillId="0" borderId="143" xfId="0" applyFont="1" applyBorder="1" applyAlignment="1">
      <alignment horizontal="center" vertical="center"/>
    </xf>
    <xf numFmtId="166" fontId="4" fillId="0" borderId="22" xfId="0" applyNumberFormat="1" applyFont="1" applyBorder="1" applyAlignment="1">
      <alignment horizontal="center" vertical="center"/>
    </xf>
    <xf numFmtId="0" fontId="4" fillId="0" borderId="193" xfId="0" applyFont="1" applyBorder="1"/>
    <xf numFmtId="166" fontId="4" fillId="0" borderId="187" xfId="0" applyNumberFormat="1" applyFont="1" applyBorder="1" applyAlignment="1">
      <alignment horizontal="center" vertical="center"/>
    </xf>
    <xf numFmtId="166" fontId="4" fillId="0" borderId="36" xfId="0" applyNumberFormat="1" applyFont="1" applyBorder="1" applyAlignment="1">
      <alignment horizontal="center" vertical="center"/>
    </xf>
    <xf numFmtId="166" fontId="4" fillId="0" borderId="200" xfId="0" applyNumberFormat="1" applyFont="1" applyBorder="1" applyAlignment="1">
      <alignment horizontal="center" vertical="center"/>
    </xf>
    <xf numFmtId="166" fontId="4" fillId="0" borderId="157" xfId="0" applyNumberFormat="1" applyFont="1" applyBorder="1" applyAlignment="1">
      <alignment horizontal="center" vertical="center"/>
    </xf>
    <xf numFmtId="166" fontId="4" fillId="0" borderId="164" xfId="0" applyNumberFormat="1" applyFont="1" applyBorder="1" applyAlignment="1">
      <alignment horizontal="center" vertical="center"/>
    </xf>
    <xf numFmtId="166" fontId="4" fillId="0" borderId="63" xfId="0" applyNumberFormat="1" applyFont="1" applyBorder="1" applyAlignment="1">
      <alignment horizontal="center" vertical="center"/>
    </xf>
    <xf numFmtId="167" fontId="4" fillId="0" borderId="86" xfId="0" applyNumberFormat="1" applyFont="1" applyBorder="1" applyAlignment="1">
      <alignment horizontal="center" vertical="center"/>
    </xf>
    <xf numFmtId="167" fontId="4" fillId="0" borderId="155" xfId="0" applyNumberFormat="1" applyFont="1" applyBorder="1" applyAlignment="1">
      <alignment horizontal="center" vertical="center"/>
    </xf>
    <xf numFmtId="167" fontId="4" fillId="0" borderId="35" xfId="0" applyNumberFormat="1" applyFont="1" applyBorder="1" applyAlignment="1">
      <alignment horizontal="center" vertical="center"/>
    </xf>
    <xf numFmtId="167" fontId="4" fillId="0" borderId="199" xfId="0" applyNumberFormat="1" applyFont="1" applyBorder="1" applyAlignment="1">
      <alignment horizontal="center" vertical="center"/>
    </xf>
    <xf numFmtId="165" fontId="4" fillId="0" borderId="164" xfId="0" applyNumberFormat="1" applyFont="1" applyBorder="1" applyAlignment="1">
      <alignment horizontal="center" vertical="center"/>
    </xf>
    <xf numFmtId="0" fontId="4" fillId="0" borderId="155" xfId="0" applyFont="1" applyBorder="1" applyAlignment="1">
      <alignment horizontal="center" vertical="center"/>
    </xf>
    <xf numFmtId="165" fontId="4" fillId="0" borderId="156" xfId="0" applyNumberFormat="1" applyFont="1" applyBorder="1" applyAlignment="1">
      <alignment horizontal="center" vertical="center"/>
    </xf>
    <xf numFmtId="0" fontId="4" fillId="0" borderId="156" xfId="0" applyFont="1" applyBorder="1" applyAlignment="1">
      <alignment horizontal="center" vertical="center"/>
    </xf>
    <xf numFmtId="165" fontId="4" fillId="0" borderId="157" xfId="0" applyNumberFormat="1" applyFont="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6" fillId="2" borderId="9" xfId="0" applyFont="1" applyFill="1" applyBorder="1"/>
    <xf numFmtId="1" fontId="4" fillId="0" borderId="138"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64" xfId="0" applyNumberFormat="1" applyFont="1" applyBorder="1" applyAlignment="1">
      <alignment horizontal="center" vertical="center"/>
    </xf>
    <xf numFmtId="1" fontId="4" fillId="0" borderId="163" xfId="0" applyNumberFormat="1" applyFont="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0" fontId="17" fillId="3" borderId="139" xfId="0" applyFont="1" applyFill="1" applyBorder="1" applyAlignment="1">
      <alignment horizontal="center" vertical="center"/>
    </xf>
    <xf numFmtId="166" fontId="19" fillId="3" borderId="35" xfId="1" applyNumberFormat="1" applyFont="1" applyFill="1" applyBorder="1" applyAlignment="1">
      <alignment horizontal="center" vertical="center"/>
    </xf>
    <xf numFmtId="166" fontId="19" fillId="3" borderId="86" xfId="1" applyNumberFormat="1" applyFont="1" applyFill="1" applyBorder="1" applyAlignment="1">
      <alignment horizontal="center" vertical="center"/>
    </xf>
    <xf numFmtId="165" fontId="19" fillId="3" borderId="131" xfId="1" applyNumberFormat="1" applyFont="1" applyFill="1" applyBorder="1" applyAlignment="1">
      <alignment horizontal="center" vertical="center"/>
    </xf>
    <xf numFmtId="165" fontId="4" fillId="3" borderId="148" xfId="1" applyNumberFormat="1" applyFont="1" applyFill="1" applyBorder="1" applyAlignment="1">
      <alignment horizontal="center" vertical="center"/>
    </xf>
    <xf numFmtId="0" fontId="32" fillId="0" borderId="4" xfId="1" applyBorder="1"/>
    <xf numFmtId="166" fontId="20" fillId="0" borderId="131" xfId="1" applyNumberFormat="1" applyFont="1" applyBorder="1" applyAlignment="1">
      <alignment horizontal="center" vertical="center"/>
    </xf>
    <xf numFmtId="165" fontId="4" fillId="0" borderId="22" xfId="1" applyNumberFormat="1" applyFont="1" applyBorder="1" applyAlignment="1">
      <alignment horizontal="center" vertical="center"/>
    </xf>
    <xf numFmtId="166" fontId="20" fillId="0" borderId="248" xfId="1" applyNumberFormat="1" applyFont="1" applyBorder="1" applyAlignment="1">
      <alignment horizontal="center" vertical="center"/>
    </xf>
    <xf numFmtId="166" fontId="20" fillId="0" borderId="195" xfId="1" applyNumberFormat="1" applyFont="1" applyBorder="1" applyAlignment="1">
      <alignment horizontal="center" vertical="center"/>
    </xf>
    <xf numFmtId="165" fontId="4" fillId="0" borderId="23" xfId="1" applyNumberFormat="1" applyFont="1" applyBorder="1" applyAlignment="1">
      <alignment horizontal="center" vertical="center"/>
    </xf>
    <xf numFmtId="165" fontId="19" fillId="4" borderId="14" xfId="1" applyNumberFormat="1" applyFont="1" applyFill="1" applyBorder="1" applyAlignment="1">
      <alignment horizontal="center" vertical="center"/>
    </xf>
    <xf numFmtId="1" fontId="13" fillId="0" borderId="35" xfId="0" applyNumberFormat="1" applyFont="1" applyBorder="1" applyAlignment="1">
      <alignment horizontal="center" vertical="center"/>
    </xf>
    <xf numFmtId="176" fontId="7" fillId="0" borderId="0" xfId="0" applyNumberFormat="1" applyFont="1" applyAlignment="1">
      <alignment horizontal="right" wrapText="1" readingOrder="2"/>
    </xf>
    <xf numFmtId="164" fontId="4" fillId="0" borderId="156" xfId="0" applyNumberFormat="1" applyFont="1" applyBorder="1" applyAlignment="1">
      <alignment horizontal="center" vertical="center"/>
    </xf>
    <xf numFmtId="164" fontId="4" fillId="0" borderId="157" xfId="0" applyNumberFormat="1" applyFont="1" applyBorder="1" applyAlignment="1">
      <alignment horizontal="center" vertical="center"/>
    </xf>
    <xf numFmtId="1" fontId="4" fillId="0" borderId="117" xfId="0" applyNumberFormat="1" applyFont="1" applyBorder="1" applyAlignment="1">
      <alignment horizontal="center" vertical="center"/>
    </xf>
    <xf numFmtId="164" fontId="4" fillId="0" borderId="158" xfId="0" applyNumberFormat="1" applyFont="1" applyBorder="1" applyAlignment="1">
      <alignment horizontal="center" vertical="center"/>
    </xf>
    <xf numFmtId="164" fontId="4" fillId="0" borderId="96" xfId="0" applyNumberFormat="1" applyFont="1" applyBorder="1" applyAlignment="1">
      <alignment horizontal="center" vertical="center"/>
    </xf>
    <xf numFmtId="0" fontId="4" fillId="0" borderId="197" xfId="0" applyFont="1" applyBorder="1"/>
    <xf numFmtId="1" fontId="4" fillId="0" borderId="191" xfId="0" applyNumberFormat="1" applyFont="1" applyBorder="1" applyAlignment="1">
      <alignment horizontal="center" vertical="center"/>
    </xf>
    <xf numFmtId="0" fontId="4" fillId="0" borderId="62" xfId="0" applyFont="1" applyBorder="1" applyAlignment="1">
      <alignment horizontal="center" vertical="center"/>
    </xf>
    <xf numFmtId="1" fontId="4" fillId="0" borderId="62" xfId="0" applyNumberFormat="1" applyFont="1" applyBorder="1" applyAlignment="1">
      <alignment horizontal="center" vertical="center"/>
    </xf>
    <xf numFmtId="0" fontId="4" fillId="0" borderId="46" xfId="0" applyFont="1" applyBorder="1" applyAlignment="1">
      <alignment horizontal="center" vertical="center"/>
    </xf>
    <xf numFmtId="0" fontId="4" fillId="0" borderId="138" xfId="0" applyFont="1" applyBorder="1" applyAlignment="1">
      <alignment horizontal="center" vertical="center"/>
    </xf>
    <xf numFmtId="1" fontId="4" fillId="0" borderId="212" xfId="0" applyNumberFormat="1" applyFont="1" applyBorder="1" applyAlignment="1">
      <alignment horizontal="center" vertical="center"/>
    </xf>
    <xf numFmtId="0" fontId="4" fillId="0" borderId="16" xfId="0" applyNumberFormat="1" applyFont="1" applyBorder="1" applyAlignment="1">
      <alignment horizontal="center" vertical="center"/>
    </xf>
    <xf numFmtId="1" fontId="33" fillId="4" borderId="17" xfId="0" applyNumberFormat="1" applyFont="1" applyFill="1" applyBorder="1" applyAlignment="1">
      <alignment horizontal="center" vertical="center"/>
    </xf>
    <xf numFmtId="0" fontId="7" fillId="0" borderId="0" xfId="0" applyFont="1" applyBorder="1" applyAlignment="1">
      <alignment horizontal="right" readingOrder="2"/>
    </xf>
    <xf numFmtId="164" fontId="33" fillId="4" borderId="112" xfId="0" applyNumberFormat="1" applyFont="1" applyFill="1" applyBorder="1" applyAlignment="1">
      <alignment horizontal="center" vertical="center"/>
    </xf>
    <xf numFmtId="0" fontId="7" fillId="0" borderId="0" xfId="0" applyFont="1" applyAlignment="1">
      <alignment horizontal="right" readingOrder="2"/>
    </xf>
    <xf numFmtId="0" fontId="2" fillId="2" borderId="9" xfId="0" applyFont="1" applyFill="1" applyBorder="1"/>
    <xf numFmtId="0" fontId="0" fillId="0" borderId="249" xfId="0" applyBorder="1"/>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82"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51" fillId="0" borderId="28" xfId="0" applyFont="1" applyBorder="1" applyAlignment="1">
      <alignment horizontal="center" vertical="center"/>
    </xf>
    <xf numFmtId="0" fontId="51" fillId="0" borderId="35" xfId="0" applyFont="1" applyBorder="1" applyAlignment="1">
      <alignment horizontal="center" vertical="center"/>
    </xf>
    <xf numFmtId="0" fontId="51" fillId="0" borderId="31" xfId="0" applyFont="1" applyBorder="1" applyAlignment="1">
      <alignment horizontal="center" vertical="center"/>
    </xf>
    <xf numFmtId="0" fontId="34" fillId="0" borderId="25" xfId="0" applyFont="1" applyBorder="1" applyAlignment="1">
      <alignment horizontal="center"/>
    </xf>
    <xf numFmtId="0" fontId="34" fillId="0" borderId="24" xfId="0" applyFont="1" applyBorder="1" applyAlignment="1">
      <alignment horizontal="center"/>
    </xf>
    <xf numFmtId="0" fontId="34"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34" fillId="0" borderId="25"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5"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5" fontId="4" fillId="0" borderId="27" xfId="2" applyNumberFormat="1" applyFont="1" applyBorder="1" applyAlignment="1">
      <alignment horizontal="center" vertical="center"/>
    </xf>
    <xf numFmtId="175" fontId="4" fillId="0" borderId="30" xfId="2" applyNumberFormat="1" applyFont="1" applyBorder="1" applyAlignment="1">
      <alignment horizontal="center" vertical="center"/>
    </xf>
    <xf numFmtId="175" fontId="3" fillId="0" borderId="28" xfId="2" applyNumberFormat="1" applyFont="1" applyBorder="1" applyAlignment="1">
      <alignment horizontal="center" vertical="center"/>
    </xf>
    <xf numFmtId="175" fontId="3" fillId="0" borderId="29" xfId="2" applyNumberFormat="1" applyFont="1" applyBorder="1" applyAlignment="1">
      <alignment horizontal="center" vertical="center"/>
    </xf>
    <xf numFmtId="175" fontId="7" fillId="0" borderId="53" xfId="2" applyNumberFormat="1" applyFont="1" applyBorder="1" applyAlignment="1">
      <alignment horizontal="center" vertical="center"/>
    </xf>
    <xf numFmtId="175" fontId="7" fillId="0" borderId="24" xfId="2" applyNumberFormat="1" applyFont="1" applyBorder="1" applyAlignment="1">
      <alignment horizontal="center" vertical="center"/>
    </xf>
    <xf numFmtId="175" fontId="7" fillId="0" borderId="52" xfId="2" applyNumberFormat="1" applyFont="1" applyBorder="1" applyAlignment="1">
      <alignment horizontal="center" vertical="center"/>
    </xf>
    <xf numFmtId="175"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75" fontId="7" fillId="0" borderId="91"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4" borderId="54" xfId="0" applyNumberFormat="1" applyFont="1" applyFill="1" applyBorder="1" applyAlignment="1">
      <alignment horizontal="center"/>
    </xf>
    <xf numFmtId="1" fontId="4" fillId="4" borderId="46" xfId="0" applyNumberFormat="1" applyFont="1" applyFill="1" applyBorder="1" applyAlignment="1">
      <alignment horizontal="center"/>
    </xf>
    <xf numFmtId="1" fontId="4" fillId="0" borderId="137" xfId="0" applyNumberFormat="1" applyFont="1" applyBorder="1" applyAlignment="1">
      <alignment horizontal="center"/>
    </xf>
    <xf numFmtId="1" fontId="4" fillId="0" borderId="138" xfId="0" applyNumberFormat="1" applyFont="1" applyBorder="1" applyAlignment="1">
      <alignment horizontal="center"/>
    </xf>
    <xf numFmtId="1" fontId="4" fillId="0" borderId="173" xfId="0" applyNumberFormat="1" applyFont="1" applyBorder="1" applyAlignment="1">
      <alignment horizontal="center" vertical="center"/>
    </xf>
    <xf numFmtId="1" fontId="4" fillId="0" borderId="174" xfId="0" applyNumberFormat="1" applyFont="1" applyBorder="1" applyAlignment="1">
      <alignment horizontal="center" vertical="center"/>
    </xf>
    <xf numFmtId="1" fontId="4" fillId="0" borderId="25" xfId="0" applyNumberFormat="1" applyFont="1" applyBorder="1" applyAlignment="1">
      <alignment horizontal="center" vertical="center"/>
    </xf>
    <xf numFmtId="1" fontId="4" fillId="0" borderId="26" xfId="0" applyNumberFormat="1" applyFont="1" applyBorder="1" applyAlignment="1">
      <alignment horizontal="center" vertical="center"/>
    </xf>
    <xf numFmtId="1" fontId="4" fillId="0" borderId="137" xfId="0" applyNumberFormat="1" applyFont="1" applyBorder="1" applyAlignment="1">
      <alignment horizontal="center" vertical="center"/>
    </xf>
    <xf numFmtId="1" fontId="4" fillId="0" borderId="138" xfId="0" applyNumberFormat="1" applyFont="1" applyBorder="1" applyAlignment="1">
      <alignment horizontal="center" vertical="center"/>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48" xfId="0" applyNumberFormat="1" applyFont="1" applyBorder="1" applyAlignment="1">
      <alignment horizontal="center" vertical="center"/>
    </xf>
    <xf numFmtId="1" fontId="4" fillId="0" borderId="149" xfId="0" applyNumberFormat="1" applyFont="1" applyBorder="1" applyAlignment="1">
      <alignment horizontal="center" vertical="center"/>
    </xf>
    <xf numFmtId="1" fontId="4" fillId="0" borderId="150" xfId="0" applyNumberFormat="1" applyFont="1" applyBorder="1" applyAlignment="1">
      <alignment horizontal="center" vertical="center"/>
    </xf>
    <xf numFmtId="1" fontId="4" fillId="0" borderId="164" xfId="0" applyNumberFormat="1" applyFont="1" applyBorder="1" applyAlignment="1">
      <alignment horizontal="center" vertical="center"/>
    </xf>
    <xf numFmtId="1" fontId="4" fillId="0" borderId="163" xfId="0" applyNumberFormat="1" applyFont="1" applyBorder="1" applyAlignment="1">
      <alignment horizontal="center" vertical="center"/>
    </xf>
    <xf numFmtId="0" fontId="7" fillId="4" borderId="54" xfId="0" applyFont="1" applyFill="1" applyBorder="1" applyAlignment="1">
      <alignment horizontal="right" wrapText="1" readingOrder="2"/>
    </xf>
    <xf numFmtId="0" fontId="7" fillId="4" borderId="72"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3" borderId="173" xfId="0" applyNumberFormat="1" applyFont="1" applyFill="1" applyBorder="1" applyAlignment="1">
      <alignment horizontal="center" vertical="center"/>
    </xf>
    <xf numFmtId="1" fontId="4" fillId="3" borderId="174"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54" xfId="0" applyFont="1" applyBorder="1" applyAlignment="1">
      <alignment horizontal="right" wrapText="1" readingOrder="2"/>
    </xf>
    <xf numFmtId="0" fontId="7" fillId="0" borderId="72" xfId="0" applyFont="1" applyBorder="1" applyAlignment="1">
      <alignment horizontal="right" wrapText="1" readingOrder="2"/>
    </xf>
    <xf numFmtId="0" fontId="7" fillId="0" borderId="46" xfId="0" applyFont="1" applyBorder="1" applyAlignment="1">
      <alignment horizontal="right" wrapText="1" readingOrder="2"/>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73" xfId="0" applyFont="1" applyFill="1" applyBorder="1" applyAlignment="1">
      <alignment horizontal="center" vertical="center"/>
    </xf>
    <xf numFmtId="0" fontId="4" fillId="4" borderId="170" xfId="0" applyFont="1" applyFill="1" applyBorder="1" applyAlignment="1">
      <alignment horizontal="center" vertical="center"/>
    </xf>
    <xf numFmtId="0" fontId="4" fillId="4" borderId="171" xfId="0" applyFont="1" applyFill="1" applyBorder="1" applyAlignment="1">
      <alignment horizontal="center" vertical="center"/>
    </xf>
    <xf numFmtId="0" fontId="4" fillId="4" borderId="87" xfId="0" applyFont="1" applyFill="1" applyBorder="1" applyAlignment="1">
      <alignment horizontal="center" vertical="center"/>
    </xf>
    <xf numFmtId="0" fontId="4" fillId="4" borderId="88" xfId="0" applyFont="1" applyFill="1" applyBorder="1" applyAlignment="1">
      <alignment horizontal="center" vertical="center"/>
    </xf>
    <xf numFmtId="0" fontId="4" fillId="4" borderId="71" xfId="0" applyFont="1" applyFill="1" applyBorder="1" applyAlignment="1">
      <alignment horizontal="center" vertical="center"/>
    </xf>
    <xf numFmtId="0" fontId="7" fillId="0" borderId="0" xfId="0" applyFont="1" applyAlignment="1">
      <alignment horizontal="right" wrapText="1" indent="1" readingOrder="2"/>
    </xf>
    <xf numFmtId="0" fontId="7" fillId="0" borderId="0" xfId="0" applyFont="1" applyAlignment="1">
      <alignment horizontal="right" vertical="center" wrapText="1" indent="1" shrinkToFit="1" readingOrder="2"/>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0" xfId="0" applyFont="1" applyAlignment="1">
      <alignment horizontal="right" wrapText="1" readingOrder="2"/>
    </xf>
    <xf numFmtId="0" fontId="7" fillId="0" borderId="13" xfId="0" applyFont="1" applyBorder="1" applyAlignment="1">
      <alignment horizontal="center" vertical="center"/>
    </xf>
    <xf numFmtId="0" fontId="48"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4" fillId="0" borderId="30" xfId="0" applyFont="1" applyBorder="1" applyAlignment="1">
      <alignment horizontal="right"/>
    </xf>
    <xf numFmtId="0" fontId="3" fillId="0" borderId="205"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0">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3" xfId="8" xr:uid="{0453F03E-1713-43FB-88BB-8C0E12F6D0C8}"/>
    <cellStyle name="Comma 2 3" xfId="7" xr:uid="{65DAAC2D-2866-4A9F-B88F-1CDAD97119A5}"/>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A6F1C6E6-E83B-4C94-A4ED-35DEDF1368F9}"/>
            </a:ext>
          </a:extLst>
        </xdr:cNvPr>
        <xdr:cNvSpPr/>
      </xdr:nvSpPr>
      <xdr:spPr>
        <a:xfrm>
          <a:off x="11236267800"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3A9C6597-8753-4F07-9BA0-BD406BCDCAF7}"/>
            </a:ext>
          </a:extLst>
        </xdr:cNvPr>
        <xdr:cNvSpPr/>
      </xdr:nvSpPr>
      <xdr:spPr>
        <a:xfrm>
          <a:off x="11236267800"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FC24DC10-8F7F-46B2-AEB2-932C51666A66}"/>
            </a:ext>
          </a:extLst>
        </xdr:cNvPr>
        <xdr:cNvSpPr/>
      </xdr:nvSpPr>
      <xdr:spPr>
        <a:xfrm>
          <a:off x="11236258275"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5" name="Rectangle 4">
          <a:extLst>
            <a:ext uri="{FF2B5EF4-FFF2-40B4-BE49-F238E27FC236}">
              <a16:creationId xmlns:a16="http://schemas.microsoft.com/office/drawing/2014/main" id="{6949025D-E3C7-45D6-AE95-F138DDB38073}"/>
            </a:ext>
          </a:extLst>
        </xdr:cNvPr>
        <xdr:cNvSpPr/>
      </xdr:nvSpPr>
      <xdr:spPr>
        <a:xfrm>
          <a:off x="11236259334"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FFD0781D-C275-4317-8A57-1333C7BA9D63}"/>
            </a:ext>
          </a:extLst>
        </xdr:cNvPr>
        <xdr:cNvSpPr/>
      </xdr:nvSpPr>
      <xdr:spPr>
        <a:xfrm>
          <a:off x="112362678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7" name="Rectangle 6">
          <a:extLst>
            <a:ext uri="{FF2B5EF4-FFF2-40B4-BE49-F238E27FC236}">
              <a16:creationId xmlns:a16="http://schemas.microsoft.com/office/drawing/2014/main" id="{5D06BB73-B1EF-4235-AF12-C79E79D39358}"/>
            </a:ext>
          </a:extLst>
        </xdr:cNvPr>
        <xdr:cNvSpPr/>
      </xdr:nvSpPr>
      <xdr:spPr>
        <a:xfrm>
          <a:off x="112362678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554843B4-90C9-41E8-99EC-D287FF704DAC}"/>
            </a:ext>
          </a:extLst>
        </xdr:cNvPr>
        <xdr:cNvSpPr/>
      </xdr:nvSpPr>
      <xdr:spPr>
        <a:xfrm>
          <a:off x="11236267800"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9" name="Rectangle 8">
          <a:extLst>
            <a:ext uri="{FF2B5EF4-FFF2-40B4-BE49-F238E27FC236}">
              <a16:creationId xmlns:a16="http://schemas.microsoft.com/office/drawing/2014/main" id="{76AC6B5E-DAF9-4497-AC1B-AD80AE7770A1}"/>
            </a:ext>
          </a:extLst>
        </xdr:cNvPr>
        <xdr:cNvSpPr/>
      </xdr:nvSpPr>
      <xdr:spPr>
        <a:xfrm>
          <a:off x="11236267800"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10" name="Rectangle 9">
          <a:extLst>
            <a:ext uri="{FF2B5EF4-FFF2-40B4-BE49-F238E27FC236}">
              <a16:creationId xmlns:a16="http://schemas.microsoft.com/office/drawing/2014/main" id="{296CF9CC-F74A-4813-8E55-CA5F93F5B21C}"/>
            </a:ext>
          </a:extLst>
        </xdr:cNvPr>
        <xdr:cNvSpPr/>
      </xdr:nvSpPr>
      <xdr:spPr>
        <a:xfrm>
          <a:off x="11236258275"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11" name="Rectangle 10">
          <a:extLst>
            <a:ext uri="{FF2B5EF4-FFF2-40B4-BE49-F238E27FC236}">
              <a16:creationId xmlns:a16="http://schemas.microsoft.com/office/drawing/2014/main" id="{808423A9-9572-47B0-A14C-A2AE66806929}"/>
            </a:ext>
          </a:extLst>
        </xdr:cNvPr>
        <xdr:cNvSpPr/>
      </xdr:nvSpPr>
      <xdr:spPr>
        <a:xfrm>
          <a:off x="11236259334"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2" name="Rectangle 11">
          <a:extLst>
            <a:ext uri="{FF2B5EF4-FFF2-40B4-BE49-F238E27FC236}">
              <a16:creationId xmlns:a16="http://schemas.microsoft.com/office/drawing/2014/main" id="{1E3B1671-0782-4CEA-8590-38FCC30ADAE0}"/>
            </a:ext>
          </a:extLst>
        </xdr:cNvPr>
        <xdr:cNvSpPr/>
      </xdr:nvSpPr>
      <xdr:spPr>
        <a:xfrm>
          <a:off x="112362678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3" name="Rectangle 12">
          <a:extLst>
            <a:ext uri="{FF2B5EF4-FFF2-40B4-BE49-F238E27FC236}">
              <a16:creationId xmlns:a16="http://schemas.microsoft.com/office/drawing/2014/main" id="{28A713E9-C5B8-4F6E-B584-351DDEC01376}"/>
            </a:ext>
          </a:extLst>
        </xdr:cNvPr>
        <xdr:cNvSpPr/>
      </xdr:nvSpPr>
      <xdr:spPr>
        <a:xfrm>
          <a:off x="112362678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372253</xdr:colOff>
      <xdr:row>21</xdr:row>
      <xdr:rowOff>66675</xdr:rowOff>
    </xdr:from>
    <xdr:to>
      <xdr:col>1</xdr:col>
      <xdr:colOff>480253</xdr:colOff>
      <xdr:row>21</xdr:row>
      <xdr:rowOff>174675</xdr:rowOff>
    </xdr:to>
    <xdr:sp macro="" textlink="">
      <xdr:nvSpPr>
        <xdr:cNvPr id="14" name="Rectangle 13">
          <a:extLst>
            <a:ext uri="{FF2B5EF4-FFF2-40B4-BE49-F238E27FC236}">
              <a16:creationId xmlns:a16="http://schemas.microsoft.com/office/drawing/2014/main" id="{0897B9E8-72B3-4312-85A7-75602B5BD4ED}"/>
            </a:ext>
          </a:extLst>
        </xdr:cNvPr>
        <xdr:cNvSpPr/>
      </xdr:nvSpPr>
      <xdr:spPr>
        <a:xfrm>
          <a:off x="11236257497" y="54673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30</xdr:row>
      <xdr:rowOff>61250</xdr:rowOff>
    </xdr:from>
    <xdr:to>
      <xdr:col>1</xdr:col>
      <xdr:colOff>493010</xdr:colOff>
      <xdr:row>30</xdr:row>
      <xdr:rowOff>169250</xdr:rowOff>
    </xdr:to>
    <xdr:sp macro="" textlink="">
      <xdr:nvSpPr>
        <xdr:cNvPr id="15" name="Rectangle 14">
          <a:extLst>
            <a:ext uri="{FF2B5EF4-FFF2-40B4-BE49-F238E27FC236}">
              <a16:creationId xmlns:a16="http://schemas.microsoft.com/office/drawing/2014/main" id="{56F5606C-7C3A-4573-8CD9-7BCE3AFB1F62}"/>
            </a:ext>
          </a:extLst>
        </xdr:cNvPr>
        <xdr:cNvSpPr/>
      </xdr:nvSpPr>
      <xdr:spPr>
        <a:xfrm>
          <a:off x="11236244740" y="7605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549F3A15-CD6C-4E01-BE92-146138DD2DD1}"/>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8CE21828-DC30-4C9B-8953-34C52D129B95}"/>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4" name="Rectangle 3">
          <a:extLst>
            <a:ext uri="{FF2B5EF4-FFF2-40B4-BE49-F238E27FC236}">
              <a16:creationId xmlns:a16="http://schemas.microsoft.com/office/drawing/2014/main" id="{6DDB0D36-AD0E-4137-81AF-4AE97F39D669}"/>
            </a:ext>
          </a:extLst>
        </xdr:cNvPr>
        <xdr:cNvSpPr/>
      </xdr:nvSpPr>
      <xdr:spPr>
        <a:xfrm>
          <a:off x="11236121563"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5" name="Rectangle 4">
          <a:extLst>
            <a:ext uri="{FF2B5EF4-FFF2-40B4-BE49-F238E27FC236}">
              <a16:creationId xmlns:a16="http://schemas.microsoft.com/office/drawing/2014/main" id="{1CC023E8-882B-47F4-8453-58E04D178562}"/>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6" name="Rectangle 5">
          <a:extLst>
            <a:ext uri="{FF2B5EF4-FFF2-40B4-BE49-F238E27FC236}">
              <a16:creationId xmlns:a16="http://schemas.microsoft.com/office/drawing/2014/main" id="{C62B3254-763E-487F-BEB0-6076292F7BC9}"/>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7" name="Rectangle 6">
          <a:extLst>
            <a:ext uri="{FF2B5EF4-FFF2-40B4-BE49-F238E27FC236}">
              <a16:creationId xmlns:a16="http://schemas.microsoft.com/office/drawing/2014/main" id="{BE94F2CF-0F7F-4A31-B378-836245BB15F1}"/>
            </a:ext>
          </a:extLst>
        </xdr:cNvPr>
        <xdr:cNvSpPr/>
      </xdr:nvSpPr>
      <xdr:spPr>
        <a:xfrm>
          <a:off x="112361249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8" name="Rectangle 7">
          <a:extLst>
            <a:ext uri="{FF2B5EF4-FFF2-40B4-BE49-F238E27FC236}">
              <a16:creationId xmlns:a16="http://schemas.microsoft.com/office/drawing/2014/main" id="{C684BEC9-E17D-416E-A32D-383C42A46D2E}"/>
            </a:ext>
          </a:extLst>
        </xdr:cNvPr>
        <xdr:cNvSpPr/>
      </xdr:nvSpPr>
      <xdr:spPr>
        <a:xfrm>
          <a:off x="112361249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9" name="Rectangle 8">
          <a:extLst>
            <a:ext uri="{FF2B5EF4-FFF2-40B4-BE49-F238E27FC236}">
              <a16:creationId xmlns:a16="http://schemas.microsoft.com/office/drawing/2014/main" id="{0B25356A-0A6D-4800-8F7B-C2F2CAAE7151}"/>
            </a:ext>
          </a:extLst>
        </xdr:cNvPr>
        <xdr:cNvSpPr/>
      </xdr:nvSpPr>
      <xdr:spPr>
        <a:xfrm>
          <a:off x="11236121563"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AF513C7A-FE86-4B9D-B1CD-6CB3F142A597}"/>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1" name="Rectangle 10">
          <a:extLst>
            <a:ext uri="{FF2B5EF4-FFF2-40B4-BE49-F238E27FC236}">
              <a16:creationId xmlns:a16="http://schemas.microsoft.com/office/drawing/2014/main" id="{6D842CF2-7E85-4C66-B6AA-93762F027961}"/>
            </a:ext>
          </a:extLst>
        </xdr:cNvPr>
        <xdr:cNvSpPr/>
      </xdr:nvSpPr>
      <xdr:spPr>
        <a:xfrm>
          <a:off x="11236124925"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2" name="Rectangle 11">
          <a:extLst>
            <a:ext uri="{FF2B5EF4-FFF2-40B4-BE49-F238E27FC236}">
              <a16:creationId xmlns:a16="http://schemas.microsoft.com/office/drawing/2014/main" id="{8633E42D-BE5E-4DF9-B3A6-8D70901E2063}"/>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23</xdr:row>
      <xdr:rowOff>66675</xdr:rowOff>
    </xdr:from>
    <xdr:to>
      <xdr:col>1</xdr:col>
      <xdr:colOff>469950</xdr:colOff>
      <xdr:row>23</xdr:row>
      <xdr:rowOff>174675</xdr:rowOff>
    </xdr:to>
    <xdr:sp macro="" textlink="">
      <xdr:nvSpPr>
        <xdr:cNvPr id="13" name="Rectangle 12">
          <a:extLst>
            <a:ext uri="{FF2B5EF4-FFF2-40B4-BE49-F238E27FC236}">
              <a16:creationId xmlns:a16="http://schemas.microsoft.com/office/drawing/2014/main" id="{7C616788-59F8-40BA-98A3-CFE7CDF7F1E1}"/>
            </a:ext>
          </a:extLst>
        </xdr:cNvPr>
        <xdr:cNvSpPr/>
      </xdr:nvSpPr>
      <xdr:spPr>
        <a:xfrm>
          <a:off x="11236134450" y="59436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4" name="Rectangle 13">
          <a:extLst>
            <a:ext uri="{FF2B5EF4-FFF2-40B4-BE49-F238E27FC236}">
              <a16:creationId xmlns:a16="http://schemas.microsoft.com/office/drawing/2014/main" id="{8C199C6E-4F78-4C11-AD46-B50C0341F972}"/>
            </a:ext>
          </a:extLst>
        </xdr:cNvPr>
        <xdr:cNvSpPr/>
      </xdr:nvSpPr>
      <xdr:spPr>
        <a:xfrm>
          <a:off x="112361232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23</xdr:row>
      <xdr:rowOff>66675</xdr:rowOff>
    </xdr:from>
    <xdr:to>
      <xdr:col>1</xdr:col>
      <xdr:colOff>469950</xdr:colOff>
      <xdr:row>23</xdr:row>
      <xdr:rowOff>174675</xdr:rowOff>
    </xdr:to>
    <xdr:sp macro="" textlink="">
      <xdr:nvSpPr>
        <xdr:cNvPr id="15" name="Rectangle 14">
          <a:extLst>
            <a:ext uri="{FF2B5EF4-FFF2-40B4-BE49-F238E27FC236}">
              <a16:creationId xmlns:a16="http://schemas.microsoft.com/office/drawing/2014/main" id="{B4380E73-2A76-4F0A-A7F0-530E63CE9C0D}"/>
            </a:ext>
          </a:extLst>
        </xdr:cNvPr>
        <xdr:cNvSpPr/>
      </xdr:nvSpPr>
      <xdr:spPr>
        <a:xfrm>
          <a:off x="11236134450" y="59436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382557</xdr:colOff>
      <xdr:row>32</xdr:row>
      <xdr:rowOff>47452</xdr:rowOff>
    </xdr:from>
    <xdr:to>
      <xdr:col>1</xdr:col>
      <xdr:colOff>490557</xdr:colOff>
      <xdr:row>32</xdr:row>
      <xdr:rowOff>155452</xdr:rowOff>
    </xdr:to>
    <xdr:sp macro="" textlink="">
      <xdr:nvSpPr>
        <xdr:cNvPr id="16" name="Rectangle 15">
          <a:extLst>
            <a:ext uri="{FF2B5EF4-FFF2-40B4-BE49-F238E27FC236}">
              <a16:creationId xmlns:a16="http://schemas.microsoft.com/office/drawing/2014/main" id="{BF97663A-E86B-4CF4-A6CC-A44282CF1566}"/>
            </a:ext>
          </a:extLst>
        </xdr:cNvPr>
        <xdr:cNvSpPr/>
      </xdr:nvSpPr>
      <xdr:spPr>
        <a:xfrm>
          <a:off x="11236113843" y="806750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9D9AD27E-5FF2-4151-A498-1BFB368F7CC1}"/>
            </a:ext>
          </a:extLst>
        </xdr:cNvPr>
        <xdr:cNvSpPr/>
      </xdr:nvSpPr>
      <xdr:spPr>
        <a:xfrm>
          <a:off x="1061147542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33457A0E-1306-4345-A627-BCFA36BDEF02}"/>
            </a:ext>
          </a:extLst>
        </xdr:cNvPr>
        <xdr:cNvSpPr/>
      </xdr:nvSpPr>
      <xdr:spPr>
        <a:xfrm>
          <a:off x="1061147542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4" name="Rectangle 3">
          <a:extLst>
            <a:ext uri="{FF2B5EF4-FFF2-40B4-BE49-F238E27FC236}">
              <a16:creationId xmlns:a16="http://schemas.microsoft.com/office/drawing/2014/main" id="{22A1FD5C-F995-4D62-83B1-FEC05165D00A}"/>
            </a:ext>
          </a:extLst>
        </xdr:cNvPr>
        <xdr:cNvSpPr/>
      </xdr:nvSpPr>
      <xdr:spPr>
        <a:xfrm>
          <a:off x="10611459255" y="2741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89B6B1E3-5FDA-47A7-B2D2-BE309234F761}"/>
            </a:ext>
          </a:extLst>
        </xdr:cNvPr>
        <xdr:cNvSpPr/>
      </xdr:nvSpPr>
      <xdr:spPr>
        <a:xfrm>
          <a:off x="1061147542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22</xdr:row>
      <xdr:rowOff>66453</xdr:rowOff>
    </xdr:from>
    <xdr:to>
      <xdr:col>1</xdr:col>
      <xdr:colOff>473495</xdr:colOff>
      <xdr:row>22</xdr:row>
      <xdr:rowOff>174453</xdr:rowOff>
    </xdr:to>
    <xdr:sp macro="" textlink="">
      <xdr:nvSpPr>
        <xdr:cNvPr id="6" name="Rectangle 5">
          <a:extLst>
            <a:ext uri="{FF2B5EF4-FFF2-40B4-BE49-F238E27FC236}">
              <a16:creationId xmlns:a16="http://schemas.microsoft.com/office/drawing/2014/main" id="{5F1ABF21-1E5F-4A4B-9FFF-C280F7785B9A}"/>
            </a:ext>
          </a:extLst>
        </xdr:cNvPr>
        <xdr:cNvSpPr/>
      </xdr:nvSpPr>
      <xdr:spPr>
        <a:xfrm>
          <a:off x="10611481405" y="53814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31</xdr:row>
      <xdr:rowOff>58191</xdr:rowOff>
    </xdr:from>
    <xdr:to>
      <xdr:col>1</xdr:col>
      <xdr:colOff>482087</xdr:colOff>
      <xdr:row>31</xdr:row>
      <xdr:rowOff>166191</xdr:rowOff>
    </xdr:to>
    <xdr:sp macro="" textlink="">
      <xdr:nvSpPr>
        <xdr:cNvPr id="7" name="Rectangle 6">
          <a:extLst>
            <a:ext uri="{FF2B5EF4-FFF2-40B4-BE49-F238E27FC236}">
              <a16:creationId xmlns:a16="http://schemas.microsoft.com/office/drawing/2014/main" id="{35BEF8D1-4B65-49E9-A80E-6220F2795C0F}"/>
            </a:ext>
          </a:extLst>
        </xdr:cNvPr>
        <xdr:cNvSpPr/>
      </xdr:nvSpPr>
      <xdr:spPr>
        <a:xfrm>
          <a:off x="10611472813" y="75162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39B08B60-0C5D-43D3-8174-B216E2225061}"/>
            </a:ext>
          </a:extLst>
        </xdr:cNvPr>
        <xdr:cNvSpPr/>
      </xdr:nvSpPr>
      <xdr:spPr>
        <a:xfrm>
          <a:off x="1123459457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87B27405-D2C3-47F1-BF6E-674B47AAF53A}"/>
            </a:ext>
          </a:extLst>
        </xdr:cNvPr>
        <xdr:cNvSpPr/>
      </xdr:nvSpPr>
      <xdr:spPr>
        <a:xfrm>
          <a:off x="112345734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4" name="Rectangle 3">
          <a:extLst>
            <a:ext uri="{FF2B5EF4-FFF2-40B4-BE49-F238E27FC236}">
              <a16:creationId xmlns:a16="http://schemas.microsoft.com/office/drawing/2014/main" id="{1209C566-0E59-4064-BDA8-A5DED8933700}"/>
            </a:ext>
          </a:extLst>
        </xdr:cNvPr>
        <xdr:cNvSpPr/>
      </xdr:nvSpPr>
      <xdr:spPr>
        <a:xfrm>
          <a:off x="11234572350"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2BC5A502-20B7-4DCD-A749-8F76AEC66FF6}"/>
            </a:ext>
          </a:extLst>
        </xdr:cNvPr>
        <xdr:cNvSpPr/>
      </xdr:nvSpPr>
      <xdr:spPr>
        <a:xfrm>
          <a:off x="11234594575" y="205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24</xdr:row>
      <xdr:rowOff>57150</xdr:rowOff>
    </xdr:from>
    <xdr:to>
      <xdr:col>1</xdr:col>
      <xdr:colOff>469950</xdr:colOff>
      <xdr:row>24</xdr:row>
      <xdr:rowOff>165150</xdr:rowOff>
    </xdr:to>
    <xdr:sp macro="" textlink="">
      <xdr:nvSpPr>
        <xdr:cNvPr id="6" name="Rectangle 5">
          <a:extLst>
            <a:ext uri="{FF2B5EF4-FFF2-40B4-BE49-F238E27FC236}">
              <a16:creationId xmlns:a16="http://schemas.microsoft.com/office/drawing/2014/main" id="{0F256402-5BB5-43DA-9AA6-D381C4E0B483}"/>
            </a:ext>
          </a:extLst>
        </xdr:cNvPr>
        <xdr:cNvSpPr/>
      </xdr:nvSpPr>
      <xdr:spPr>
        <a:xfrm>
          <a:off x="11234572350" y="5867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33</xdr:row>
      <xdr:rowOff>66501</xdr:rowOff>
    </xdr:from>
    <xdr:to>
      <xdr:col>1</xdr:col>
      <xdr:colOff>498871</xdr:colOff>
      <xdr:row>33</xdr:row>
      <xdr:rowOff>174501</xdr:rowOff>
    </xdr:to>
    <xdr:sp macro="" textlink="">
      <xdr:nvSpPr>
        <xdr:cNvPr id="7" name="Rectangle 6">
          <a:extLst>
            <a:ext uri="{FF2B5EF4-FFF2-40B4-BE49-F238E27FC236}">
              <a16:creationId xmlns:a16="http://schemas.microsoft.com/office/drawing/2014/main" id="{23EDD8CA-D74F-4DFB-A266-17B6BF204D75}"/>
            </a:ext>
          </a:extLst>
        </xdr:cNvPr>
        <xdr:cNvSpPr/>
      </xdr:nvSpPr>
      <xdr:spPr>
        <a:xfrm>
          <a:off x="11234543429" y="80198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26554854-A0B0-4F7C-91F2-D9AE4832ABAE}"/>
            </a:ext>
          </a:extLst>
        </xdr:cNvPr>
        <xdr:cNvSpPr/>
      </xdr:nvSpPr>
      <xdr:spPr>
        <a:xfrm>
          <a:off x="11236563075"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A67AF8F4-9A8D-4ACC-B9DC-CA07DC234A8A}"/>
            </a:ext>
          </a:extLst>
        </xdr:cNvPr>
        <xdr:cNvSpPr/>
      </xdr:nvSpPr>
      <xdr:spPr>
        <a:xfrm>
          <a:off x="11236582125"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7CBE244C-A64D-4063-AC4F-037224487D8B}"/>
            </a:ext>
          </a:extLst>
        </xdr:cNvPr>
        <xdr:cNvSpPr/>
      </xdr:nvSpPr>
      <xdr:spPr>
        <a:xfrm>
          <a:off x="11236582125"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5" name="Rectangle 4">
          <a:extLst>
            <a:ext uri="{FF2B5EF4-FFF2-40B4-BE49-F238E27FC236}">
              <a16:creationId xmlns:a16="http://schemas.microsoft.com/office/drawing/2014/main" id="{BAB99E77-5EDE-4E07-B096-15AD9C7ED259}"/>
            </a:ext>
          </a:extLst>
        </xdr:cNvPr>
        <xdr:cNvSpPr/>
      </xdr:nvSpPr>
      <xdr:spPr>
        <a:xfrm>
          <a:off x="11236572600" y="2981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66675</xdr:rowOff>
    </xdr:from>
    <xdr:to>
      <xdr:col>1</xdr:col>
      <xdr:colOff>479475</xdr:colOff>
      <xdr:row>20</xdr:row>
      <xdr:rowOff>174675</xdr:rowOff>
    </xdr:to>
    <xdr:sp macro="" textlink="">
      <xdr:nvSpPr>
        <xdr:cNvPr id="6" name="Rectangle 5">
          <a:extLst>
            <a:ext uri="{FF2B5EF4-FFF2-40B4-BE49-F238E27FC236}">
              <a16:creationId xmlns:a16="http://schemas.microsoft.com/office/drawing/2014/main" id="{A27E4B35-80E2-4E5F-83BE-58BA933F4849}"/>
            </a:ext>
          </a:extLst>
        </xdr:cNvPr>
        <xdr:cNvSpPr/>
      </xdr:nvSpPr>
      <xdr:spPr>
        <a:xfrm>
          <a:off x="11236582125" y="5133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7" name="Rectangle 6">
          <a:extLst>
            <a:ext uri="{FF2B5EF4-FFF2-40B4-BE49-F238E27FC236}">
              <a16:creationId xmlns:a16="http://schemas.microsoft.com/office/drawing/2014/main" id="{4E8147D8-D8B4-4D20-ABF8-D35E1BDA69A3}"/>
            </a:ext>
          </a:extLst>
        </xdr:cNvPr>
        <xdr:cNvSpPr/>
      </xdr:nvSpPr>
      <xdr:spPr>
        <a:xfrm>
          <a:off x="11032269316" y="19784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8" name="Rectangle 7">
          <a:extLst>
            <a:ext uri="{FF2B5EF4-FFF2-40B4-BE49-F238E27FC236}">
              <a16:creationId xmlns:a16="http://schemas.microsoft.com/office/drawing/2014/main" id="{4F4BDABE-A0F8-4951-9D1F-95B459CFA53F}"/>
            </a:ext>
          </a:extLst>
        </xdr:cNvPr>
        <xdr:cNvSpPr/>
      </xdr:nvSpPr>
      <xdr:spPr>
        <a:xfrm>
          <a:off x="11032277629" y="40815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CF434111-E945-4931-99D7-FB92EA0E8F6F}"/>
            </a:ext>
          </a:extLst>
        </xdr:cNvPr>
        <xdr:cNvSpPr/>
      </xdr:nvSpPr>
      <xdr:spPr>
        <a:xfrm>
          <a:off x="1123809660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374077</xdr:colOff>
      <xdr:row>21</xdr:row>
      <xdr:rowOff>58193</xdr:rowOff>
    </xdr:from>
    <xdr:to>
      <xdr:col>1</xdr:col>
      <xdr:colOff>482077</xdr:colOff>
      <xdr:row>21</xdr:row>
      <xdr:rowOff>166193</xdr:rowOff>
    </xdr:to>
    <xdr:sp macro="" textlink="">
      <xdr:nvSpPr>
        <xdr:cNvPr id="3" name="Rectangle 2">
          <a:extLst>
            <a:ext uri="{FF2B5EF4-FFF2-40B4-BE49-F238E27FC236}">
              <a16:creationId xmlns:a16="http://schemas.microsoft.com/office/drawing/2014/main" id="{11DBB4C9-FE74-49A7-90FD-AC38A158E757}"/>
            </a:ext>
          </a:extLst>
        </xdr:cNvPr>
        <xdr:cNvSpPr/>
      </xdr:nvSpPr>
      <xdr:spPr>
        <a:xfrm>
          <a:off x="11238084473" y="546839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364147</xdr:colOff>
      <xdr:row>12</xdr:row>
      <xdr:rowOff>34436</xdr:rowOff>
    </xdr:from>
    <xdr:to>
      <xdr:col>1</xdr:col>
      <xdr:colOff>474051</xdr:colOff>
      <xdr:row>12</xdr:row>
      <xdr:rowOff>158994</xdr:rowOff>
    </xdr:to>
    <xdr:sp macro="" textlink="">
      <xdr:nvSpPr>
        <xdr:cNvPr id="4" name="Rectangle 3">
          <a:extLst>
            <a:ext uri="{FF2B5EF4-FFF2-40B4-BE49-F238E27FC236}">
              <a16:creationId xmlns:a16="http://schemas.microsoft.com/office/drawing/2014/main" id="{EEC63794-D01A-490B-B305-1FA1406297EF}"/>
            </a:ext>
          </a:extLst>
        </xdr:cNvPr>
        <xdr:cNvSpPr/>
      </xdr:nvSpPr>
      <xdr:spPr>
        <a:xfrm>
          <a:off x="11238092499" y="3301511"/>
          <a:ext cx="109904" cy="124558"/>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320560</xdr:colOff>
      <xdr:row>10</xdr:row>
      <xdr:rowOff>59912</xdr:rowOff>
    </xdr:from>
    <xdr:to>
      <xdr:col>1</xdr:col>
      <xdr:colOff>428560</xdr:colOff>
      <xdr:row>10</xdr:row>
      <xdr:rowOff>167912</xdr:rowOff>
    </xdr:to>
    <xdr:sp macro="" textlink="">
      <xdr:nvSpPr>
        <xdr:cNvPr id="2" name="Rectangle 1">
          <a:extLst>
            <a:ext uri="{FF2B5EF4-FFF2-40B4-BE49-F238E27FC236}">
              <a16:creationId xmlns:a16="http://schemas.microsoft.com/office/drawing/2014/main" id="{7E46E0B1-6A3F-4E62-A229-10ECB8E16338}"/>
            </a:ext>
          </a:extLst>
        </xdr:cNvPr>
        <xdr:cNvSpPr/>
      </xdr:nvSpPr>
      <xdr:spPr>
        <a:xfrm>
          <a:off x="11237185490" y="35555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704184</xdr:colOff>
      <xdr:row>17</xdr:row>
      <xdr:rowOff>71438</xdr:rowOff>
    </xdr:from>
    <xdr:to>
      <xdr:col>1</xdr:col>
      <xdr:colOff>815309</xdr:colOff>
      <xdr:row>17</xdr:row>
      <xdr:rowOff>166688</xdr:rowOff>
    </xdr:to>
    <xdr:sp macro="" textlink="">
      <xdr:nvSpPr>
        <xdr:cNvPr id="3" name="Rectangle 2">
          <a:extLst>
            <a:ext uri="{FF2B5EF4-FFF2-40B4-BE49-F238E27FC236}">
              <a16:creationId xmlns:a16="http://schemas.microsoft.com/office/drawing/2014/main" id="{D0A3388F-18C5-4466-A48B-D736D0307C57}"/>
            </a:ext>
          </a:extLst>
        </xdr:cNvPr>
        <xdr:cNvSpPr/>
      </xdr:nvSpPr>
      <xdr:spPr>
        <a:xfrm>
          <a:off x="11236798741" y="5243513"/>
          <a:ext cx="111125" cy="9525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787860</xdr:colOff>
      <xdr:row>19</xdr:row>
      <xdr:rowOff>71438</xdr:rowOff>
    </xdr:from>
    <xdr:to>
      <xdr:col>1</xdr:col>
      <xdr:colOff>883110</xdr:colOff>
      <xdr:row>19</xdr:row>
      <xdr:rowOff>174625</xdr:rowOff>
    </xdr:to>
    <xdr:sp macro="" textlink="">
      <xdr:nvSpPr>
        <xdr:cNvPr id="4" name="Rectangle 3">
          <a:extLst>
            <a:ext uri="{FF2B5EF4-FFF2-40B4-BE49-F238E27FC236}">
              <a16:creationId xmlns:a16="http://schemas.microsoft.com/office/drawing/2014/main" id="{BE2B892E-B281-4247-82D8-BA1417EACB88}"/>
            </a:ext>
          </a:extLst>
        </xdr:cNvPr>
        <xdr:cNvSpPr/>
      </xdr:nvSpPr>
      <xdr:spPr>
        <a:xfrm>
          <a:off x="11236730940" y="5719763"/>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357449</xdr:colOff>
      <xdr:row>21</xdr:row>
      <xdr:rowOff>58182</xdr:rowOff>
    </xdr:from>
    <xdr:to>
      <xdr:col>1</xdr:col>
      <xdr:colOff>452699</xdr:colOff>
      <xdr:row>21</xdr:row>
      <xdr:rowOff>161369</xdr:rowOff>
    </xdr:to>
    <xdr:sp macro="" textlink="">
      <xdr:nvSpPr>
        <xdr:cNvPr id="5" name="Rectangle 4">
          <a:extLst>
            <a:ext uri="{FF2B5EF4-FFF2-40B4-BE49-F238E27FC236}">
              <a16:creationId xmlns:a16="http://schemas.microsoft.com/office/drawing/2014/main" id="{F6CA7AB4-971E-4AC3-BC87-FA0F5B0743E6}"/>
            </a:ext>
          </a:extLst>
        </xdr:cNvPr>
        <xdr:cNvSpPr/>
      </xdr:nvSpPr>
      <xdr:spPr>
        <a:xfrm>
          <a:off x="11237161351" y="618275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340354</xdr:colOff>
      <xdr:row>22</xdr:row>
      <xdr:rowOff>36774</xdr:rowOff>
    </xdr:from>
    <xdr:to>
      <xdr:col>1</xdr:col>
      <xdr:colOff>448354</xdr:colOff>
      <xdr:row>22</xdr:row>
      <xdr:rowOff>144774</xdr:rowOff>
    </xdr:to>
    <xdr:sp macro="" textlink="">
      <xdr:nvSpPr>
        <xdr:cNvPr id="2" name="Rectangle 1">
          <a:extLst>
            <a:ext uri="{FF2B5EF4-FFF2-40B4-BE49-F238E27FC236}">
              <a16:creationId xmlns:a16="http://schemas.microsoft.com/office/drawing/2014/main" id="{A100F3DA-B0F5-4A0C-B454-DD68CE250320}"/>
            </a:ext>
          </a:extLst>
        </xdr:cNvPr>
        <xdr:cNvSpPr/>
      </xdr:nvSpPr>
      <xdr:spPr>
        <a:xfrm>
          <a:off x="11236546571" y="57136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8</xdr:row>
      <xdr:rowOff>85725</xdr:rowOff>
    </xdr:from>
    <xdr:to>
      <xdr:col>1</xdr:col>
      <xdr:colOff>479475</xdr:colOff>
      <xdr:row>8</xdr:row>
      <xdr:rowOff>193725</xdr:rowOff>
    </xdr:to>
    <xdr:sp macro="" textlink="">
      <xdr:nvSpPr>
        <xdr:cNvPr id="5" name="Rectangle 4">
          <a:extLst>
            <a:ext uri="{FF2B5EF4-FFF2-40B4-BE49-F238E27FC236}">
              <a16:creationId xmlns:a16="http://schemas.microsoft.com/office/drawing/2014/main" id="{023159AD-DB9B-4788-8DD4-225C63C0032A}"/>
            </a:ext>
          </a:extLst>
        </xdr:cNvPr>
        <xdr:cNvSpPr/>
      </xdr:nvSpPr>
      <xdr:spPr>
        <a:xfrm>
          <a:off x="11237077425" y="2314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8994025D-8C87-4CB8-AA66-1364C943441A}"/>
            </a:ext>
          </a:extLst>
        </xdr:cNvPr>
        <xdr:cNvSpPr/>
      </xdr:nvSpPr>
      <xdr:spPr>
        <a:xfrm>
          <a:off x="11231962500" y="1981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19C29113-F707-4C02-8AC9-0790ABC0C0C7}"/>
            </a:ext>
          </a:extLst>
        </xdr:cNvPr>
        <xdr:cNvSpPr/>
      </xdr:nvSpPr>
      <xdr:spPr>
        <a:xfrm>
          <a:off x="11231963923" y="24683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83198B18-F828-46AA-BB0D-E8A84580B40B}"/>
            </a:ext>
          </a:extLst>
        </xdr:cNvPr>
        <xdr:cNvSpPr/>
      </xdr:nvSpPr>
      <xdr:spPr>
        <a:xfrm>
          <a:off x="11231962500" y="1743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D21A8041-537D-485C-9EBC-5F3824F48265}"/>
            </a:ext>
          </a:extLst>
        </xdr:cNvPr>
        <xdr:cNvSpPr/>
      </xdr:nvSpPr>
      <xdr:spPr>
        <a:xfrm>
          <a:off x="11231943450" y="2228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6" name="Rectangle 5">
          <a:extLst>
            <a:ext uri="{FF2B5EF4-FFF2-40B4-BE49-F238E27FC236}">
              <a16:creationId xmlns:a16="http://schemas.microsoft.com/office/drawing/2014/main" id="{4FA5769C-6AD8-4968-A3E5-E7AB362E517C}"/>
            </a:ext>
          </a:extLst>
        </xdr:cNvPr>
        <xdr:cNvSpPr/>
      </xdr:nvSpPr>
      <xdr:spPr>
        <a:xfrm>
          <a:off x="11231962500" y="1743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7" name="Rectangle 6">
          <a:extLst>
            <a:ext uri="{FF2B5EF4-FFF2-40B4-BE49-F238E27FC236}">
              <a16:creationId xmlns:a16="http://schemas.microsoft.com/office/drawing/2014/main" id="{EAA62923-8DAF-48AE-9DAF-09917CE8AFBB}"/>
            </a:ext>
          </a:extLst>
        </xdr:cNvPr>
        <xdr:cNvSpPr/>
      </xdr:nvSpPr>
      <xdr:spPr>
        <a:xfrm>
          <a:off x="11231962500" y="2466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8" name="Rectangle 7">
          <a:extLst>
            <a:ext uri="{FF2B5EF4-FFF2-40B4-BE49-F238E27FC236}">
              <a16:creationId xmlns:a16="http://schemas.microsoft.com/office/drawing/2014/main" id="{4A7CCCB3-DC3B-4F82-B7B6-8C730BF996D1}"/>
            </a:ext>
          </a:extLst>
        </xdr:cNvPr>
        <xdr:cNvSpPr/>
      </xdr:nvSpPr>
      <xdr:spPr>
        <a:xfrm>
          <a:off x="11231943450" y="3648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BE37159F-19F5-4DEF-A7A0-87027D5CAE63}"/>
            </a:ext>
          </a:extLst>
        </xdr:cNvPr>
        <xdr:cNvSpPr/>
      </xdr:nvSpPr>
      <xdr:spPr>
        <a:xfrm>
          <a:off x="112368038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6475D535-B61D-4F61-8A42-04797BB5812F}"/>
            </a:ext>
          </a:extLst>
        </xdr:cNvPr>
        <xdr:cNvSpPr/>
      </xdr:nvSpPr>
      <xdr:spPr>
        <a:xfrm>
          <a:off x="11236799383" y="20863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AB04CC43-5E70-4E75-B4F5-AF81269CF211}"/>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F9BFF45D-CCAE-4984-8772-EE25551A13A7}"/>
            </a:ext>
          </a:extLst>
        </xdr:cNvPr>
        <xdr:cNvSpPr/>
      </xdr:nvSpPr>
      <xdr:spPr>
        <a:xfrm>
          <a:off x="112368038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6" name="Rectangle 5">
          <a:extLst>
            <a:ext uri="{FF2B5EF4-FFF2-40B4-BE49-F238E27FC236}">
              <a16:creationId xmlns:a16="http://schemas.microsoft.com/office/drawing/2014/main" id="{7C8D9F23-CBE7-49CE-A239-199E213791CA}"/>
            </a:ext>
          </a:extLst>
        </xdr:cNvPr>
        <xdr:cNvSpPr/>
      </xdr:nvSpPr>
      <xdr:spPr>
        <a:xfrm>
          <a:off x="11236791675"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7" name="Rectangle 6">
          <a:extLst>
            <a:ext uri="{FF2B5EF4-FFF2-40B4-BE49-F238E27FC236}">
              <a16:creationId xmlns:a16="http://schemas.microsoft.com/office/drawing/2014/main" id="{B54AC833-A602-42F0-869C-65E31A0C01CD}"/>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88764858-3C50-4800-8053-FCE4F6552E98}"/>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13</xdr:row>
      <xdr:rowOff>57150</xdr:rowOff>
    </xdr:from>
    <xdr:to>
      <xdr:col>1</xdr:col>
      <xdr:colOff>468045</xdr:colOff>
      <xdr:row>13</xdr:row>
      <xdr:rowOff>165150</xdr:rowOff>
    </xdr:to>
    <xdr:sp macro="" textlink="">
      <xdr:nvSpPr>
        <xdr:cNvPr id="9" name="Rectangle 8">
          <a:extLst>
            <a:ext uri="{FF2B5EF4-FFF2-40B4-BE49-F238E27FC236}">
              <a16:creationId xmlns:a16="http://schemas.microsoft.com/office/drawing/2014/main" id="{B113C859-7636-4067-AFB4-47E3284FBDB9}"/>
            </a:ext>
          </a:extLst>
        </xdr:cNvPr>
        <xdr:cNvSpPr/>
      </xdr:nvSpPr>
      <xdr:spPr>
        <a:xfrm>
          <a:off x="11236822155" y="3257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352425</xdr:colOff>
      <xdr:row>26</xdr:row>
      <xdr:rowOff>47625</xdr:rowOff>
    </xdr:from>
    <xdr:to>
      <xdr:col>1</xdr:col>
      <xdr:colOff>460425</xdr:colOff>
      <xdr:row>26</xdr:row>
      <xdr:rowOff>155625</xdr:rowOff>
    </xdr:to>
    <xdr:sp macro="" textlink="">
      <xdr:nvSpPr>
        <xdr:cNvPr id="2" name="Rectangle 1">
          <a:extLst>
            <a:ext uri="{FF2B5EF4-FFF2-40B4-BE49-F238E27FC236}">
              <a16:creationId xmlns:a16="http://schemas.microsoft.com/office/drawing/2014/main" id="{A42EB89A-074F-49FA-8D57-D5F11F30AE6E}"/>
            </a:ext>
          </a:extLst>
        </xdr:cNvPr>
        <xdr:cNvSpPr/>
      </xdr:nvSpPr>
      <xdr:spPr>
        <a:xfrm>
          <a:off x="11237610825" y="6600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26</xdr:row>
      <xdr:rowOff>47625</xdr:rowOff>
    </xdr:from>
    <xdr:to>
      <xdr:col>1</xdr:col>
      <xdr:colOff>460425</xdr:colOff>
      <xdr:row>26</xdr:row>
      <xdr:rowOff>155625</xdr:rowOff>
    </xdr:to>
    <xdr:sp macro="" textlink="">
      <xdr:nvSpPr>
        <xdr:cNvPr id="3" name="Rectangle 2">
          <a:extLst>
            <a:ext uri="{FF2B5EF4-FFF2-40B4-BE49-F238E27FC236}">
              <a16:creationId xmlns:a16="http://schemas.microsoft.com/office/drawing/2014/main" id="{DA063B09-3422-47DE-81A5-85C91FE35424}"/>
            </a:ext>
          </a:extLst>
        </xdr:cNvPr>
        <xdr:cNvSpPr/>
      </xdr:nvSpPr>
      <xdr:spPr>
        <a:xfrm>
          <a:off x="11237610825" y="6600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Normal="100" zoomScaleSheetLayoutView="100" workbookViewId="0">
      <selection activeCell="C8" sqref="C8"/>
    </sheetView>
  </sheetViews>
  <sheetFormatPr defaultRowHeight="14.25" x14ac:dyDescent="0.2"/>
  <cols>
    <col min="3" max="3" width="28" customWidth="1"/>
  </cols>
  <sheetData>
    <row r="4" spans="3:5" ht="30" x14ac:dyDescent="0.75">
      <c r="C4" s="41" t="s">
        <v>442</v>
      </c>
      <c r="D4" s="42"/>
    </row>
    <row r="5" spans="3:5" ht="30" x14ac:dyDescent="0.75">
      <c r="C5" s="41" t="s">
        <v>443</v>
      </c>
      <c r="D5" s="42"/>
    </row>
    <row r="6" spans="3:5" ht="15" x14ac:dyDescent="0.25">
      <c r="C6" s="42"/>
      <c r="D6" s="42"/>
    </row>
    <row r="7" spans="3:5" ht="21" x14ac:dyDescent="0.55000000000000004">
      <c r="C7" s="43"/>
      <c r="D7" s="42"/>
    </row>
    <row r="12" spans="3:5" ht="21.75" x14ac:dyDescent="0.55000000000000004">
      <c r="C12" s="44" t="s">
        <v>281</v>
      </c>
      <c r="D12" s="11"/>
      <c r="E12" s="11"/>
    </row>
    <row r="13" spans="3:5" ht="24" customHeight="1" x14ac:dyDescent="0.55000000000000004">
      <c r="C13" s="44" t="s">
        <v>202</v>
      </c>
      <c r="D13" s="11"/>
      <c r="E13" s="11"/>
    </row>
    <row r="14" spans="3:5" ht="18.75" x14ac:dyDescent="0.45">
      <c r="C14" s="46" t="s">
        <v>283</v>
      </c>
      <c r="D14" s="11"/>
      <c r="E14" s="11"/>
    </row>
    <row r="15" spans="3:5" ht="18.75" x14ac:dyDescent="0.45">
      <c r="C15" s="45" t="s">
        <v>284</v>
      </c>
      <c r="D15" s="11"/>
      <c r="E15" s="11"/>
    </row>
    <row r="16" spans="3:5" ht="18.75" x14ac:dyDescent="0.45">
      <c r="C16" s="45" t="s">
        <v>285</v>
      </c>
      <c r="D16" s="11"/>
      <c r="E16" s="11"/>
    </row>
    <row r="17" spans="3:5" ht="18.75" x14ac:dyDescent="0.45">
      <c r="C17" s="45" t="s">
        <v>286</v>
      </c>
      <c r="D17" s="11"/>
      <c r="E17" s="11"/>
    </row>
    <row r="18" spans="3:5" ht="18.75" x14ac:dyDescent="0.45">
      <c r="C18" s="45" t="s">
        <v>297</v>
      </c>
      <c r="D18" s="11"/>
      <c r="E18" s="11"/>
    </row>
    <row r="19" spans="3:5" ht="18.75" x14ac:dyDescent="0.45">
      <c r="C19" s="45" t="s">
        <v>287</v>
      </c>
      <c r="D19" s="11"/>
      <c r="E19" s="11"/>
    </row>
    <row r="20" spans="3:5" ht="24" customHeight="1" x14ac:dyDescent="0.55000000000000004">
      <c r="C20" s="44" t="s">
        <v>207</v>
      </c>
      <c r="D20" s="11"/>
      <c r="E20" s="11"/>
    </row>
    <row r="21" spans="3:5" ht="18.75" x14ac:dyDescent="0.45">
      <c r="C21" s="45" t="s">
        <v>296</v>
      </c>
      <c r="D21" s="11"/>
      <c r="E21" s="11"/>
    </row>
    <row r="22" spans="3:5" ht="18.75" x14ac:dyDescent="0.45">
      <c r="C22" s="45" t="s">
        <v>288</v>
      </c>
      <c r="D22" s="11"/>
      <c r="E22" s="11"/>
    </row>
    <row r="23" spans="3:5" ht="18.75" x14ac:dyDescent="0.45">
      <c r="C23" s="45" t="s">
        <v>289</v>
      </c>
      <c r="D23" s="11"/>
      <c r="E23" s="11"/>
    </row>
    <row r="24" spans="3:5" ht="18.75" x14ac:dyDescent="0.45">
      <c r="C24" s="45" t="s">
        <v>290</v>
      </c>
      <c r="D24" s="11"/>
      <c r="E24" s="11"/>
    </row>
    <row r="25" spans="3:5" ht="18.75" x14ac:dyDescent="0.45">
      <c r="C25" s="45" t="s">
        <v>291</v>
      </c>
      <c r="D25" s="11"/>
      <c r="E25" s="11"/>
    </row>
    <row r="26" spans="3:5" ht="24" customHeight="1" x14ac:dyDescent="0.55000000000000004">
      <c r="C26" s="44" t="s">
        <v>282</v>
      </c>
      <c r="D26" s="11"/>
      <c r="E26" s="11"/>
    </row>
    <row r="27" spans="3:5" ht="18.75" x14ac:dyDescent="0.45">
      <c r="C27" s="45" t="s">
        <v>292</v>
      </c>
      <c r="D27" s="11"/>
      <c r="E27" s="11"/>
    </row>
    <row r="28" spans="3:5" ht="18.75" x14ac:dyDescent="0.45">
      <c r="C28" s="45" t="s">
        <v>293</v>
      </c>
      <c r="D28" s="11"/>
      <c r="E28" s="11"/>
    </row>
    <row r="29" spans="3:5" ht="18.75" x14ac:dyDescent="0.45">
      <c r="C29" s="45" t="s">
        <v>294</v>
      </c>
      <c r="D29" s="11"/>
      <c r="E29" s="11"/>
    </row>
    <row r="30" spans="3:5" ht="18.75" x14ac:dyDescent="0.45">
      <c r="C30" s="45" t="s">
        <v>295</v>
      </c>
      <c r="D30" s="11"/>
      <c r="E30" s="11"/>
    </row>
    <row r="31" spans="3:5" ht="18" x14ac:dyDescent="0.45">
      <c r="C31" s="11"/>
      <c r="D31" s="11"/>
      <c r="E31" s="11"/>
    </row>
    <row r="32" spans="3:5" ht="18" x14ac:dyDescent="0.45">
      <c r="C32" s="11"/>
      <c r="D32" s="11"/>
      <c r="E32" s="11"/>
    </row>
    <row r="33" spans="3:5" ht="18" x14ac:dyDescent="0.45">
      <c r="C33" s="11"/>
      <c r="D33" s="11"/>
      <c r="E33"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0" zoomScaleNormal="100" zoomScaleSheetLayoutView="100" workbookViewId="0">
      <selection activeCell="E36" sqref="E36"/>
    </sheetView>
  </sheetViews>
  <sheetFormatPr defaultRowHeight="14.25" x14ac:dyDescent="0.2"/>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6"/>
      <c r="C10" s="16"/>
      <c r="D10" s="16"/>
      <c r="E10" s="16"/>
      <c r="F10" s="16"/>
      <c r="G10" s="16"/>
      <c r="H10" s="16"/>
    </row>
    <row r="11" spans="2:8" ht="24" x14ac:dyDescent="0.45">
      <c r="C11" s="48" t="s">
        <v>298</v>
      </c>
      <c r="D11" s="47"/>
      <c r="E11" s="16"/>
      <c r="F11" s="16"/>
      <c r="G11" s="16"/>
      <c r="H11" s="16"/>
    </row>
    <row r="12" spans="2:8" ht="19.5" x14ac:dyDescent="0.45">
      <c r="C12" s="49" t="s">
        <v>426</v>
      </c>
      <c r="D12" s="47"/>
      <c r="E12" s="16"/>
      <c r="F12" s="16"/>
      <c r="G12" s="16"/>
      <c r="H12" s="16"/>
    </row>
    <row r="13" spans="2:8" ht="18" x14ac:dyDescent="0.45">
      <c r="C13" s="497" t="s">
        <v>414</v>
      </c>
      <c r="D13" s="47"/>
      <c r="E13" s="16"/>
      <c r="F13" s="16"/>
      <c r="G13" s="16"/>
      <c r="H13" s="16"/>
    </row>
    <row r="14" spans="2:8" ht="18" x14ac:dyDescent="0.45">
      <c r="C14" s="49" t="s">
        <v>303</v>
      </c>
      <c r="D14" s="47"/>
      <c r="E14" s="16"/>
      <c r="F14" s="16"/>
      <c r="G14" s="16"/>
      <c r="H14" s="16"/>
    </row>
    <row r="15" spans="2:8" ht="18" x14ac:dyDescent="0.45">
      <c r="C15" s="49" t="s">
        <v>415</v>
      </c>
      <c r="D15" s="47"/>
      <c r="E15" s="16"/>
      <c r="F15" s="16"/>
      <c r="G15" s="16"/>
      <c r="H15" s="16"/>
    </row>
    <row r="16" spans="2:8" ht="18" x14ac:dyDescent="0.45">
      <c r="C16" s="49" t="s">
        <v>299</v>
      </c>
      <c r="D16" s="47"/>
      <c r="E16" s="16"/>
      <c r="F16" s="16"/>
      <c r="G16" s="16"/>
      <c r="H16" s="16"/>
    </row>
    <row r="17" spans="2:9" ht="18" x14ac:dyDescent="0.45">
      <c r="C17" s="50" t="s">
        <v>300</v>
      </c>
      <c r="D17" s="51"/>
      <c r="E17" s="16"/>
      <c r="F17" s="16"/>
      <c r="G17" s="16"/>
      <c r="H17" s="16"/>
    </row>
    <row r="18" spans="2:9" ht="18" x14ac:dyDescent="0.45">
      <c r="B18" s="16"/>
      <c r="C18" s="16"/>
      <c r="D18" s="16"/>
      <c r="E18" s="16"/>
      <c r="F18" s="16"/>
      <c r="G18" s="16"/>
      <c r="H18" s="16"/>
    </row>
    <row r="19" spans="2:9" ht="18" x14ac:dyDescent="0.45">
      <c r="B19" s="47"/>
      <c r="C19" s="16"/>
      <c r="D19" s="16"/>
      <c r="E19" s="16"/>
      <c r="F19" s="16"/>
      <c r="G19" s="16"/>
      <c r="H19" s="16"/>
    </row>
    <row r="20" spans="2:9" ht="18" x14ac:dyDescent="0.45">
      <c r="B20" s="47"/>
      <c r="C20" s="16"/>
      <c r="D20" s="16"/>
      <c r="E20" s="16"/>
      <c r="F20" s="16"/>
      <c r="G20" s="16"/>
      <c r="H20" s="16"/>
    </row>
    <row r="21" spans="2:9" ht="24.75" thickBot="1" x14ac:dyDescent="0.5">
      <c r="B21" s="16"/>
      <c r="C21" s="1277" t="s">
        <v>265</v>
      </c>
      <c r="D21" s="1277"/>
      <c r="E21" s="1277"/>
      <c r="F21" s="2"/>
      <c r="G21" s="2"/>
      <c r="H21" s="16"/>
    </row>
    <row r="22" spans="2:9" ht="23.25" customHeight="1" x14ac:dyDescent="0.55000000000000004">
      <c r="B22" s="16"/>
      <c r="C22" s="38" t="s">
        <v>257</v>
      </c>
      <c r="D22" s="19"/>
      <c r="E22" s="24" t="s">
        <v>266</v>
      </c>
      <c r="F22" s="2"/>
      <c r="G22" s="2"/>
      <c r="H22" s="16"/>
      <c r="I22" s="2"/>
    </row>
    <row r="23" spans="2:9" ht="23.25" customHeight="1" x14ac:dyDescent="0.45">
      <c r="B23" s="16"/>
      <c r="C23" s="3" t="s">
        <v>256</v>
      </c>
      <c r="D23" s="2"/>
      <c r="E23" s="39" t="s">
        <v>267</v>
      </c>
      <c r="F23" s="2"/>
      <c r="G23" s="2"/>
      <c r="H23" s="16"/>
    </row>
    <row r="24" spans="2:9" ht="23.25" customHeight="1" x14ac:dyDescent="0.45">
      <c r="B24" s="16"/>
      <c r="C24" s="3" t="s">
        <v>258</v>
      </c>
      <c r="D24" s="2"/>
      <c r="E24" s="39" t="s">
        <v>247</v>
      </c>
      <c r="F24" s="2"/>
      <c r="G24" s="2"/>
      <c r="H24" s="16"/>
    </row>
    <row r="25" spans="2:9" ht="23.25" customHeight="1" x14ac:dyDescent="0.45">
      <c r="B25" s="16"/>
      <c r="C25" s="3" t="s">
        <v>259</v>
      </c>
      <c r="D25" s="2"/>
      <c r="E25" s="39" t="s">
        <v>268</v>
      </c>
      <c r="F25" s="2"/>
      <c r="G25" s="2"/>
      <c r="H25" s="16"/>
    </row>
    <row r="26" spans="2:9" ht="21" customHeight="1" x14ac:dyDescent="0.45">
      <c r="B26" s="16"/>
      <c r="C26" s="3" t="s">
        <v>260</v>
      </c>
      <c r="D26" s="2"/>
      <c r="E26" s="471"/>
      <c r="F26" s="2"/>
      <c r="G26" s="2"/>
      <c r="H26" s="16"/>
    </row>
    <row r="27" spans="2:9" ht="23.25" customHeight="1" x14ac:dyDescent="0.45">
      <c r="B27" s="16"/>
      <c r="C27" s="3" t="s">
        <v>261</v>
      </c>
      <c r="D27" s="2"/>
      <c r="E27" s="470"/>
      <c r="F27" s="56"/>
      <c r="G27" s="2"/>
      <c r="H27" s="16"/>
    </row>
    <row r="28" spans="2:9" ht="23.25" customHeight="1" x14ac:dyDescent="0.45">
      <c r="B28" s="16"/>
      <c r="C28" s="3" t="s">
        <v>262</v>
      </c>
      <c r="D28" s="2"/>
      <c r="E28" s="118" t="s">
        <v>306</v>
      </c>
      <c r="F28" s="2"/>
      <c r="G28" s="2"/>
      <c r="H28" s="16"/>
    </row>
    <row r="29" spans="2:9" ht="23.25" customHeight="1" x14ac:dyDescent="0.45">
      <c r="B29" s="16"/>
      <c r="C29" s="36" t="s">
        <v>263</v>
      </c>
      <c r="D29" s="2"/>
      <c r="E29" s="119" t="s">
        <v>280</v>
      </c>
      <c r="F29" s="2"/>
      <c r="G29" s="2"/>
      <c r="H29" s="16"/>
    </row>
    <row r="30" spans="2:9" ht="24.75" customHeight="1" thickBot="1" x14ac:dyDescent="0.5">
      <c r="B30" s="16"/>
      <c r="C30" s="5" t="s">
        <v>406</v>
      </c>
      <c r="D30" s="6"/>
      <c r="E30" s="128" t="s">
        <v>269</v>
      </c>
      <c r="F30" s="2"/>
      <c r="G30" s="2"/>
      <c r="H30" s="16"/>
    </row>
    <row r="31" spans="2:9" ht="18.75" x14ac:dyDescent="0.45">
      <c r="B31" s="16"/>
      <c r="C31" s="35" t="s">
        <v>264</v>
      </c>
      <c r="D31" s="2"/>
      <c r="E31" s="2"/>
      <c r="F31" s="2"/>
      <c r="G31" s="2"/>
      <c r="H31" s="16"/>
    </row>
    <row r="32" spans="2:9" ht="18.75" x14ac:dyDescent="0.45">
      <c r="B32" s="16"/>
      <c r="C32" s="35"/>
      <c r="D32" s="2"/>
      <c r="E32" s="2"/>
      <c r="F32" s="2"/>
      <c r="G32" s="2"/>
      <c r="H32" s="16"/>
    </row>
    <row r="33" spans="2:8" ht="18.75" x14ac:dyDescent="0.45">
      <c r="B33" s="16"/>
      <c r="C33" s="35"/>
      <c r="D33" s="2"/>
      <c r="E33" s="2"/>
      <c r="F33" s="2"/>
      <c r="G33" s="2"/>
      <c r="H33" s="16"/>
    </row>
    <row r="34" spans="2:8" ht="21" x14ac:dyDescent="0.55000000000000004">
      <c r="B34" s="16"/>
      <c r="C34" s="1278" t="s">
        <v>462</v>
      </c>
      <c r="D34" s="1278"/>
      <c r="E34" s="1278"/>
      <c r="F34" s="2"/>
      <c r="G34" s="2"/>
      <c r="H34" s="16"/>
    </row>
    <row r="35" spans="2:8" ht="18.75" x14ac:dyDescent="0.45">
      <c r="B35" s="16"/>
      <c r="C35" s="35"/>
      <c r="D35" s="2"/>
      <c r="E35" s="2"/>
      <c r="F35" s="2"/>
      <c r="G35" s="2"/>
      <c r="H35" s="16"/>
    </row>
    <row r="36" spans="2:8" ht="18.75" x14ac:dyDescent="0.45">
      <c r="B36" s="16"/>
      <c r="C36" s="35"/>
      <c r="D36" s="2"/>
      <c r="E36" s="2"/>
      <c r="F36" s="2"/>
      <c r="G36" s="2"/>
      <c r="H36" s="16"/>
    </row>
    <row r="37" spans="2:8" ht="18.75" x14ac:dyDescent="0.45">
      <c r="B37" s="16"/>
      <c r="C37" s="34"/>
      <c r="D37" s="2"/>
      <c r="E37" s="2"/>
      <c r="F37" s="2"/>
      <c r="G37" s="2"/>
      <c r="H37" s="16"/>
    </row>
    <row r="38" spans="2:8" ht="18.75" x14ac:dyDescent="0.45">
      <c r="B38" s="16"/>
      <c r="C38" s="2"/>
      <c r="D38" s="2"/>
      <c r="E38" s="2"/>
      <c r="F38" s="2"/>
      <c r="G38" s="2"/>
      <c r="H38" s="16"/>
    </row>
    <row r="39" spans="2:8" ht="19.5" x14ac:dyDescent="0.5">
      <c r="B39" s="16"/>
      <c r="C39" s="28"/>
      <c r="D39" s="2"/>
      <c r="E39" s="2"/>
      <c r="F39" s="2"/>
      <c r="G39" s="2"/>
      <c r="H39" s="16"/>
    </row>
    <row r="40" spans="2:8" ht="19.5" x14ac:dyDescent="0.5">
      <c r="B40" s="16"/>
      <c r="C40" s="37"/>
      <c r="D40" s="2"/>
      <c r="E40" s="2"/>
      <c r="F40" s="2"/>
      <c r="G40" s="1"/>
      <c r="H40" s="16"/>
    </row>
    <row r="41" spans="2:8" ht="22.5" x14ac:dyDescent="0.55000000000000004">
      <c r="B41" s="16"/>
      <c r="C41" s="2"/>
      <c r="D41" s="2"/>
      <c r="E41" s="40"/>
      <c r="F41" s="2"/>
      <c r="G41" s="1"/>
      <c r="H41" s="16"/>
    </row>
    <row r="42" spans="2:8" ht="18.75" x14ac:dyDescent="0.45">
      <c r="B42" s="16"/>
      <c r="C42" s="2"/>
      <c r="D42" s="2"/>
      <c r="E42" s="2"/>
      <c r="F42" s="2"/>
      <c r="G42" s="2"/>
      <c r="H42" s="16"/>
    </row>
    <row r="43" spans="2:8" ht="19.5" x14ac:dyDescent="0.5">
      <c r="B43" s="16"/>
      <c r="C43" s="37"/>
      <c r="D43" s="2"/>
      <c r="E43" s="2"/>
      <c r="F43" s="2"/>
      <c r="G43" s="2"/>
      <c r="H43" s="16"/>
    </row>
    <row r="44" spans="2:8" ht="18.75" x14ac:dyDescent="0.45">
      <c r="B44" s="16"/>
      <c r="C44" s="2"/>
      <c r="D44" s="2"/>
      <c r="E44" s="2"/>
      <c r="F44" s="2"/>
      <c r="G44" s="2"/>
      <c r="H44" s="16"/>
    </row>
    <row r="45" spans="2:8" ht="18.75" x14ac:dyDescent="0.45">
      <c r="B45" s="16"/>
      <c r="C45" s="2"/>
      <c r="D45" s="2"/>
      <c r="E45" s="2"/>
      <c r="F45" s="2"/>
      <c r="G45" s="2"/>
      <c r="H45" s="16"/>
    </row>
    <row r="46" spans="2:8" ht="18.75" x14ac:dyDescent="0.45">
      <c r="B46" s="16"/>
      <c r="C46" s="2"/>
      <c r="D46" s="2"/>
      <c r="E46" s="2"/>
      <c r="F46" s="2"/>
      <c r="G46" s="2"/>
      <c r="H46" s="16"/>
    </row>
    <row r="47" spans="2:8" ht="18.75" x14ac:dyDescent="0.45">
      <c r="B47" s="16"/>
      <c r="C47" s="2"/>
      <c r="D47" s="2"/>
      <c r="E47" s="2"/>
      <c r="F47" s="2"/>
      <c r="G47" s="2"/>
      <c r="H47" s="16"/>
    </row>
    <row r="48" spans="2:8" ht="18.75" x14ac:dyDescent="0.45">
      <c r="B48" s="16"/>
      <c r="C48" s="2"/>
      <c r="D48" s="2"/>
      <c r="E48" s="2"/>
      <c r="F48" s="2"/>
      <c r="G48" s="2"/>
      <c r="H48" s="16"/>
    </row>
    <row r="49" spans="2:8" ht="18.75" x14ac:dyDescent="0.45">
      <c r="B49" s="16"/>
      <c r="C49" s="2"/>
      <c r="D49" s="2"/>
      <c r="E49" s="2"/>
      <c r="F49" s="2"/>
      <c r="G49" s="2"/>
      <c r="H49" s="16"/>
    </row>
    <row r="50" spans="2:8" ht="36" customHeight="1" x14ac:dyDescent="0.5">
      <c r="B50" s="16"/>
      <c r="C50" s="26"/>
      <c r="D50" s="2"/>
      <c r="E50" s="2"/>
      <c r="F50" s="2"/>
      <c r="G50" s="2"/>
      <c r="H50" s="16"/>
    </row>
    <row r="51" spans="2:8" ht="39" customHeight="1" x14ac:dyDescent="0.45">
      <c r="B51" s="16"/>
      <c r="C51" s="27"/>
      <c r="D51" s="2"/>
      <c r="E51" s="2"/>
      <c r="F51" s="2"/>
      <c r="G51" s="2"/>
      <c r="H51" s="16"/>
    </row>
    <row r="52" spans="2:8" ht="18.75" x14ac:dyDescent="0.45">
      <c r="B52" s="16"/>
      <c r="C52" s="2"/>
      <c r="D52" s="2"/>
      <c r="E52" s="2"/>
      <c r="F52" s="2"/>
      <c r="G52" s="2"/>
      <c r="H52" s="16"/>
    </row>
    <row r="53" spans="2:8" ht="18.75" x14ac:dyDescent="0.45">
      <c r="B53" s="16"/>
      <c r="C53" s="2"/>
      <c r="D53" s="2"/>
      <c r="E53" s="2"/>
      <c r="F53" s="2"/>
      <c r="G53" s="2"/>
      <c r="H53" s="16"/>
    </row>
    <row r="54" spans="2:8" ht="18" x14ac:dyDescent="0.45">
      <c r="B54" s="16"/>
      <c r="C54" s="16"/>
      <c r="D54" s="16"/>
      <c r="E54" s="16"/>
      <c r="F54" s="16"/>
      <c r="G54" s="16"/>
      <c r="H54" s="16"/>
    </row>
    <row r="55" spans="2:8" ht="18" x14ac:dyDescent="0.45">
      <c r="B55" s="16"/>
      <c r="C55" s="16"/>
      <c r="D55" s="16"/>
      <c r="E55" s="16"/>
      <c r="F55" s="16"/>
      <c r="G55" s="16"/>
      <c r="H55" s="16"/>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4.25" x14ac:dyDescent="0.2"/>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 thickBot="1" x14ac:dyDescent="0.25"/>
    <row r="2" spans="2:10" ht="24.75" thickBot="1" x14ac:dyDescent="0.65">
      <c r="B2" s="1279" t="s">
        <v>199</v>
      </c>
      <c r="C2" s="1280"/>
      <c r="D2" s="1280"/>
      <c r="E2" s="1280"/>
      <c r="F2" s="1280"/>
      <c r="G2" s="1280"/>
      <c r="H2" s="1280"/>
      <c r="I2" s="1280"/>
      <c r="J2" s="1281"/>
    </row>
    <row r="3" spans="2:10" ht="18.75" thickBot="1" x14ac:dyDescent="0.5">
      <c r="B3" s="15"/>
      <c r="C3" s="16"/>
      <c r="D3" s="16"/>
      <c r="E3" s="16"/>
      <c r="F3" s="16"/>
      <c r="G3" s="16"/>
      <c r="H3" s="16"/>
      <c r="I3" s="16"/>
      <c r="J3" s="17"/>
    </row>
    <row r="4" spans="2:10" ht="19.5" x14ac:dyDescent="0.5">
      <c r="B4" s="15"/>
      <c r="C4" s="18" t="s">
        <v>172</v>
      </c>
      <c r="D4" s="19"/>
      <c r="E4" s="20"/>
      <c r="F4" s="2"/>
      <c r="G4" s="18" t="s">
        <v>207</v>
      </c>
      <c r="H4" s="19"/>
      <c r="I4" s="20"/>
      <c r="J4" s="17"/>
    </row>
    <row r="5" spans="2:10" ht="19.5" x14ac:dyDescent="0.5">
      <c r="B5" s="15"/>
      <c r="C5" s="29" t="s">
        <v>242</v>
      </c>
      <c r="D5" s="2"/>
      <c r="E5" s="4"/>
      <c r="F5" s="2"/>
      <c r="G5" s="3" t="s">
        <v>187</v>
      </c>
      <c r="H5" s="2"/>
      <c r="I5" s="4"/>
      <c r="J5" s="17"/>
    </row>
    <row r="6" spans="2:10" ht="18.75" x14ac:dyDescent="0.45">
      <c r="B6" s="15"/>
      <c r="C6" s="3" t="s">
        <v>173</v>
      </c>
      <c r="D6" s="2"/>
      <c r="E6" s="4"/>
      <c r="F6" s="2"/>
      <c r="G6" s="3" t="s">
        <v>188</v>
      </c>
      <c r="H6" s="2"/>
      <c r="I6" s="4"/>
      <c r="J6" s="17"/>
    </row>
    <row r="7" spans="2:10" ht="18.75" x14ac:dyDescent="0.45">
      <c r="B7" s="15"/>
      <c r="C7" s="3" t="s">
        <v>174</v>
      </c>
      <c r="D7" s="2"/>
      <c r="E7" s="4"/>
      <c r="F7" s="2"/>
      <c r="G7" s="3" t="s">
        <v>235</v>
      </c>
      <c r="H7" s="2"/>
      <c r="I7" s="4"/>
      <c r="J7" s="17"/>
    </row>
    <row r="8" spans="2:10" ht="19.5" x14ac:dyDescent="0.5">
      <c r="B8" s="15"/>
      <c r="C8" s="29" t="s">
        <v>175</v>
      </c>
      <c r="D8" s="2"/>
      <c r="E8" s="4"/>
      <c r="F8" s="2"/>
      <c r="G8" s="3" t="s">
        <v>234</v>
      </c>
      <c r="H8" s="2"/>
      <c r="I8" s="4"/>
      <c r="J8" s="17"/>
    </row>
    <row r="9" spans="2:10" ht="19.5" x14ac:dyDescent="0.5">
      <c r="B9" s="15"/>
      <c r="C9" s="29" t="s">
        <v>176</v>
      </c>
      <c r="D9" s="2"/>
      <c r="E9" s="4"/>
      <c r="F9" s="2"/>
      <c r="G9" s="3" t="s">
        <v>189</v>
      </c>
      <c r="H9" s="2"/>
      <c r="I9" s="4"/>
      <c r="J9" s="17"/>
    </row>
    <row r="10" spans="2:10" ht="20.25" thickBot="1" x14ac:dyDescent="0.55000000000000004">
      <c r="B10" s="15"/>
      <c r="C10" s="29" t="s">
        <v>201</v>
      </c>
      <c r="D10" s="2"/>
      <c r="E10" s="4"/>
      <c r="F10" s="2"/>
      <c r="G10" s="5" t="s">
        <v>190</v>
      </c>
      <c r="H10" s="6"/>
      <c r="I10" s="7"/>
      <c r="J10" s="17"/>
    </row>
    <row r="11" spans="2:10" ht="19.5" x14ac:dyDescent="0.5">
      <c r="B11" s="15"/>
      <c r="C11" s="29" t="s">
        <v>200</v>
      </c>
      <c r="D11" s="2"/>
      <c r="E11" s="4"/>
      <c r="F11" s="2"/>
      <c r="G11" s="2"/>
      <c r="H11" s="2"/>
      <c r="I11" s="2"/>
      <c r="J11" s="17"/>
    </row>
    <row r="12" spans="2:10" ht="18.75" x14ac:dyDescent="0.45">
      <c r="B12" s="15"/>
      <c r="C12" s="3" t="s">
        <v>173</v>
      </c>
      <c r="D12" s="2"/>
      <c r="E12" s="4"/>
      <c r="F12" s="2"/>
      <c r="G12" s="2"/>
      <c r="H12" s="2"/>
      <c r="I12" s="2"/>
      <c r="J12" s="17"/>
    </row>
    <row r="13" spans="2:10" ht="18.95" customHeight="1" thickBot="1" x14ac:dyDescent="0.5">
      <c r="B13" s="15"/>
      <c r="C13" s="3" t="s">
        <v>177</v>
      </c>
      <c r="D13" s="2"/>
      <c r="E13" s="4"/>
      <c r="F13" s="2"/>
      <c r="J13" s="17"/>
    </row>
    <row r="14" spans="2:10" ht="19.5" x14ac:dyDescent="0.5">
      <c r="B14" s="15"/>
      <c r="C14" s="3" t="s">
        <v>178</v>
      </c>
      <c r="D14" s="2"/>
      <c r="E14" s="4"/>
      <c r="F14" s="2"/>
      <c r="G14" s="21" t="s">
        <v>198</v>
      </c>
      <c r="H14" s="19"/>
      <c r="I14" s="20"/>
      <c r="J14" s="17"/>
    </row>
    <row r="15" spans="2:10" ht="18.75" x14ac:dyDescent="0.45">
      <c r="B15" s="15"/>
      <c r="C15" s="3" t="s">
        <v>179</v>
      </c>
      <c r="D15" s="2"/>
      <c r="E15" s="4"/>
      <c r="F15" s="2"/>
      <c r="G15" s="22" t="s">
        <v>206</v>
      </c>
      <c r="H15" s="2"/>
      <c r="I15" s="4"/>
      <c r="J15" s="17"/>
    </row>
    <row r="16" spans="2:10" ht="18.75" x14ac:dyDescent="0.45">
      <c r="B16" s="15"/>
      <c r="C16" s="3" t="s">
        <v>180</v>
      </c>
      <c r="D16" s="2"/>
      <c r="E16" s="4"/>
      <c r="F16" s="2"/>
      <c r="G16" s="3" t="s">
        <v>113</v>
      </c>
      <c r="H16" s="2"/>
      <c r="I16" s="4"/>
      <c r="J16" s="17"/>
    </row>
    <row r="17" spans="2:10" ht="19.5" thickBot="1" x14ac:dyDescent="0.5">
      <c r="B17" s="15"/>
      <c r="C17" s="5" t="s">
        <v>181</v>
      </c>
      <c r="D17" s="6"/>
      <c r="E17" s="7"/>
      <c r="F17" s="2"/>
      <c r="G17" s="3" t="s">
        <v>108</v>
      </c>
      <c r="H17" s="2"/>
      <c r="I17" s="4"/>
      <c r="J17" s="17"/>
    </row>
    <row r="18" spans="2:10" ht="18.75" x14ac:dyDescent="0.45">
      <c r="B18" s="15"/>
      <c r="C18" s="31" t="s">
        <v>253</v>
      </c>
      <c r="D18" s="2"/>
      <c r="E18" s="2"/>
      <c r="F18" s="2"/>
      <c r="G18" s="3" t="s">
        <v>191</v>
      </c>
      <c r="H18" s="2"/>
      <c r="I18" s="4"/>
      <c r="J18" s="17"/>
    </row>
    <row r="19" spans="2:10" ht="19.5" thickBot="1" x14ac:dyDescent="0.5">
      <c r="B19" s="15"/>
      <c r="C19" s="30" t="s">
        <v>254</v>
      </c>
      <c r="D19" s="2"/>
      <c r="E19" s="2"/>
      <c r="F19" s="2"/>
      <c r="G19" s="5" t="s">
        <v>192</v>
      </c>
      <c r="H19" s="6"/>
      <c r="I19" s="7"/>
      <c r="J19" s="17"/>
    </row>
    <row r="20" spans="2:10" ht="19.5" thickBot="1" x14ac:dyDescent="0.5">
      <c r="B20" s="15"/>
      <c r="C20" s="2"/>
      <c r="D20" s="2"/>
      <c r="E20" s="2"/>
      <c r="F20" s="2"/>
      <c r="H20" s="19"/>
      <c r="I20" s="19"/>
      <c r="J20" s="17"/>
    </row>
    <row r="21" spans="2:10" ht="19.5" x14ac:dyDescent="0.5">
      <c r="B21" s="15"/>
      <c r="C21" s="18" t="s">
        <v>202</v>
      </c>
      <c r="D21" s="19"/>
      <c r="E21" s="20"/>
      <c r="F21" s="2"/>
      <c r="G21" s="2"/>
      <c r="H21" s="2"/>
      <c r="I21" s="2"/>
      <c r="J21" s="17"/>
    </row>
    <row r="22" spans="2:10" ht="20.25" thickBot="1" x14ac:dyDescent="0.55000000000000004">
      <c r="B22" s="15"/>
      <c r="C22" s="29" t="s">
        <v>182</v>
      </c>
      <c r="D22" s="2"/>
      <c r="E22" s="4"/>
      <c r="F22" s="2"/>
      <c r="J22" s="17"/>
    </row>
    <row r="23" spans="2:10" ht="19.5" x14ac:dyDescent="0.5">
      <c r="B23" s="15"/>
      <c r="C23" s="3" t="s">
        <v>183</v>
      </c>
      <c r="D23" s="2"/>
      <c r="E23" s="4"/>
      <c r="F23" s="2"/>
      <c r="G23" s="18" t="s">
        <v>243</v>
      </c>
      <c r="H23" s="32"/>
      <c r="I23" s="33"/>
      <c r="J23" s="17"/>
    </row>
    <row r="24" spans="2:10" ht="18.75" x14ac:dyDescent="0.45">
      <c r="B24" s="15"/>
      <c r="C24" s="3" t="s">
        <v>184</v>
      </c>
      <c r="D24" s="2"/>
      <c r="E24" s="4"/>
      <c r="F24" s="2"/>
      <c r="G24" s="3" t="s">
        <v>144</v>
      </c>
      <c r="H24" s="2"/>
      <c r="I24" s="4"/>
      <c r="J24" s="17"/>
    </row>
    <row r="25" spans="2:10" ht="19.5" x14ac:dyDescent="0.5">
      <c r="B25" s="15"/>
      <c r="C25" s="29" t="s">
        <v>203</v>
      </c>
      <c r="D25" s="2"/>
      <c r="E25" s="4"/>
      <c r="F25" s="2"/>
      <c r="G25" s="3" t="s">
        <v>193</v>
      </c>
      <c r="H25" s="2"/>
      <c r="I25" s="4"/>
      <c r="J25" s="17"/>
    </row>
    <row r="26" spans="2:10" ht="18.75" x14ac:dyDescent="0.45">
      <c r="B26" s="15"/>
      <c r="C26" s="3" t="s">
        <v>185</v>
      </c>
      <c r="D26" s="2"/>
      <c r="E26" s="4"/>
      <c r="F26" s="2"/>
      <c r="G26" s="3" t="s">
        <v>141</v>
      </c>
      <c r="H26" s="2"/>
      <c r="I26" s="4"/>
      <c r="J26" s="17"/>
    </row>
    <row r="27" spans="2:10" ht="18.75" x14ac:dyDescent="0.45">
      <c r="B27" s="15"/>
      <c r="C27" s="3" t="s">
        <v>22</v>
      </c>
      <c r="D27" s="2"/>
      <c r="E27" s="4"/>
      <c r="F27" s="2"/>
      <c r="G27" s="3" t="s">
        <v>194</v>
      </c>
      <c r="H27" s="2"/>
      <c r="I27" s="4"/>
      <c r="J27" s="17"/>
    </row>
    <row r="28" spans="2:10" ht="19.5" thickBot="1" x14ac:dyDescent="0.5">
      <c r="B28" s="15"/>
      <c r="C28" s="3" t="s">
        <v>244</v>
      </c>
      <c r="D28" s="2"/>
      <c r="E28" s="4"/>
      <c r="F28" s="2"/>
      <c r="G28" s="5" t="s">
        <v>255</v>
      </c>
      <c r="H28" s="6"/>
      <c r="I28" s="7"/>
      <c r="J28" s="17"/>
    </row>
    <row r="29" spans="2:10" ht="19.5" thickBot="1" x14ac:dyDescent="0.5">
      <c r="B29" s="15"/>
      <c r="C29" s="5" t="s">
        <v>186</v>
      </c>
      <c r="D29" s="6"/>
      <c r="E29" s="7"/>
      <c r="F29" s="2"/>
      <c r="G29" s="2"/>
      <c r="H29" s="2"/>
      <c r="I29" s="2"/>
      <c r="J29" s="17"/>
    </row>
    <row r="30" spans="2:10" ht="18.75" x14ac:dyDescent="0.45">
      <c r="B30" s="15"/>
      <c r="C30" s="2"/>
      <c r="D30" s="2"/>
      <c r="E30" s="2"/>
      <c r="F30" s="2"/>
      <c r="G30" s="2"/>
      <c r="H30" s="2"/>
      <c r="I30" s="2"/>
      <c r="J30" s="17"/>
    </row>
    <row r="31" spans="2:10" ht="19.5" thickBot="1" x14ac:dyDescent="0.5">
      <c r="B31" s="15"/>
      <c r="C31" s="2"/>
      <c r="D31" s="2"/>
      <c r="E31" s="2"/>
      <c r="F31" s="2"/>
      <c r="G31" s="2"/>
      <c r="H31" s="2"/>
      <c r="I31" s="2"/>
      <c r="J31" s="17"/>
    </row>
    <row r="32" spans="2:10" ht="36" customHeight="1" x14ac:dyDescent="0.5">
      <c r="B32" s="15"/>
      <c r="C32" s="21" t="s">
        <v>215</v>
      </c>
      <c r="D32" s="19"/>
      <c r="E32" s="20"/>
      <c r="F32" s="2"/>
      <c r="G32" s="18" t="s">
        <v>233</v>
      </c>
      <c r="H32" s="19"/>
      <c r="I32" s="20"/>
      <c r="J32" s="17"/>
    </row>
    <row r="33" spans="2:10" ht="39" customHeight="1" x14ac:dyDescent="0.45">
      <c r="B33" s="15"/>
      <c r="C33" s="23" t="s">
        <v>251</v>
      </c>
      <c r="D33" s="2"/>
      <c r="E33" s="4"/>
      <c r="F33" s="2"/>
      <c r="G33" s="3" t="s">
        <v>195</v>
      </c>
      <c r="H33" s="2"/>
      <c r="I33" s="4"/>
      <c r="J33" s="17"/>
    </row>
    <row r="34" spans="2:10" ht="18.75" x14ac:dyDescent="0.45">
      <c r="B34" s="15"/>
      <c r="C34" s="3" t="s">
        <v>205</v>
      </c>
      <c r="D34" s="2"/>
      <c r="E34" s="4"/>
      <c r="F34" s="2"/>
      <c r="G34" s="3" t="s">
        <v>196</v>
      </c>
      <c r="H34" s="2"/>
      <c r="I34" s="4"/>
      <c r="J34" s="17"/>
    </row>
    <row r="35" spans="2:10" ht="19.5" thickBot="1" x14ac:dyDescent="0.5">
      <c r="B35" s="15"/>
      <c r="C35" s="5" t="s">
        <v>204</v>
      </c>
      <c r="D35" s="6"/>
      <c r="E35" s="7"/>
      <c r="F35" s="2"/>
      <c r="G35" s="5" t="s">
        <v>197</v>
      </c>
      <c r="H35" s="6"/>
      <c r="I35" s="7"/>
      <c r="J35" s="17"/>
    </row>
    <row r="36" spans="2:10" ht="18" x14ac:dyDescent="0.45">
      <c r="B36" s="15"/>
      <c r="C36" s="16"/>
      <c r="D36" s="16"/>
      <c r="E36" s="16"/>
      <c r="F36" s="16"/>
      <c r="G36" s="16"/>
      <c r="H36" s="16"/>
      <c r="I36" s="16"/>
      <c r="J36" s="17"/>
    </row>
    <row r="37" spans="2:10" ht="18.75" thickBot="1" x14ac:dyDescent="0.5">
      <c r="B37" s="12"/>
      <c r="C37" s="13"/>
      <c r="D37" s="13"/>
      <c r="E37" s="13"/>
      <c r="F37" s="13"/>
      <c r="G37" s="13"/>
      <c r="H37" s="13"/>
      <c r="I37" s="13"/>
      <c r="J37" s="14"/>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16" zoomScaleNormal="100" zoomScaleSheetLayoutView="100" workbookViewId="0">
      <selection activeCell="P27" sqref="P27"/>
    </sheetView>
  </sheetViews>
  <sheetFormatPr defaultRowHeight="14.25" x14ac:dyDescent="0.2"/>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 thickBot="1" x14ac:dyDescent="0.25"/>
    <row r="2" spans="2:10" ht="24.75" thickBot="1" x14ac:dyDescent="0.65">
      <c r="B2" s="1279" t="s">
        <v>428</v>
      </c>
      <c r="C2" s="1280"/>
      <c r="D2" s="1280"/>
      <c r="E2" s="1280"/>
      <c r="F2" s="1280"/>
      <c r="G2" s="1280"/>
      <c r="H2" s="1280"/>
      <c r="I2" s="1280"/>
      <c r="J2" s="1281"/>
    </row>
    <row r="3" spans="2:10" ht="18.75" thickBot="1" x14ac:dyDescent="0.5">
      <c r="B3" s="15"/>
      <c r="C3" s="16"/>
      <c r="D3" s="16"/>
      <c r="E3" s="16"/>
      <c r="F3" s="16"/>
      <c r="G3" s="16"/>
      <c r="H3" s="16"/>
      <c r="I3" s="16"/>
      <c r="J3" s="17"/>
    </row>
    <row r="4" spans="2:10" ht="19.5" x14ac:dyDescent="0.5">
      <c r="B4" s="15"/>
      <c r="C4" s="63" t="s">
        <v>172</v>
      </c>
      <c r="D4" s="64"/>
      <c r="E4" s="65"/>
      <c r="F4" s="2"/>
      <c r="G4" s="63" t="s">
        <v>435</v>
      </c>
      <c r="H4" s="114"/>
      <c r="I4" s="65"/>
      <c r="J4" s="17"/>
    </row>
    <row r="5" spans="2:10" ht="19.5" x14ac:dyDescent="0.5">
      <c r="B5" s="15"/>
      <c r="C5" s="66" t="s">
        <v>416</v>
      </c>
      <c r="D5" s="363">
        <v>85.960999999999999</v>
      </c>
      <c r="E5" s="67" t="s">
        <v>276</v>
      </c>
      <c r="F5" s="2"/>
      <c r="G5" s="116" t="s">
        <v>187</v>
      </c>
      <c r="H5" s="473">
        <v>10918.141418843543</v>
      </c>
      <c r="I5" s="67" t="s">
        <v>272</v>
      </c>
      <c r="J5" s="17"/>
    </row>
    <row r="6" spans="2:10" ht="18.75" x14ac:dyDescent="0.45">
      <c r="B6" s="15"/>
      <c r="C6" s="116" t="s">
        <v>173</v>
      </c>
      <c r="D6" s="363">
        <v>66.206999999999994</v>
      </c>
      <c r="E6" s="67" t="s">
        <v>276</v>
      </c>
      <c r="F6" s="2"/>
      <c r="G6" s="116" t="s">
        <v>338</v>
      </c>
      <c r="H6" s="473">
        <v>16897.083641497207</v>
      </c>
      <c r="I6" s="67" t="s">
        <v>272</v>
      </c>
      <c r="J6" s="17"/>
    </row>
    <row r="7" spans="2:10" ht="18.75" x14ac:dyDescent="0.45">
      <c r="B7" s="15"/>
      <c r="C7" s="116" t="s">
        <v>174</v>
      </c>
      <c r="D7" s="363">
        <v>19.754000000000001</v>
      </c>
      <c r="E7" s="67" t="s">
        <v>276</v>
      </c>
      <c r="F7" s="2"/>
      <c r="G7" s="116" t="s">
        <v>235</v>
      </c>
      <c r="H7" s="473">
        <v>56756.919942540379</v>
      </c>
      <c r="I7" s="67" t="s">
        <v>272</v>
      </c>
      <c r="J7" s="17"/>
    </row>
    <row r="8" spans="2:10" ht="19.5" x14ac:dyDescent="0.5">
      <c r="B8" s="15"/>
      <c r="C8" s="66" t="s">
        <v>175</v>
      </c>
      <c r="D8" s="363">
        <v>0.74066299999999996</v>
      </c>
      <c r="E8" s="67" t="s">
        <v>270</v>
      </c>
      <c r="F8" s="2"/>
      <c r="G8" s="116" t="s">
        <v>234</v>
      </c>
      <c r="H8" s="473">
        <v>39859.836301043171</v>
      </c>
      <c r="I8" s="67" t="s">
        <v>272</v>
      </c>
      <c r="J8" s="17"/>
    </row>
    <row r="9" spans="2:10" ht="19.5" x14ac:dyDescent="0.5">
      <c r="B9" s="15"/>
      <c r="C9" s="66" t="s">
        <v>176</v>
      </c>
      <c r="D9" s="363">
        <v>52.154629761648351</v>
      </c>
      <c r="E9" s="67" t="s">
        <v>277</v>
      </c>
      <c r="F9" s="2"/>
      <c r="G9" s="116" t="s">
        <v>337</v>
      </c>
      <c r="H9" s="831">
        <v>4576.4504999999999</v>
      </c>
      <c r="I9" s="67" t="s">
        <v>272</v>
      </c>
      <c r="J9" s="17"/>
    </row>
    <row r="10" spans="2:10" ht="19.5" customHeight="1" x14ac:dyDescent="0.5">
      <c r="B10" s="15"/>
      <c r="C10" s="66" t="s">
        <v>429</v>
      </c>
      <c r="D10" s="363">
        <v>27.1754</v>
      </c>
      <c r="E10" s="67" t="s">
        <v>276</v>
      </c>
      <c r="F10" s="2"/>
      <c r="G10" s="1286" t="s">
        <v>343</v>
      </c>
      <c r="H10" s="1288">
        <v>462456.33088235295</v>
      </c>
      <c r="I10" s="1290" t="s">
        <v>273</v>
      </c>
      <c r="J10" s="17"/>
    </row>
    <row r="11" spans="2:10" ht="20.25" thickBot="1" x14ac:dyDescent="0.55000000000000004">
      <c r="B11" s="15"/>
      <c r="C11" s="66" t="s">
        <v>430</v>
      </c>
      <c r="D11" s="363">
        <v>7.5</v>
      </c>
      <c r="E11" s="67" t="s">
        <v>270</v>
      </c>
      <c r="F11" s="2"/>
      <c r="G11" s="1287"/>
      <c r="H11" s="1289"/>
      <c r="I11" s="1291"/>
      <c r="J11" s="17"/>
    </row>
    <row r="12" spans="2:10" ht="18.75" x14ac:dyDescent="0.45">
      <c r="B12" s="15"/>
      <c r="C12" s="116" t="s">
        <v>173</v>
      </c>
      <c r="D12" s="363">
        <v>8.1999999999999993</v>
      </c>
      <c r="E12" s="67" t="s">
        <v>270</v>
      </c>
      <c r="F12" s="2"/>
      <c r="G12" s="2"/>
      <c r="H12" s="2"/>
      <c r="I12" s="2"/>
      <c r="J12" s="17"/>
    </row>
    <row r="13" spans="2:10" ht="18.75" x14ac:dyDescent="0.45">
      <c r="B13" s="15"/>
      <c r="C13" s="116" t="s">
        <v>177</v>
      </c>
      <c r="D13" s="363">
        <v>5.4</v>
      </c>
      <c r="E13" s="67" t="s">
        <v>270</v>
      </c>
      <c r="F13" s="2"/>
      <c r="G13" s="2"/>
      <c r="H13" s="2"/>
      <c r="I13" s="2"/>
      <c r="J13" s="17"/>
    </row>
    <row r="14" spans="2:10" ht="18.95" customHeight="1" x14ac:dyDescent="0.5">
      <c r="B14" s="15"/>
      <c r="C14" s="116" t="s">
        <v>178</v>
      </c>
      <c r="D14" s="363">
        <v>14.2</v>
      </c>
      <c r="E14" s="67" t="s">
        <v>270</v>
      </c>
      <c r="F14" s="2"/>
      <c r="G14" s="26"/>
      <c r="H14" s="26"/>
      <c r="I14" s="26"/>
      <c r="J14" s="17"/>
    </row>
    <row r="15" spans="2:10" ht="21" customHeight="1" thickBot="1" x14ac:dyDescent="0.5">
      <c r="B15" s="15"/>
      <c r="C15" s="116" t="s">
        <v>179</v>
      </c>
      <c r="D15" s="363">
        <v>6.1</v>
      </c>
      <c r="E15" s="67" t="s">
        <v>270</v>
      </c>
      <c r="F15" s="2"/>
      <c r="G15" s="269"/>
      <c r="H15" s="271"/>
      <c r="I15" s="270"/>
      <c r="J15" s="17"/>
    </row>
    <row r="16" spans="2:10" ht="19.5" customHeight="1" x14ac:dyDescent="0.5">
      <c r="B16" s="15"/>
      <c r="C16" s="116" t="s">
        <v>346</v>
      </c>
      <c r="D16" s="363">
        <v>14.8</v>
      </c>
      <c r="E16" s="67" t="s">
        <v>270</v>
      </c>
      <c r="F16" s="2"/>
      <c r="G16" s="1283" t="s">
        <v>434</v>
      </c>
      <c r="H16" s="1284"/>
      <c r="I16" s="1285"/>
      <c r="J16" s="17"/>
    </row>
    <row r="17" spans="2:10" ht="18.95" customHeight="1" thickBot="1" x14ac:dyDescent="0.5">
      <c r="B17" s="15"/>
      <c r="C17" s="68" t="s">
        <v>347</v>
      </c>
      <c r="D17" s="364">
        <v>19.399999999999999</v>
      </c>
      <c r="E17" s="69" t="s">
        <v>270</v>
      </c>
      <c r="F17" s="2"/>
      <c r="G17" s="116" t="s">
        <v>113</v>
      </c>
      <c r="H17" s="1270">
        <v>15.1</v>
      </c>
      <c r="I17" s="67" t="s">
        <v>270</v>
      </c>
      <c r="J17" s="17"/>
    </row>
    <row r="18" spans="2:10" ht="18.75" x14ac:dyDescent="0.45">
      <c r="B18" s="15"/>
      <c r="C18" s="31" t="s">
        <v>253</v>
      </c>
      <c r="D18" s="2"/>
      <c r="E18" s="2"/>
      <c r="F18" s="2"/>
      <c r="G18" s="116" t="s">
        <v>108</v>
      </c>
      <c r="H18" s="365">
        <v>16.7</v>
      </c>
      <c r="I18" s="67" t="s">
        <v>270</v>
      </c>
      <c r="J18" s="17"/>
    </row>
    <row r="19" spans="2:10" ht="18.75" x14ac:dyDescent="0.45">
      <c r="B19" s="15"/>
      <c r="C19" s="1282" t="s">
        <v>254</v>
      </c>
      <c r="D19" s="1282"/>
      <c r="E19" s="1282"/>
      <c r="F19" s="2"/>
      <c r="G19" s="116" t="s">
        <v>191</v>
      </c>
      <c r="H19" s="365">
        <v>14.6</v>
      </c>
      <c r="I19" s="67" t="s">
        <v>270</v>
      </c>
      <c r="J19" s="17"/>
    </row>
    <row r="20" spans="2:10" ht="18.95" customHeight="1" thickBot="1" x14ac:dyDescent="0.5">
      <c r="B20" s="15"/>
      <c r="C20" s="1282"/>
      <c r="D20" s="1282"/>
      <c r="E20" s="1282"/>
      <c r="F20" s="2"/>
      <c r="G20" s="68" t="s">
        <v>192</v>
      </c>
      <c r="H20" s="356">
        <v>15.5</v>
      </c>
      <c r="I20" s="69" t="s">
        <v>270</v>
      </c>
      <c r="J20" s="17"/>
    </row>
    <row r="21" spans="2:10" ht="21" customHeight="1" x14ac:dyDescent="0.45">
      <c r="B21" s="15"/>
      <c r="C21" s="201"/>
      <c r="D21" s="2"/>
      <c r="E21" s="2"/>
      <c r="F21" s="2"/>
      <c r="J21" s="17"/>
    </row>
    <row r="22" spans="2:10" ht="19.5" thickBot="1" x14ac:dyDescent="0.5">
      <c r="B22" s="15"/>
      <c r="C22" s="2"/>
      <c r="D22" s="2"/>
      <c r="E22" s="2"/>
      <c r="F22" s="2"/>
      <c r="J22" s="17"/>
    </row>
    <row r="23" spans="2:10" ht="21" customHeight="1" x14ac:dyDescent="0.5">
      <c r="B23" s="15"/>
      <c r="C23" s="63" t="s">
        <v>431</v>
      </c>
      <c r="D23" s="114"/>
      <c r="E23" s="65"/>
      <c r="F23" s="2"/>
      <c r="J23" s="17"/>
    </row>
    <row r="24" spans="2:10" ht="20.25" thickBot="1" x14ac:dyDescent="0.55000000000000004">
      <c r="B24" s="15"/>
      <c r="C24" s="66" t="s">
        <v>464</v>
      </c>
      <c r="D24" s="115"/>
      <c r="E24" s="67"/>
      <c r="F24" s="2"/>
      <c r="J24" s="17"/>
    </row>
    <row r="25" spans="2:10" ht="19.5" x14ac:dyDescent="0.5">
      <c r="B25" s="15"/>
      <c r="C25" s="116" t="s">
        <v>183</v>
      </c>
      <c r="D25" s="833">
        <v>2.7</v>
      </c>
      <c r="E25" s="67" t="s">
        <v>270</v>
      </c>
      <c r="F25" s="2"/>
      <c r="G25" s="63" t="s">
        <v>433</v>
      </c>
      <c r="H25" s="71"/>
      <c r="I25" s="65"/>
      <c r="J25" s="17"/>
    </row>
    <row r="26" spans="2:10" ht="18.75" x14ac:dyDescent="0.45">
      <c r="B26" s="15"/>
      <c r="C26" s="116" t="s">
        <v>184</v>
      </c>
      <c r="D26" s="833">
        <v>2.2999999999999998</v>
      </c>
      <c r="E26" s="67" t="s">
        <v>270</v>
      </c>
      <c r="F26" s="2"/>
      <c r="G26" s="472" t="s">
        <v>407</v>
      </c>
      <c r="H26" s="872">
        <v>2097004.54</v>
      </c>
      <c r="I26" s="168"/>
      <c r="J26" s="17"/>
    </row>
    <row r="27" spans="2:10" ht="19.5" x14ac:dyDescent="0.5">
      <c r="B27" s="15"/>
      <c r="C27" s="66" t="s">
        <v>432</v>
      </c>
      <c r="D27" s="685"/>
      <c r="E27" s="67"/>
      <c r="F27" s="2"/>
      <c r="G27" s="116" t="s">
        <v>349</v>
      </c>
      <c r="H27" s="833">
        <v>1323.3965014142277</v>
      </c>
      <c r="I27" s="168" t="s">
        <v>274</v>
      </c>
      <c r="J27" s="17"/>
    </row>
    <row r="28" spans="2:10" ht="19.5" thickBot="1" x14ac:dyDescent="0.5">
      <c r="B28" s="15"/>
      <c r="C28" s="116" t="s">
        <v>185</v>
      </c>
      <c r="D28" s="831">
        <v>54670</v>
      </c>
      <c r="E28" s="67" t="s">
        <v>271</v>
      </c>
      <c r="F28" s="2"/>
      <c r="G28" s="68" t="s">
        <v>350</v>
      </c>
      <c r="H28" s="364">
        <v>360.88401937399999</v>
      </c>
      <c r="I28" s="169" t="s">
        <v>275</v>
      </c>
      <c r="J28" s="17"/>
    </row>
    <row r="29" spans="2:10" ht="18.75" x14ac:dyDescent="0.45">
      <c r="B29" s="15"/>
      <c r="C29" s="116" t="s">
        <v>22</v>
      </c>
      <c r="D29" s="831">
        <v>13934.71747118838</v>
      </c>
      <c r="E29" s="67" t="s">
        <v>271</v>
      </c>
      <c r="F29" s="2"/>
      <c r="J29" s="17"/>
    </row>
    <row r="30" spans="2:10" ht="18.75" x14ac:dyDescent="0.45">
      <c r="B30" s="15"/>
      <c r="C30" s="116" t="s">
        <v>244</v>
      </c>
      <c r="D30" s="831">
        <v>23022.58009052811</v>
      </c>
      <c r="E30" s="67" t="s">
        <v>271</v>
      </c>
      <c r="F30" s="2"/>
      <c r="J30" s="17"/>
    </row>
    <row r="31" spans="2:10" ht="19.5" thickBot="1" x14ac:dyDescent="0.5">
      <c r="B31" s="15"/>
      <c r="C31" s="68" t="s">
        <v>186</v>
      </c>
      <c r="D31" s="832">
        <v>6577.4068474196783</v>
      </c>
      <c r="E31" s="69" t="s">
        <v>271</v>
      </c>
      <c r="F31" s="2"/>
      <c r="J31" s="17"/>
    </row>
    <row r="32" spans="2:10" ht="19.5" thickBot="1" x14ac:dyDescent="0.5">
      <c r="B32" s="12"/>
      <c r="C32" s="6"/>
      <c r="D32" s="6"/>
      <c r="E32" s="6"/>
      <c r="F32" s="6"/>
      <c r="G32" s="6"/>
      <c r="H32" s="6"/>
      <c r="I32" s="6"/>
      <c r="J32" s="14"/>
    </row>
    <row r="33" spans="2:10" ht="18.75" x14ac:dyDescent="0.45">
      <c r="B33" s="16"/>
      <c r="C33" s="2"/>
      <c r="D33" s="2"/>
      <c r="E33" s="2"/>
      <c r="F33" s="2"/>
      <c r="G33" s="2"/>
      <c r="H33" s="2"/>
      <c r="I33" s="2"/>
      <c r="J33" s="16"/>
    </row>
    <row r="34" spans="2:10" ht="18.75" x14ac:dyDescent="0.45">
      <c r="B34" s="16"/>
      <c r="C34" s="2"/>
      <c r="D34" s="2"/>
      <c r="E34" s="2"/>
      <c r="F34" s="2"/>
      <c r="G34" s="2"/>
      <c r="H34" s="2"/>
      <c r="I34" s="2"/>
      <c r="J34" s="16"/>
    </row>
    <row r="35" spans="2:10" ht="18.75" x14ac:dyDescent="0.45">
      <c r="B35" s="16"/>
      <c r="C35" s="2"/>
      <c r="D35" s="2"/>
      <c r="E35" s="2"/>
      <c r="F35" s="2"/>
      <c r="H35" s="2"/>
      <c r="I35" s="2" t="s">
        <v>301</v>
      </c>
      <c r="J35" s="16"/>
    </row>
    <row r="36" spans="2:10" ht="18.75" x14ac:dyDescent="0.45">
      <c r="B36" s="16"/>
      <c r="C36" s="2"/>
      <c r="D36" s="2"/>
      <c r="E36" s="2"/>
      <c r="F36" s="2"/>
      <c r="H36" s="2"/>
      <c r="I36" s="2" t="s">
        <v>436</v>
      </c>
      <c r="J36" s="52"/>
    </row>
    <row r="37" spans="2:10" ht="18.75" x14ac:dyDescent="0.45">
      <c r="B37" s="16"/>
      <c r="C37" s="2"/>
      <c r="D37" s="2"/>
      <c r="E37" s="2"/>
      <c r="F37" s="2"/>
      <c r="H37" s="2"/>
      <c r="I37" s="2" t="s">
        <v>302</v>
      </c>
      <c r="J37" s="16"/>
    </row>
    <row r="38" spans="2:10" ht="21.75" x14ac:dyDescent="0.55000000000000004">
      <c r="B38" s="16"/>
      <c r="C38" s="2"/>
      <c r="D38" s="2"/>
      <c r="E38" s="2"/>
      <c r="F38" s="2"/>
      <c r="G38" s="2"/>
      <c r="H38" s="2"/>
      <c r="I38" s="53">
        <v>1</v>
      </c>
      <c r="J38" s="52"/>
    </row>
    <row r="39" spans="2:10" ht="36" customHeight="1" x14ac:dyDescent="0.5">
      <c r="B39" s="16"/>
      <c r="C39" s="26"/>
      <c r="D39" s="2"/>
      <c r="E39" s="2"/>
      <c r="F39" s="2"/>
      <c r="G39" s="28"/>
      <c r="H39" s="2"/>
      <c r="I39" s="2"/>
      <c r="J39" s="16"/>
    </row>
    <row r="40" spans="2:10" ht="39" customHeight="1" x14ac:dyDescent="0.45">
      <c r="B40" s="16"/>
      <c r="C40" s="27"/>
      <c r="D40" s="2"/>
      <c r="E40" s="2"/>
      <c r="F40" s="2"/>
      <c r="G40" s="2"/>
      <c r="H40" s="2"/>
      <c r="I40" s="2"/>
      <c r="J40" s="16"/>
    </row>
    <row r="41" spans="2:10" ht="18.75" x14ac:dyDescent="0.45">
      <c r="B41" s="16"/>
      <c r="C41" s="2"/>
      <c r="D41" s="2"/>
      <c r="E41" s="2"/>
      <c r="F41" s="2"/>
      <c r="G41" s="2"/>
      <c r="H41" s="2"/>
      <c r="I41" s="2"/>
      <c r="J41" s="16"/>
    </row>
    <row r="42" spans="2:10" ht="18.75" x14ac:dyDescent="0.45">
      <c r="B42" s="16"/>
      <c r="C42" s="2"/>
      <c r="D42" s="2"/>
      <c r="E42" s="2"/>
      <c r="F42" s="2"/>
      <c r="G42" s="2"/>
      <c r="H42" s="2"/>
      <c r="I42" s="2"/>
      <c r="J42" s="16"/>
    </row>
    <row r="43" spans="2:10" ht="18" x14ac:dyDescent="0.45">
      <c r="B43" s="16"/>
      <c r="C43" s="16"/>
      <c r="D43" s="16"/>
      <c r="E43" s="16"/>
      <c r="F43" s="16"/>
      <c r="G43" s="16"/>
      <c r="H43" s="16"/>
      <c r="I43" s="16"/>
      <c r="J43" s="16"/>
    </row>
    <row r="44" spans="2:10" ht="18" x14ac:dyDescent="0.45">
      <c r="B44" s="16"/>
      <c r="C44" s="16"/>
      <c r="D44" s="16"/>
      <c r="E44" s="16"/>
      <c r="F44" s="16"/>
      <c r="G44" s="16"/>
      <c r="H44" s="16"/>
      <c r="I44" s="16"/>
      <c r="J44" s="16"/>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F854-E10F-4257-AF4A-EDA334E633F6}">
  <dimension ref="A1:M44"/>
  <sheetViews>
    <sheetView rightToLeft="1" view="pageBreakPreview" zoomScale="98" zoomScaleNormal="100" zoomScaleSheetLayoutView="98" workbookViewId="0">
      <pane xSplit="2" ySplit="4" topLeftCell="C20" activePane="bottomRight" state="frozen"/>
      <selection pane="topRight" activeCell="C1" sqref="C1"/>
      <selection pane="bottomLeft" activeCell="A5" sqref="A5"/>
      <selection pane="bottomRight" activeCell="N27" sqref="N27"/>
    </sheetView>
  </sheetViews>
  <sheetFormatPr defaultColWidth="9" defaultRowHeight="14.25" x14ac:dyDescent="0.2"/>
  <cols>
    <col min="1" max="1" width="9" style="628" customWidth="1"/>
    <col min="2" max="2" width="12.75" style="628" customWidth="1"/>
    <col min="3" max="3" width="12.25" style="628" customWidth="1"/>
    <col min="4" max="4" width="11.75" style="628" customWidth="1"/>
    <col min="5" max="6" width="9" style="628"/>
    <col min="7" max="7" width="13.75" style="628" customWidth="1"/>
    <col min="8" max="8" width="10.75" style="628" customWidth="1"/>
    <col min="9" max="9" width="9" style="628"/>
    <col min="10" max="10" width="14.75" style="628" customWidth="1"/>
    <col min="11" max="11" width="3.75" style="628" customWidth="1"/>
    <col min="12" max="16384" width="9" style="628"/>
  </cols>
  <sheetData>
    <row r="1" spans="2:13" ht="15" thickBot="1" x14ac:dyDescent="0.25"/>
    <row r="2" spans="2:13" ht="24.75" thickBot="1" x14ac:dyDescent="0.65">
      <c r="B2" s="631" t="s">
        <v>315</v>
      </c>
      <c r="C2" s="630"/>
      <c r="D2" s="630"/>
      <c r="E2" s="630"/>
      <c r="F2" s="630"/>
      <c r="G2" s="630"/>
      <c r="H2" s="630"/>
      <c r="I2" s="630"/>
      <c r="J2" s="806" t="s">
        <v>11</v>
      </c>
    </row>
    <row r="3" spans="2:13" ht="45" customHeight="1" thickBot="1" x14ac:dyDescent="0.25">
      <c r="B3" s="1293" t="s">
        <v>209</v>
      </c>
      <c r="C3" s="1295" t="s">
        <v>308</v>
      </c>
      <c r="D3" s="1295" t="s">
        <v>4</v>
      </c>
      <c r="E3" s="1297" t="s">
        <v>10</v>
      </c>
      <c r="F3" s="1298"/>
      <c r="G3" s="1298"/>
      <c r="H3" s="1298"/>
      <c r="I3" s="1298"/>
      <c r="J3" s="1299"/>
    </row>
    <row r="4" spans="2:13" ht="20.25" thickBot="1" x14ac:dyDescent="0.25">
      <c r="B4" s="1294"/>
      <c r="C4" s="1296"/>
      <c r="D4" s="1296"/>
      <c r="E4" s="901" t="s">
        <v>5</v>
      </c>
      <c r="F4" s="901" t="s">
        <v>6</v>
      </c>
      <c r="G4" s="901" t="s">
        <v>316</v>
      </c>
      <c r="H4" s="902" t="s">
        <v>7</v>
      </c>
      <c r="I4" s="902" t="s">
        <v>8</v>
      </c>
      <c r="J4" s="1023" t="s">
        <v>9</v>
      </c>
    </row>
    <row r="5" spans="2:13" ht="18.75" x14ac:dyDescent="0.45">
      <c r="B5" s="686">
        <v>1399</v>
      </c>
      <c r="C5" s="841">
        <v>42708.3823824012</v>
      </c>
      <c r="D5" s="841">
        <v>41156.205184170889</v>
      </c>
      <c r="E5" s="841">
        <v>1552.1771982303103</v>
      </c>
      <c r="F5" s="841">
        <v>5110.9585212225766</v>
      </c>
      <c r="G5" s="841">
        <v>14711.286281976494</v>
      </c>
      <c r="H5" s="841">
        <v>11235.381324766282</v>
      </c>
      <c r="I5" s="841">
        <v>2731.8106018359567</v>
      </c>
      <c r="J5" s="842">
        <v>21333.960380971814</v>
      </c>
      <c r="M5" s="809"/>
    </row>
    <row r="6" spans="2:13" ht="18.75" x14ac:dyDescent="0.45">
      <c r="B6" s="686"/>
      <c r="C6" s="850">
        <v>100</v>
      </c>
      <c r="D6" s="850">
        <v>96.365638051255459</v>
      </c>
      <c r="E6" s="850">
        <v>3.6343619487445502</v>
      </c>
      <c r="F6" s="850">
        <v>11.967108647338149</v>
      </c>
      <c r="G6" s="850">
        <v>34.445899051513976</v>
      </c>
      <c r="H6" s="850">
        <v>26.307204108475048</v>
      </c>
      <c r="I6" s="850">
        <v>6.3964272338295141</v>
      </c>
      <c r="J6" s="851">
        <v>49.952630352403325</v>
      </c>
    </row>
    <row r="7" spans="2:13" ht="18.75" x14ac:dyDescent="0.45">
      <c r="B7" s="819">
        <v>1400</v>
      </c>
      <c r="C7" s="861">
        <v>69238.300760168306</v>
      </c>
      <c r="D7" s="861">
        <v>64698.030418383853</v>
      </c>
      <c r="E7" s="861">
        <v>4540.2703417844505</v>
      </c>
      <c r="F7" s="861">
        <v>7544.0138929278719</v>
      </c>
      <c r="G7" s="861">
        <v>23286.234368928046</v>
      </c>
      <c r="H7" s="861">
        <v>18811.027289452482</v>
      </c>
      <c r="I7" s="861">
        <v>3679.0097815559384</v>
      </c>
      <c r="J7" s="862">
        <v>33867.782156527937</v>
      </c>
    </row>
    <row r="8" spans="2:13" ht="18.75" x14ac:dyDescent="0.45">
      <c r="B8" s="819"/>
      <c r="C8" s="850">
        <v>100</v>
      </c>
      <c r="D8" s="850">
        <v>93.442545105907044</v>
      </c>
      <c r="E8" s="850">
        <v>6.5574548940929471</v>
      </c>
      <c r="F8" s="850">
        <v>10.895723624210927</v>
      </c>
      <c r="G8" s="850">
        <v>33.632013081297693</v>
      </c>
      <c r="H8" s="850">
        <v>27.168528232099781</v>
      </c>
      <c r="I8" s="850">
        <v>5.3135471858263958</v>
      </c>
      <c r="J8" s="851">
        <v>48.914808400398435</v>
      </c>
    </row>
    <row r="9" spans="2:13" ht="18.75" x14ac:dyDescent="0.45">
      <c r="B9" s="867">
        <v>1401</v>
      </c>
      <c r="C9" s="868">
        <v>108767.98588090167</v>
      </c>
      <c r="D9" s="868">
        <v>96343.282091867208</v>
      </c>
      <c r="E9" s="868">
        <v>12424.703789034473</v>
      </c>
      <c r="F9" s="868">
        <v>11961.148262500697</v>
      </c>
      <c r="G9" s="868">
        <v>33673.658825759267</v>
      </c>
      <c r="H9" s="868">
        <v>27458.942626470398</v>
      </c>
      <c r="I9" s="868">
        <v>5344.859206323149</v>
      </c>
      <c r="J9" s="869">
        <v>50708.475003607273</v>
      </c>
    </row>
    <row r="10" spans="2:13" ht="18.75" x14ac:dyDescent="0.45">
      <c r="B10" s="882"/>
      <c r="C10" s="909">
        <v>100</v>
      </c>
      <c r="D10" s="909">
        <v>88.576874262764022</v>
      </c>
      <c r="E10" s="909">
        <v>11.423125737235978</v>
      </c>
      <c r="F10" s="910">
        <v>10.996938267844609</v>
      </c>
      <c r="G10" s="909">
        <v>30.959163721787693</v>
      </c>
      <c r="H10" s="909">
        <v>25.245427139321379</v>
      </c>
      <c r="I10" s="909">
        <v>4.9140003494922126</v>
      </c>
      <c r="J10" s="908">
        <v>46.620772273131756</v>
      </c>
    </row>
    <row r="11" spans="2:13" ht="18.75" x14ac:dyDescent="0.45">
      <c r="B11" s="867">
        <v>1402</v>
      </c>
      <c r="C11" s="922">
        <v>157134.77226581841</v>
      </c>
      <c r="D11" s="922">
        <v>141953.70328851847</v>
      </c>
      <c r="E11" s="922">
        <v>15181.068977299932</v>
      </c>
      <c r="F11" s="868">
        <v>17387.879460346147</v>
      </c>
      <c r="G11" s="922">
        <v>47533.391373015773</v>
      </c>
      <c r="H11" s="922">
        <v>38517.168500991756</v>
      </c>
      <c r="I11" s="922">
        <v>7972.8037928144668</v>
      </c>
      <c r="J11" s="869">
        <v>77032.432455156522</v>
      </c>
    </row>
    <row r="12" spans="2:13" ht="19.5" thickBot="1" x14ac:dyDescent="0.5">
      <c r="B12" s="643"/>
      <c r="C12" s="982">
        <v>100</v>
      </c>
      <c r="D12" s="982">
        <v>90.338822681704883</v>
      </c>
      <c r="E12" s="982">
        <v>9.6611773182951151</v>
      </c>
      <c r="F12" s="982">
        <v>11.065583517651834</v>
      </c>
      <c r="G12" s="982">
        <v>30.250078125677682</v>
      </c>
      <c r="H12" s="982">
        <v>24.512186542539325</v>
      </c>
      <c r="I12" s="982">
        <v>5.0738634599140182</v>
      </c>
      <c r="J12" s="983">
        <v>49.023161038375349</v>
      </c>
    </row>
    <row r="13" spans="2:13" ht="18.75" x14ac:dyDescent="0.45">
      <c r="B13" s="819">
        <v>1401</v>
      </c>
      <c r="C13" s="846"/>
      <c r="D13" s="846"/>
      <c r="E13" s="846"/>
      <c r="F13" s="846"/>
      <c r="G13" s="846"/>
      <c r="H13" s="846"/>
      <c r="I13" s="846"/>
      <c r="J13" s="860"/>
    </row>
    <row r="14" spans="2:13" ht="18.75" x14ac:dyDescent="0.45">
      <c r="B14" s="819" t="s">
        <v>335</v>
      </c>
      <c r="C14" s="841">
        <v>23119.793141991511</v>
      </c>
      <c r="D14" s="841">
        <v>19933.372223478949</v>
      </c>
      <c r="E14" s="841">
        <v>3186.4209185125624</v>
      </c>
      <c r="F14" s="841">
        <v>2139.8543804390292</v>
      </c>
      <c r="G14" s="841">
        <v>7536.7396184275703</v>
      </c>
      <c r="H14" s="841">
        <v>6262.9647256057888</v>
      </c>
      <c r="I14" s="841">
        <v>1067.8727704740882</v>
      </c>
      <c r="J14" s="842">
        <v>10256.778224612348</v>
      </c>
    </row>
    <row r="15" spans="2:13" ht="18.75" x14ac:dyDescent="0.45">
      <c r="B15" s="819"/>
      <c r="C15" s="850">
        <v>100</v>
      </c>
      <c r="D15" s="850">
        <v>86.217779290052562</v>
      </c>
      <c r="E15" s="850">
        <v>13.78222070994744</v>
      </c>
      <c r="F15" s="850">
        <v>9.2555083313115869</v>
      </c>
      <c r="G15" s="850">
        <v>32.598646415823268</v>
      </c>
      <c r="H15" s="850">
        <v>27.089190146042561</v>
      </c>
      <c r="I15" s="850">
        <v>4.6188681875987712</v>
      </c>
      <c r="J15" s="851">
        <v>44.363624542917698</v>
      </c>
    </row>
    <row r="16" spans="2:13" ht="18.75" x14ac:dyDescent="0.45">
      <c r="B16" s="686" t="s">
        <v>305</v>
      </c>
      <c r="C16" s="868">
        <v>29164.697353009371</v>
      </c>
      <c r="D16" s="868">
        <v>26076.036141476561</v>
      </c>
      <c r="E16" s="868">
        <v>3088.6612115328098</v>
      </c>
      <c r="F16" s="868">
        <v>5920.3780010651744</v>
      </c>
      <c r="G16" s="868">
        <v>8079.3945048865171</v>
      </c>
      <c r="H16" s="868">
        <v>6513.4809875398487</v>
      </c>
      <c r="I16" s="868">
        <v>1330.2495571637196</v>
      </c>
      <c r="J16" s="869">
        <v>12076.263635524865</v>
      </c>
    </row>
    <row r="17" spans="1:10" ht="18.75" x14ac:dyDescent="0.45">
      <c r="B17" s="686"/>
      <c r="C17" s="850">
        <v>100</v>
      </c>
      <c r="D17" s="850">
        <v>89.409589360219769</v>
      </c>
      <c r="E17" s="850">
        <v>10.590410639780238</v>
      </c>
      <c r="F17" s="850">
        <v>20.299809490237273</v>
      </c>
      <c r="G17" s="850">
        <v>27.702651623960168</v>
      </c>
      <c r="H17" s="850">
        <v>22.33344275341075</v>
      </c>
      <c r="I17" s="850">
        <v>4.561163591250013</v>
      </c>
      <c r="J17" s="870">
        <v>41.407128246022317</v>
      </c>
    </row>
    <row r="18" spans="1:10" ht="18.75" x14ac:dyDescent="0.45">
      <c r="B18" s="686" t="s">
        <v>330</v>
      </c>
      <c r="C18" s="817">
        <v>28221.341371835792</v>
      </c>
      <c r="D18" s="817">
        <v>25138.486873842965</v>
      </c>
      <c r="E18" s="817">
        <v>3082.8544979928283</v>
      </c>
      <c r="F18" s="817">
        <v>3578.631658786207</v>
      </c>
      <c r="G18" s="817">
        <v>8331.0987089402588</v>
      </c>
      <c r="H18" s="817">
        <v>6876.989671027779</v>
      </c>
      <c r="I18" s="817">
        <v>1240.7555761973788</v>
      </c>
      <c r="J18" s="818">
        <v>13228.756506116495</v>
      </c>
    </row>
    <row r="19" spans="1:10" ht="18.75" x14ac:dyDescent="0.45">
      <c r="B19" s="686"/>
      <c r="C19" s="813">
        <v>100</v>
      </c>
      <c r="D19" s="813">
        <v>89.076158863697955</v>
      </c>
      <c r="E19" s="813">
        <v>10.923841136302054</v>
      </c>
      <c r="F19" s="813">
        <v>12.680586693719647</v>
      </c>
      <c r="G19" s="813">
        <v>29.52056246785807</v>
      </c>
      <c r="H19" s="813">
        <v>24.36804679273979</v>
      </c>
      <c r="I19" s="813">
        <v>4.3965152465630943</v>
      </c>
      <c r="J19" s="870">
        <v>46.875009702120217</v>
      </c>
    </row>
    <row r="20" spans="1:10" ht="18.75" x14ac:dyDescent="0.45">
      <c r="B20" s="686" t="s">
        <v>3</v>
      </c>
      <c r="C20" s="879">
        <v>28262.15401406505</v>
      </c>
      <c r="D20" s="879">
        <v>25195.38685306878</v>
      </c>
      <c r="E20" s="879">
        <v>3066.7671609962713</v>
      </c>
      <c r="F20" s="879">
        <v>322.28422221028609</v>
      </c>
      <c r="G20" s="879">
        <v>9726.4259935049249</v>
      </c>
      <c r="H20" s="879">
        <v>7805.5072422969815</v>
      </c>
      <c r="I20" s="879">
        <v>1705.9813024879631</v>
      </c>
      <c r="J20" s="818">
        <v>15146.676637353568</v>
      </c>
    </row>
    <row r="21" spans="1:10" ht="18.75" x14ac:dyDescent="0.45">
      <c r="B21" s="877"/>
      <c r="C21" s="885">
        <v>100</v>
      </c>
      <c r="D21" s="885">
        <v>89.148855534967169</v>
      </c>
      <c r="E21" s="885">
        <v>10.851144465032823</v>
      </c>
      <c r="F21" s="885">
        <v>1.1403384966690682</v>
      </c>
      <c r="G21" s="885">
        <v>34.415020131389966</v>
      </c>
      <c r="H21" s="885">
        <v>27.618231923909491</v>
      </c>
      <c r="I21" s="885">
        <v>6.0362748771341286</v>
      </c>
      <c r="J21" s="886">
        <v>53.593496906908143</v>
      </c>
    </row>
    <row r="22" spans="1:10" ht="18.75" x14ac:dyDescent="0.45">
      <c r="B22" s="871">
        <v>1402</v>
      </c>
      <c r="C22" s="846"/>
      <c r="D22" s="846"/>
      <c r="E22" s="846"/>
      <c r="F22" s="846"/>
      <c r="G22" s="846"/>
      <c r="H22" s="846"/>
      <c r="I22" s="846"/>
      <c r="J22" s="860"/>
    </row>
    <row r="23" spans="1:10" ht="18.75" x14ac:dyDescent="0.45">
      <c r="B23" s="871" t="s">
        <v>335</v>
      </c>
      <c r="C23" s="887">
        <v>34163.93404157331</v>
      </c>
      <c r="D23" s="887">
        <v>30515.358848633674</v>
      </c>
      <c r="E23" s="887">
        <v>3648.5751929396351</v>
      </c>
      <c r="F23" s="887">
        <v>3343.3454563484229</v>
      </c>
      <c r="G23" s="887">
        <v>10657.355491947705</v>
      </c>
      <c r="H23" s="887">
        <v>8792.8019324709967</v>
      </c>
      <c r="I23" s="887">
        <v>1630.5547182972632</v>
      </c>
      <c r="J23" s="888">
        <v>16514.657900337548</v>
      </c>
    </row>
    <row r="24" spans="1:10" ht="18.75" x14ac:dyDescent="0.45">
      <c r="A24" s="688"/>
      <c r="B24" s="883"/>
      <c r="C24" s="885">
        <v>100</v>
      </c>
      <c r="D24" s="885">
        <v>89.320389190250253</v>
      </c>
      <c r="E24" s="885">
        <v>10.679610809749743</v>
      </c>
      <c r="F24" s="885">
        <v>9.7861840275185585</v>
      </c>
      <c r="G24" s="885">
        <v>31.194754910189832</v>
      </c>
      <c r="H24" s="885">
        <v>25.737088479831499</v>
      </c>
      <c r="I24" s="885">
        <v>4.7727369930906622</v>
      </c>
      <c r="J24" s="886">
        <v>48.339450252541873</v>
      </c>
    </row>
    <row r="25" spans="1:10" ht="18.75" x14ac:dyDescent="0.45">
      <c r="B25" s="867" t="s">
        <v>305</v>
      </c>
      <c r="C25" s="868">
        <v>42089.680125694715</v>
      </c>
      <c r="D25" s="868">
        <v>38420.089172434869</v>
      </c>
      <c r="E25" s="868">
        <v>3669.5909532598448</v>
      </c>
      <c r="F25" s="868">
        <v>8273.5213143139517</v>
      </c>
      <c r="G25" s="868">
        <v>11513.548176415647</v>
      </c>
      <c r="H25" s="868">
        <v>9202.6350476050375</v>
      </c>
      <c r="I25" s="868">
        <v>2021.4724576288838</v>
      </c>
      <c r="J25" s="818">
        <v>18633.019681705275</v>
      </c>
    </row>
    <row r="26" spans="1:10" ht="18.75" x14ac:dyDescent="0.45">
      <c r="B26" s="854"/>
      <c r="C26" s="846">
        <v>100</v>
      </c>
      <c r="D26" s="846">
        <v>91.281494793257764</v>
      </c>
      <c r="E26" s="846">
        <v>8.7185052067422326</v>
      </c>
      <c r="F26" s="846">
        <v>19.656888077092248</v>
      </c>
      <c r="G26" s="846">
        <v>27.354800849120515</v>
      </c>
      <c r="H26" s="846">
        <v>21.864350168788892</v>
      </c>
      <c r="I26" s="846">
        <v>4.8027745794029562</v>
      </c>
      <c r="J26" s="860">
        <v>44.269805867045001</v>
      </c>
    </row>
    <row r="27" spans="1:10" ht="18.75" x14ac:dyDescent="0.45">
      <c r="B27" s="804" t="s">
        <v>330</v>
      </c>
      <c r="C27" s="868">
        <v>41111.211547609739</v>
      </c>
      <c r="D27" s="868">
        <v>37158.150604967741</v>
      </c>
      <c r="E27" s="868">
        <v>3953.0609426419974</v>
      </c>
      <c r="F27" s="868">
        <v>5308.6563527580156</v>
      </c>
      <c r="G27" s="868">
        <v>12055.484539441954</v>
      </c>
      <c r="H27" s="868">
        <v>10005.49960150671</v>
      </c>
      <c r="I27" s="922">
        <v>1789.7841641639068</v>
      </c>
      <c r="J27" s="923">
        <v>19794.009712767773</v>
      </c>
    </row>
    <row r="28" spans="1:10" ht="18.75" x14ac:dyDescent="0.45">
      <c r="B28" s="882"/>
      <c r="C28" s="910">
        <v>100</v>
      </c>
      <c r="D28" s="910">
        <v>90.384469846956307</v>
      </c>
      <c r="E28" s="910">
        <v>9.6155301530436983</v>
      </c>
      <c r="F28" s="910">
        <v>12.912916338187236</v>
      </c>
      <c r="G28" s="910">
        <v>29.324079942233851</v>
      </c>
      <c r="H28" s="910">
        <v>24.337642275318551</v>
      </c>
      <c r="I28" s="910">
        <v>4.3535184121032486</v>
      </c>
      <c r="J28" s="908">
        <v>48.147473566535211</v>
      </c>
    </row>
    <row r="29" spans="1:10" ht="18.75" x14ac:dyDescent="0.45">
      <c r="B29" s="867" t="s">
        <v>331</v>
      </c>
      <c r="C29" s="868">
        <v>39769.946550940615</v>
      </c>
      <c r="D29" s="868">
        <v>35860.104662482161</v>
      </c>
      <c r="E29" s="868">
        <v>3909.8418884584544</v>
      </c>
      <c r="F29" s="868">
        <v>462.35633692575919</v>
      </c>
      <c r="G29" s="868">
        <v>13307.003165210472</v>
      </c>
      <c r="H29" s="868">
        <v>10516.231919409016</v>
      </c>
      <c r="I29" s="868">
        <v>2530.9924527244116</v>
      </c>
      <c r="J29" s="869">
        <v>22090.74516034593</v>
      </c>
    </row>
    <row r="30" spans="1:10" ht="18.75" x14ac:dyDescent="0.45">
      <c r="B30" s="882"/>
      <c r="C30" s="910">
        <v>100</v>
      </c>
      <c r="D30" s="910">
        <v>90.168853047236539</v>
      </c>
      <c r="E30" s="910">
        <v>9.8311469527634578</v>
      </c>
      <c r="F30" s="910">
        <v>1.1625772147657658</v>
      </c>
      <c r="G30" s="910">
        <v>33.459947320185023</v>
      </c>
      <c r="H30" s="910">
        <v>26.44266042937463</v>
      </c>
      <c r="I30" s="910">
        <v>6.364083113570465</v>
      </c>
      <c r="J30" s="908">
        <v>55.546328512285747</v>
      </c>
    </row>
    <row r="31" spans="1:10" ht="18.75" x14ac:dyDescent="0.45">
      <c r="B31" s="929">
        <v>1403</v>
      </c>
      <c r="C31" s="627"/>
      <c r="D31" s="627"/>
      <c r="E31" s="627"/>
      <c r="F31" s="627"/>
      <c r="G31" s="627"/>
      <c r="H31" s="627"/>
      <c r="I31" s="627"/>
      <c r="J31" s="626"/>
    </row>
    <row r="32" spans="1:10" ht="18.75" x14ac:dyDescent="0.45">
      <c r="B32" s="867" t="s">
        <v>335</v>
      </c>
      <c r="C32" s="625">
        <v>44893.66543304138</v>
      </c>
      <c r="D32" s="625">
        <v>40661.179403746944</v>
      </c>
      <c r="E32" s="625">
        <v>4232.4860292944286</v>
      </c>
      <c r="F32" s="625">
        <v>4535.9713837371046</v>
      </c>
      <c r="G32" s="625">
        <v>13171.781816582621</v>
      </c>
      <c r="H32" s="625">
        <v>10779.746111045348</v>
      </c>
      <c r="I32" s="868">
        <v>2119.501979678711</v>
      </c>
      <c r="J32" s="869">
        <v>22953.426203427229</v>
      </c>
    </row>
    <row r="33" spans="2:11" ht="18.75" x14ac:dyDescent="0.45">
      <c r="B33" s="787"/>
      <c r="C33" s="624">
        <v>100</v>
      </c>
      <c r="D33" s="627">
        <v>90.572197684309913</v>
      </c>
      <c r="E33" s="627">
        <v>9.4278023156900712</v>
      </c>
      <c r="F33" s="627">
        <v>10.103811617927427</v>
      </c>
      <c r="G33" s="627">
        <v>29.339956293451358</v>
      </c>
      <c r="H33" s="1113">
        <v>24.011730846801253</v>
      </c>
      <c r="I33" s="1114">
        <v>4.7211604560111819</v>
      </c>
      <c r="J33" s="908">
        <v>51.128429772931149</v>
      </c>
    </row>
    <row r="34" spans="2:11" ht="18.75" x14ac:dyDescent="0.45">
      <c r="B34" s="873" t="s">
        <v>305</v>
      </c>
      <c r="C34" s="884">
        <v>54669.752674215721</v>
      </c>
      <c r="D34" s="884">
        <v>50360.832195951181</v>
      </c>
      <c r="E34" s="884">
        <v>4308.9204782645411</v>
      </c>
      <c r="F34" s="884">
        <v>10980.782559418292</v>
      </c>
      <c r="G34" s="884">
        <v>14054.228340636209</v>
      </c>
      <c r="H34" s="884">
        <v>11113.415604793034</v>
      </c>
      <c r="I34" s="884">
        <v>2625.6488421523582</v>
      </c>
      <c r="J34" s="907">
        <v>25325.82129589668</v>
      </c>
    </row>
    <row r="35" spans="2:11" ht="19.5" thickBot="1" x14ac:dyDescent="0.5">
      <c r="B35" s="874"/>
      <c r="C35" s="852">
        <v>100</v>
      </c>
      <c r="D35" s="852">
        <v>92.118273327589449</v>
      </c>
      <c r="E35" s="852">
        <v>7.8817266724105508</v>
      </c>
      <c r="F35" s="852">
        <v>20.085663501816491</v>
      </c>
      <c r="G35" s="852">
        <v>25.70750305820334</v>
      </c>
      <c r="H35" s="852">
        <v>20.328271230746818</v>
      </c>
      <c r="I35" s="852">
        <v>4.802745053190467</v>
      </c>
      <c r="J35" s="853">
        <v>46.325106767569615</v>
      </c>
    </row>
    <row r="36" spans="2:11" ht="17.25" x14ac:dyDescent="0.4">
      <c r="B36" s="730" t="s">
        <v>217</v>
      </c>
      <c r="C36" s="730"/>
      <c r="D36" s="730"/>
      <c r="E36" s="730"/>
      <c r="F36" s="730"/>
      <c r="G36" s="730"/>
      <c r="H36" s="849"/>
      <c r="I36" s="807"/>
      <c r="J36" s="807"/>
    </row>
    <row r="37" spans="2:11" ht="17.25" x14ac:dyDescent="0.4">
      <c r="B37" s="1292" t="s">
        <v>313</v>
      </c>
      <c r="C37" s="1292"/>
      <c r="D37" s="1292"/>
      <c r="E37" s="1292"/>
      <c r="F37" s="1292"/>
      <c r="G37" s="1292"/>
      <c r="H37" s="1292"/>
      <c r="I37" s="1292"/>
      <c r="J37" s="1292"/>
    </row>
    <row r="38" spans="2:11" ht="17.25" customHeight="1" x14ac:dyDescent="0.4">
      <c r="B38" s="1292" t="s">
        <v>314</v>
      </c>
      <c r="C38" s="1292"/>
      <c r="D38" s="1292"/>
      <c r="E38" s="1292"/>
      <c r="F38" s="1292"/>
      <c r="G38" s="1292"/>
      <c r="H38" s="1292"/>
      <c r="I38" s="1292"/>
      <c r="J38" s="1292"/>
    </row>
    <row r="39" spans="2:11" ht="17.25" x14ac:dyDescent="0.4">
      <c r="B39" s="730"/>
      <c r="C39" s="730"/>
      <c r="D39" s="730"/>
      <c r="E39" s="730"/>
      <c r="F39" s="866"/>
      <c r="G39" s="730"/>
      <c r="H39" s="847"/>
      <c r="I39" s="730"/>
      <c r="J39" s="730"/>
    </row>
    <row r="40" spans="2:11" ht="18.75" x14ac:dyDescent="0.45">
      <c r="B40" s="639"/>
      <c r="C40" s="639"/>
      <c r="D40" s="639"/>
      <c r="E40" s="639"/>
      <c r="F40" s="639"/>
      <c r="G40" s="639"/>
      <c r="H40" s="639"/>
      <c r="I40" s="639"/>
      <c r="J40" s="639" t="s">
        <v>301</v>
      </c>
    </row>
    <row r="41" spans="2:11" s="639" customFormat="1" ht="18.75" x14ac:dyDescent="0.45">
      <c r="J41" s="639" t="s">
        <v>436</v>
      </c>
    </row>
    <row r="42" spans="2:11" s="639" customFormat="1" ht="18.75" x14ac:dyDescent="0.45">
      <c r="J42" s="639" t="s">
        <v>302</v>
      </c>
    </row>
    <row r="43" spans="2:11" s="639" customFormat="1" ht="21.75" x14ac:dyDescent="0.55000000000000004">
      <c r="B43" s="807"/>
      <c r="C43" s="807"/>
      <c r="D43" s="807"/>
      <c r="E43" s="807"/>
      <c r="F43" s="807"/>
      <c r="G43" s="807"/>
      <c r="H43" s="807"/>
      <c r="I43" s="807"/>
      <c r="J43" s="899">
        <v>2</v>
      </c>
    </row>
    <row r="44" spans="2:11" ht="18" x14ac:dyDescent="0.45">
      <c r="B44" s="807"/>
      <c r="C44" s="807"/>
      <c r="D44" s="807"/>
      <c r="E44" s="807"/>
      <c r="F44" s="807"/>
      <c r="G44" s="807"/>
      <c r="H44" s="807"/>
      <c r="I44" s="807"/>
      <c r="J44" s="807"/>
      <c r="K44" s="704"/>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A4450-05A2-41B2-AC1F-19F38AF03D52}">
  <dimension ref="B1:K47"/>
  <sheetViews>
    <sheetView rightToLeft="1" view="pageBreakPreview" zoomScaleNormal="85" zoomScaleSheetLayoutView="100" workbookViewId="0">
      <pane xSplit="2" ySplit="4" topLeftCell="C32" activePane="bottomRight" state="frozen"/>
      <selection pane="topRight" activeCell="C1" sqref="C1"/>
      <selection pane="bottomLeft" activeCell="A5" sqref="A5"/>
      <selection pane="bottomRight" activeCell="F43" sqref="F43"/>
    </sheetView>
  </sheetViews>
  <sheetFormatPr defaultColWidth="9" defaultRowHeight="14.25" x14ac:dyDescent="0.2"/>
  <cols>
    <col min="1" max="1" width="9" style="628" customWidth="1"/>
    <col min="2" max="2" width="12.25" style="628" customWidth="1"/>
    <col min="3" max="3" width="11.75" style="628" customWidth="1"/>
    <col min="4" max="4" width="11.25" style="628" customWidth="1"/>
    <col min="5" max="6" width="9" style="628"/>
    <col min="7" max="7" width="13.75" style="628" customWidth="1"/>
    <col min="8" max="8" width="11" style="628" customWidth="1"/>
    <col min="9" max="9" width="9" style="628"/>
    <col min="10" max="10" width="14.25" style="628" customWidth="1"/>
    <col min="11" max="11" width="3.75" style="628" customWidth="1"/>
    <col min="12" max="16384" width="9" style="628"/>
  </cols>
  <sheetData>
    <row r="1" spans="2:10" ht="15" thickBot="1" x14ac:dyDescent="0.25"/>
    <row r="2" spans="2:10" ht="24.75" thickBot="1" x14ac:dyDescent="0.65">
      <c r="B2" s="631" t="s">
        <v>445</v>
      </c>
      <c r="C2" s="630"/>
      <c r="D2" s="630"/>
      <c r="E2" s="630"/>
      <c r="F2" s="630"/>
      <c r="G2" s="630"/>
      <c r="H2" s="630"/>
      <c r="I2" s="630"/>
      <c r="J2" s="806" t="s">
        <v>11</v>
      </c>
    </row>
    <row r="3" spans="2:10" ht="45" customHeight="1" thickBot="1" x14ac:dyDescent="0.25">
      <c r="B3" s="1301"/>
      <c r="C3" s="1295" t="s">
        <v>309</v>
      </c>
      <c r="D3" s="1295" t="s">
        <v>4</v>
      </c>
      <c r="E3" s="1297" t="s">
        <v>10</v>
      </c>
      <c r="F3" s="1298"/>
      <c r="G3" s="1298"/>
      <c r="H3" s="1298"/>
      <c r="I3" s="1298"/>
      <c r="J3" s="1299"/>
    </row>
    <row r="4" spans="2:10" ht="20.25" thickBot="1" x14ac:dyDescent="0.25">
      <c r="B4" s="1302"/>
      <c r="C4" s="1296"/>
      <c r="D4" s="1296"/>
      <c r="E4" s="901" t="s">
        <v>5</v>
      </c>
      <c r="F4" s="901" t="s">
        <v>6</v>
      </c>
      <c r="G4" s="901" t="s">
        <v>316</v>
      </c>
      <c r="H4" s="902" t="s">
        <v>7</v>
      </c>
      <c r="I4" s="902" t="s">
        <v>8</v>
      </c>
      <c r="J4" s="1023" t="s">
        <v>9</v>
      </c>
    </row>
    <row r="5" spans="2:10" ht="18.75" x14ac:dyDescent="0.45">
      <c r="B5" s="828"/>
      <c r="C5" s="641"/>
      <c r="D5" s="641"/>
      <c r="E5" s="641"/>
      <c r="F5" s="641"/>
      <c r="G5" s="855" t="s">
        <v>12</v>
      </c>
      <c r="H5" s="641"/>
      <c r="I5" s="641"/>
      <c r="J5" s="642"/>
    </row>
    <row r="6" spans="2:10" ht="18.75" x14ac:dyDescent="0.45">
      <c r="B6" s="686">
        <v>1399</v>
      </c>
      <c r="C6" s="839">
        <v>66580.169571590319</v>
      </c>
      <c r="D6" s="839">
        <v>62594.096957288173</v>
      </c>
      <c r="E6" s="839">
        <v>3986.0726143021438</v>
      </c>
      <c r="F6" s="839">
        <v>7882.0568109363512</v>
      </c>
      <c r="G6" s="839">
        <v>22666.032160934159</v>
      </c>
      <c r="H6" s="839">
        <v>18006.681212186388</v>
      </c>
      <c r="I6" s="839">
        <v>3887.414892076155</v>
      </c>
      <c r="J6" s="840">
        <v>32046.007985417651</v>
      </c>
    </row>
    <row r="7" spans="2:10" ht="18.75" x14ac:dyDescent="0.45">
      <c r="B7" s="686"/>
      <c r="C7" s="822">
        <v>5.0727127608351879</v>
      </c>
      <c r="D7" s="822">
        <v>4.701955048175563</v>
      </c>
      <c r="E7" s="822">
        <v>11.259432092508234</v>
      </c>
      <c r="F7" s="822">
        <v>2.5826976930856631</v>
      </c>
      <c r="G7" s="822">
        <v>12.083673055497115</v>
      </c>
      <c r="H7" s="822">
        <v>13.221218819788177</v>
      </c>
      <c r="I7" s="822">
        <v>8.1554327069671757</v>
      </c>
      <c r="J7" s="823">
        <v>0.52990972280113624</v>
      </c>
    </row>
    <row r="8" spans="2:10" ht="18.75" x14ac:dyDescent="0.45">
      <c r="B8" s="830">
        <v>1400</v>
      </c>
      <c r="C8" s="839">
        <v>69238.300760168306</v>
      </c>
      <c r="D8" s="839">
        <v>64698.030418383853</v>
      </c>
      <c r="E8" s="839">
        <v>4540.2703417844505</v>
      </c>
      <c r="F8" s="839">
        <v>7544.0138929278719</v>
      </c>
      <c r="G8" s="839">
        <v>23286.234368928046</v>
      </c>
      <c r="H8" s="839">
        <v>18811.027289452482</v>
      </c>
      <c r="I8" s="839">
        <v>3679.0097815559375</v>
      </c>
      <c r="J8" s="840">
        <v>33867.782156527937</v>
      </c>
    </row>
    <row r="9" spans="2:10" ht="18.75" x14ac:dyDescent="0.45">
      <c r="B9" s="836"/>
      <c r="C9" s="837">
        <v>3.9923767176949525</v>
      </c>
      <c r="D9" s="837">
        <v>3.36123302894093</v>
      </c>
      <c r="E9" s="837">
        <v>13.903352525336061</v>
      </c>
      <c r="F9" s="837">
        <v>-4.288765307291925</v>
      </c>
      <c r="G9" s="837">
        <v>2.736262807668794</v>
      </c>
      <c r="H9" s="837">
        <v>4.4669312894912423</v>
      </c>
      <c r="I9" s="837">
        <v>-5.3610205317939403</v>
      </c>
      <c r="J9" s="838">
        <v>5.6848708642251751</v>
      </c>
    </row>
    <row r="10" spans="2:10" ht="18.75" x14ac:dyDescent="0.45">
      <c r="B10" s="686">
        <v>1401</v>
      </c>
      <c r="C10" s="811">
        <v>72413.81115210893</v>
      </c>
      <c r="D10" s="811">
        <v>67435.617999464637</v>
      </c>
      <c r="E10" s="811">
        <v>4978.1931526442986</v>
      </c>
      <c r="F10" s="811">
        <v>7821.4652248909879</v>
      </c>
      <c r="G10" s="811">
        <v>25352.29151909627</v>
      </c>
      <c r="H10" s="811">
        <v>20846.957455983716</v>
      </c>
      <c r="I10" s="811">
        <v>3691.7569989485983</v>
      </c>
      <c r="J10" s="814">
        <v>34261.861255477372</v>
      </c>
    </row>
    <row r="11" spans="2:10" ht="18.75" x14ac:dyDescent="0.45">
      <c r="B11" s="882"/>
      <c r="C11" s="848">
        <v>4.5863494006592731</v>
      </c>
      <c r="D11" s="912">
        <v>4.231330634607545</v>
      </c>
      <c r="E11" s="848">
        <v>9.6453025457451815</v>
      </c>
      <c r="F11" s="912">
        <v>3.6777680410055069</v>
      </c>
      <c r="G11" s="912">
        <v>8.8724399034867787</v>
      </c>
      <c r="H11" s="912">
        <v>10.823067423185336</v>
      </c>
      <c r="I11" s="912">
        <v>0.34648500954159545</v>
      </c>
      <c r="J11" s="911">
        <v>1.1635810609862176</v>
      </c>
    </row>
    <row r="12" spans="2:10" ht="18.75" x14ac:dyDescent="0.45">
      <c r="B12" s="867">
        <v>1402</v>
      </c>
      <c r="C12" s="924">
        <v>76065.796216615694</v>
      </c>
      <c r="D12" s="858">
        <v>70152.682555674139</v>
      </c>
      <c r="E12" s="924">
        <v>5913.1136609415589</v>
      </c>
      <c r="F12" s="858">
        <v>7882.959326008996</v>
      </c>
      <c r="G12" s="858">
        <v>26637.050689885578</v>
      </c>
      <c r="H12" s="858">
        <v>21940.446125620736</v>
      </c>
      <c r="I12" s="858">
        <v>3852.0546192150664</v>
      </c>
      <c r="J12" s="857">
        <v>35632.672539779567</v>
      </c>
    </row>
    <row r="13" spans="2:10" ht="19.5" thickBot="1" x14ac:dyDescent="0.5">
      <c r="B13" s="643"/>
      <c r="C13" s="984">
        <v>5.0432162130447296</v>
      </c>
      <c r="D13" s="984">
        <v>4.0291238322025578</v>
      </c>
      <c r="E13" s="984">
        <v>18.780318071842032</v>
      </c>
      <c r="F13" s="984">
        <v>0.78622226590370303</v>
      </c>
      <c r="G13" s="984">
        <v>5.0676254247927943</v>
      </c>
      <c r="H13" s="984">
        <v>5.2453153988816439</v>
      </c>
      <c r="I13" s="984">
        <v>4.3420414808482946</v>
      </c>
      <c r="J13" s="985">
        <v>4.0009831167098469</v>
      </c>
    </row>
    <row r="14" spans="2:10" ht="18.75" x14ac:dyDescent="0.45">
      <c r="B14" s="812"/>
      <c r="C14" s="641"/>
      <c r="D14" s="1303" t="s">
        <v>40</v>
      </c>
      <c r="E14" s="1304"/>
      <c r="F14" s="1304"/>
      <c r="G14" s="1304"/>
      <c r="H14" s="1304"/>
      <c r="I14" s="641"/>
      <c r="J14" s="642"/>
    </row>
    <row r="15" spans="2:10" ht="18.75" x14ac:dyDescent="0.45">
      <c r="B15" s="819">
        <v>1401</v>
      </c>
      <c r="C15" s="837"/>
      <c r="D15" s="837"/>
      <c r="E15" s="837"/>
      <c r="F15" s="837"/>
      <c r="G15" s="837"/>
      <c r="H15" s="837"/>
      <c r="I15" s="837"/>
      <c r="J15" s="838"/>
    </row>
    <row r="16" spans="2:10" ht="18.75" x14ac:dyDescent="0.45">
      <c r="B16" s="819" t="s">
        <v>335</v>
      </c>
      <c r="C16" s="820">
        <v>17390.636150303439</v>
      </c>
      <c r="D16" s="820">
        <v>16090.20455524689</v>
      </c>
      <c r="E16" s="820">
        <v>1300.4315950565488</v>
      </c>
      <c r="F16" s="820">
        <v>1673.3877244627338</v>
      </c>
      <c r="G16" s="820">
        <v>6122.7712036550711</v>
      </c>
      <c r="H16" s="820">
        <v>5081.5725353513781</v>
      </c>
      <c r="I16" s="820">
        <v>840.86667857197244</v>
      </c>
      <c r="J16" s="821">
        <v>8294.0456271290877</v>
      </c>
    </row>
    <row r="17" spans="2:11" ht="18.75" x14ac:dyDescent="0.45">
      <c r="B17" s="836"/>
      <c r="C17" s="815">
        <v>2.8000449589672201</v>
      </c>
      <c r="D17" s="815">
        <v>2.7563314093684141</v>
      </c>
      <c r="E17" s="815">
        <v>3.3440047804580928</v>
      </c>
      <c r="F17" s="815">
        <v>3.7069761667941634</v>
      </c>
      <c r="G17" s="815">
        <v>5.2396095437363641</v>
      </c>
      <c r="H17" s="815">
        <v>7.3228152159080508</v>
      </c>
      <c r="I17" s="815">
        <v>-4.7382821418383543</v>
      </c>
      <c r="J17" s="823">
        <v>0.81378857851399289</v>
      </c>
    </row>
    <row r="18" spans="2:11" ht="18.75" x14ac:dyDescent="0.45">
      <c r="B18" s="686" t="s">
        <v>305</v>
      </c>
      <c r="C18" s="811">
        <v>19867.083963832065</v>
      </c>
      <c r="D18" s="811">
        <v>18651.326511500996</v>
      </c>
      <c r="E18" s="811">
        <v>1215.7574523310684</v>
      </c>
      <c r="F18" s="811">
        <v>3815.0934776842842</v>
      </c>
      <c r="G18" s="811">
        <v>6311.6539419005248</v>
      </c>
      <c r="H18" s="811">
        <v>5114.5252043116452</v>
      </c>
      <c r="I18" s="811">
        <v>977.69824228956304</v>
      </c>
      <c r="J18" s="814">
        <v>8524.5790919161864</v>
      </c>
    </row>
    <row r="19" spans="2:11" ht="18.75" x14ac:dyDescent="0.45">
      <c r="B19" s="686"/>
      <c r="C19" s="815">
        <v>5.0817131827112831</v>
      </c>
      <c r="D19" s="815">
        <v>4.8121675447012819</v>
      </c>
      <c r="E19" s="815">
        <v>9.3978186941559301</v>
      </c>
      <c r="F19" s="815">
        <v>3.6100103533625685</v>
      </c>
      <c r="G19" s="815">
        <v>13.177005370669548</v>
      </c>
      <c r="H19" s="815">
        <v>15.620851738854384</v>
      </c>
      <c r="I19" s="815">
        <v>3.8025172956548658</v>
      </c>
      <c r="J19" s="816">
        <v>-0.13421237627255778</v>
      </c>
    </row>
    <row r="20" spans="2:11" ht="18.75" x14ac:dyDescent="0.45">
      <c r="B20" s="686" t="s">
        <v>330</v>
      </c>
      <c r="C20" s="811">
        <v>18294.052242084217</v>
      </c>
      <c r="D20" s="811">
        <v>17067.903164398289</v>
      </c>
      <c r="E20" s="811">
        <v>1226.1490776859296</v>
      </c>
      <c r="F20" s="811">
        <v>2152.1437623770853</v>
      </c>
      <c r="G20" s="811">
        <v>6394.464220940501</v>
      </c>
      <c r="H20" s="811">
        <v>5335.2745388335352</v>
      </c>
      <c r="I20" s="811">
        <v>862.61883207309654</v>
      </c>
      <c r="J20" s="814">
        <v>8521.295181080699</v>
      </c>
    </row>
    <row r="21" spans="2:11" ht="18.75" x14ac:dyDescent="0.45">
      <c r="B21" s="686"/>
      <c r="C21" s="815">
        <v>5.2024738444445831</v>
      </c>
      <c r="D21" s="815">
        <v>4.59415792500522</v>
      </c>
      <c r="E21" s="815">
        <v>14.469686802580469</v>
      </c>
      <c r="F21" s="815">
        <v>3.7961342011379742</v>
      </c>
      <c r="G21" s="815">
        <v>8.4535644014061688</v>
      </c>
      <c r="H21" s="815">
        <v>9.68160847585429</v>
      </c>
      <c r="I21" s="815">
        <v>2.5323466348492474</v>
      </c>
      <c r="J21" s="816">
        <v>2.066765108398755</v>
      </c>
    </row>
    <row r="22" spans="2:11" ht="18.75" x14ac:dyDescent="0.45">
      <c r="B22" s="686" t="s">
        <v>3</v>
      </c>
      <c r="C22" s="811">
        <v>16862.038795889202</v>
      </c>
      <c r="D22" s="811">
        <v>15626.183768318449</v>
      </c>
      <c r="E22" s="811">
        <v>1235.8550275707521</v>
      </c>
      <c r="F22" s="811">
        <v>180.84026036688414</v>
      </c>
      <c r="G22" s="811">
        <v>6523.402152600167</v>
      </c>
      <c r="H22" s="811">
        <v>5315.5851774871589</v>
      </c>
      <c r="I22" s="811">
        <v>1010.5732460139662</v>
      </c>
      <c r="J22" s="814">
        <v>8921.9413553513987</v>
      </c>
    </row>
    <row r="23" spans="2:11" ht="18.75" x14ac:dyDescent="0.45">
      <c r="B23" s="686"/>
      <c r="C23" s="815">
        <v>5.2190415689279632</v>
      </c>
      <c r="D23" s="815">
        <v>4.6895673276011109</v>
      </c>
      <c r="E23" s="815">
        <v>12.407258702388674</v>
      </c>
      <c r="F23" s="815">
        <v>3.4314941159866663</v>
      </c>
      <c r="G23" s="815">
        <v>8.8056524480551133</v>
      </c>
      <c r="H23" s="815">
        <v>11.011535223444383</v>
      </c>
      <c r="I23" s="815">
        <v>-0.25156255669564587</v>
      </c>
      <c r="J23" s="816">
        <v>1.8962673522238731</v>
      </c>
    </row>
    <row r="24" spans="2:11" ht="18.75" x14ac:dyDescent="0.45">
      <c r="B24" s="686">
        <v>1402</v>
      </c>
      <c r="C24" s="815"/>
      <c r="D24" s="815"/>
      <c r="E24" s="815"/>
      <c r="F24" s="815"/>
      <c r="G24" s="815"/>
      <c r="H24" s="815"/>
      <c r="I24" s="815"/>
      <c r="J24" s="816"/>
    </row>
    <row r="25" spans="2:11" ht="18.75" x14ac:dyDescent="0.45">
      <c r="B25" s="867" t="s">
        <v>335</v>
      </c>
      <c r="C25" s="858">
        <v>18475.560742651298</v>
      </c>
      <c r="D25" s="858">
        <v>16919.996500699679</v>
      </c>
      <c r="E25" s="858">
        <v>1555.5642419516189</v>
      </c>
      <c r="F25" s="858">
        <v>1702.3829915220576</v>
      </c>
      <c r="G25" s="858">
        <v>6428.0755807512614</v>
      </c>
      <c r="H25" s="858">
        <v>5373.5327059840956</v>
      </c>
      <c r="I25" s="858">
        <v>844.60250549567968</v>
      </c>
      <c r="J25" s="857">
        <v>8789.5379284263581</v>
      </c>
    </row>
    <row r="26" spans="2:11" ht="18.75" x14ac:dyDescent="0.45">
      <c r="B26" s="878"/>
      <c r="C26" s="815">
        <v>6.2385560997947067</v>
      </c>
      <c r="D26" s="815">
        <v>5.1571248992120502</v>
      </c>
      <c r="E26" s="815">
        <v>19.619074764480459</v>
      </c>
      <c r="F26" s="815">
        <v>1.7327285622722712</v>
      </c>
      <c r="G26" s="815">
        <v>4.9863757266306976</v>
      </c>
      <c r="H26" s="815">
        <v>5.7454689193476014</v>
      </c>
      <c r="I26" s="815">
        <v>0.44428290701823414</v>
      </c>
      <c r="J26" s="816">
        <v>5.9740725283275538</v>
      </c>
    </row>
    <row r="27" spans="2:11" ht="18.75" x14ac:dyDescent="0.45">
      <c r="B27" s="867" t="s">
        <v>305</v>
      </c>
      <c r="C27" s="858">
        <v>20740.579813309385</v>
      </c>
      <c r="D27" s="858">
        <v>19253.634869713387</v>
      </c>
      <c r="E27" s="858">
        <v>1486.9449435959989</v>
      </c>
      <c r="F27" s="858">
        <v>3838.0211359265845</v>
      </c>
      <c r="G27" s="858">
        <v>6561.674551381665</v>
      </c>
      <c r="H27" s="858">
        <v>5345.0216698052736</v>
      </c>
      <c r="I27" s="858">
        <v>986.99648822088579</v>
      </c>
      <c r="J27" s="857">
        <v>8853.9391824051363</v>
      </c>
    </row>
    <row r="28" spans="2:11" ht="18.75" x14ac:dyDescent="0.45">
      <c r="B28" s="854"/>
      <c r="C28" s="815">
        <v>4.3966988364649637</v>
      </c>
      <c r="D28" s="815">
        <v>3.2293057431651846</v>
      </c>
      <c r="E28" s="815">
        <v>22.306052144279363</v>
      </c>
      <c r="F28" s="815">
        <v>0.60097238446219592</v>
      </c>
      <c r="G28" s="815">
        <v>3.9612534492956541</v>
      </c>
      <c r="H28" s="815">
        <v>4.506703091409463</v>
      </c>
      <c r="I28" s="815">
        <v>0.95103433034186935</v>
      </c>
      <c r="J28" s="816">
        <v>3.8636522335898178</v>
      </c>
    </row>
    <row r="29" spans="2:11" ht="18.75" x14ac:dyDescent="0.45">
      <c r="B29" s="804" t="s">
        <v>330</v>
      </c>
      <c r="C29" s="924">
        <v>19006.372138975374</v>
      </c>
      <c r="D29" s="924">
        <v>17545.9896866735</v>
      </c>
      <c r="E29" s="924">
        <v>1460.3824523018734</v>
      </c>
      <c r="F29" s="924">
        <v>2161.2791875283324</v>
      </c>
      <c r="G29" s="924">
        <v>6663.0911117889345</v>
      </c>
      <c r="H29" s="924">
        <v>5588.936634163827</v>
      </c>
      <c r="I29" s="924">
        <v>870.96115121962134</v>
      </c>
      <c r="J29" s="925">
        <v>8721.6193873562333</v>
      </c>
    </row>
    <row r="30" spans="2:11" ht="18.75" x14ac:dyDescent="0.45">
      <c r="B30" s="882"/>
      <c r="C30" s="912">
        <v>3.893723968123993</v>
      </c>
      <c r="D30" s="912">
        <v>2.8010852749179094</v>
      </c>
      <c r="E30" s="912">
        <v>19.103172597740283</v>
      </c>
      <c r="F30" s="912">
        <v>0.4244802466707398</v>
      </c>
      <c r="G30" s="912">
        <v>4.200928827918645</v>
      </c>
      <c r="H30" s="912">
        <v>4.7544337875019806</v>
      </c>
      <c r="I30" s="912">
        <v>0.96709216589626124</v>
      </c>
      <c r="J30" s="911">
        <v>2.35086570783632</v>
      </c>
    </row>
    <row r="31" spans="2:11" ht="18.75" x14ac:dyDescent="0.45">
      <c r="B31" s="867" t="s">
        <v>331</v>
      </c>
      <c r="C31" s="858">
        <v>17843.283521679648</v>
      </c>
      <c r="D31" s="858">
        <v>16433.06149858758</v>
      </c>
      <c r="E31" s="858">
        <v>1410.222023092068</v>
      </c>
      <c r="F31" s="858">
        <v>181.27601103202082</v>
      </c>
      <c r="G31" s="858">
        <v>6984.2094459637192</v>
      </c>
      <c r="H31" s="858">
        <v>5632.9551156675407</v>
      </c>
      <c r="I31" s="858">
        <v>1149.4944742788803</v>
      </c>
      <c r="J31" s="857">
        <v>9267.5760415918412</v>
      </c>
    </row>
    <row r="32" spans="2:11" ht="18.75" x14ac:dyDescent="0.45">
      <c r="B32" s="882"/>
      <c r="C32" s="912">
        <v>5.8192531618991552</v>
      </c>
      <c r="D32" s="912">
        <v>5.1636262713423946</v>
      </c>
      <c r="E32" s="912">
        <v>14.109016966501216</v>
      </c>
      <c r="F32" s="912">
        <v>0.24095887953967576</v>
      </c>
      <c r="G32" s="912">
        <v>7.0639105574669827</v>
      </c>
      <c r="H32" s="912">
        <v>5.9705550298492653</v>
      </c>
      <c r="I32" s="912">
        <v>13.746774794688577</v>
      </c>
      <c r="J32" s="911">
        <v>3.873985184100448</v>
      </c>
      <c r="K32" s="771"/>
    </row>
    <row r="33" spans="2:11" ht="18.75" x14ac:dyDescent="0.45">
      <c r="B33" s="929">
        <v>1403</v>
      </c>
      <c r="C33" s="1115"/>
      <c r="D33" s="1115"/>
      <c r="E33" s="1115"/>
      <c r="F33" s="1115"/>
      <c r="G33" s="1115"/>
      <c r="H33" s="1115"/>
      <c r="I33" s="1115"/>
      <c r="J33" s="1116"/>
      <c r="K33" s="944"/>
    </row>
    <row r="34" spans="2:11" ht="18.75" x14ac:dyDescent="0.45">
      <c r="B34" s="867" t="s">
        <v>335</v>
      </c>
      <c r="C34" s="858">
        <v>19050.977940168264</v>
      </c>
      <c r="D34" s="858">
        <v>17342.753217096149</v>
      </c>
      <c r="E34" s="858">
        <v>1708.2247230721148</v>
      </c>
      <c r="F34" s="858">
        <v>1748.3473322931536</v>
      </c>
      <c r="G34" s="858">
        <v>6631.1108700856084</v>
      </c>
      <c r="H34" s="858">
        <v>5526.8805132899379</v>
      </c>
      <c r="I34" s="858">
        <v>890.51897530515566</v>
      </c>
      <c r="J34" s="857">
        <v>8963.2950147173888</v>
      </c>
      <c r="K34" s="945"/>
    </row>
    <row r="35" spans="2:11" ht="18.75" x14ac:dyDescent="0.45">
      <c r="B35" s="882"/>
      <c r="C35" s="912">
        <v>3.1144775822072859</v>
      </c>
      <c r="D35" s="912">
        <v>2.4985626703822845</v>
      </c>
      <c r="E35" s="912">
        <v>9.8138332704901643</v>
      </c>
      <c r="F35" s="912">
        <v>2.7000000000000171</v>
      </c>
      <c r="G35" s="912">
        <v>3.1585703494577899</v>
      </c>
      <c r="H35" s="912">
        <v>2.8537614953952044</v>
      </c>
      <c r="I35" s="912">
        <v>5.436459104810325</v>
      </c>
      <c r="J35" s="911">
        <v>1.9768625803306463</v>
      </c>
    </row>
    <row r="36" spans="2:11" ht="18.75" x14ac:dyDescent="0.45">
      <c r="B36" s="683" t="s">
        <v>305</v>
      </c>
      <c r="C36" s="913">
        <v>21309.262846310907</v>
      </c>
      <c r="D36" s="913">
        <v>19691.298456998149</v>
      </c>
      <c r="E36" s="913">
        <v>1617.9643893127561</v>
      </c>
      <c r="F36" s="913">
        <v>3945.4857277325291</v>
      </c>
      <c r="G36" s="913">
        <v>6672.5026955657722</v>
      </c>
      <c r="H36" s="913">
        <v>5397.4767731786251</v>
      </c>
      <c r="I36" s="913">
        <v>1040.9258835009057</v>
      </c>
      <c r="J36" s="914">
        <v>9073.310033699845</v>
      </c>
    </row>
    <row r="37" spans="2:11" ht="19.5" thickBot="1" x14ac:dyDescent="0.5">
      <c r="B37" s="874"/>
      <c r="C37" s="824">
        <v>2.7418858976960365</v>
      </c>
      <c r="D37" s="824">
        <v>2.2731478510233103</v>
      </c>
      <c r="E37" s="824">
        <v>8.8113178824161622</v>
      </c>
      <c r="F37" s="824">
        <v>2.7999999999999972</v>
      </c>
      <c r="G37" s="824">
        <v>1.68902226582955</v>
      </c>
      <c r="H37" s="824">
        <v>0.98138242674821186</v>
      </c>
      <c r="I37" s="824">
        <v>5.4639905940527314</v>
      </c>
      <c r="J37" s="825">
        <v>2.4776638598404901</v>
      </c>
    </row>
    <row r="38" spans="2:11" ht="17.25" x14ac:dyDescent="0.4">
      <c r="B38" s="1292" t="s">
        <v>217</v>
      </c>
      <c r="C38" s="1292"/>
      <c r="D38" s="1292"/>
      <c r="E38" s="1292"/>
      <c r="F38" s="1292"/>
      <c r="G38" s="1292"/>
      <c r="H38" s="1292"/>
      <c r="I38" s="1292"/>
      <c r="J38" s="1292"/>
    </row>
    <row r="39" spans="2:11" ht="17.25" x14ac:dyDescent="0.4">
      <c r="B39" s="1292" t="s">
        <v>313</v>
      </c>
      <c r="C39" s="1292"/>
      <c r="D39" s="1292"/>
      <c r="E39" s="1292"/>
      <c r="F39" s="1292"/>
      <c r="G39" s="1292"/>
      <c r="H39" s="1292"/>
      <c r="I39" s="1292"/>
      <c r="J39" s="1292"/>
    </row>
    <row r="40" spans="2:11" ht="17.25" x14ac:dyDescent="0.4">
      <c r="B40" s="1292" t="s">
        <v>314</v>
      </c>
      <c r="C40" s="1292"/>
      <c r="D40" s="1292"/>
      <c r="E40" s="1292"/>
      <c r="F40" s="1292"/>
      <c r="G40" s="1292"/>
      <c r="H40" s="1292"/>
      <c r="I40" s="1292"/>
      <c r="J40" s="1292"/>
    </row>
    <row r="41" spans="2:11" ht="17.25" customHeight="1" x14ac:dyDescent="0.4">
      <c r="B41" s="730"/>
      <c r="C41" s="847"/>
      <c r="D41" s="847"/>
      <c r="E41" s="847"/>
      <c r="F41" s="847"/>
      <c r="G41" s="847"/>
      <c r="H41" s="847"/>
      <c r="I41" s="847"/>
      <c r="J41" s="847"/>
    </row>
    <row r="42" spans="2:11" ht="18.95" customHeight="1" x14ac:dyDescent="0.45">
      <c r="B42" s="730"/>
      <c r="C42" s="730"/>
      <c r="D42" s="730"/>
      <c r="E42" s="730"/>
      <c r="F42" s="730"/>
      <c r="G42" s="730"/>
      <c r="H42" s="730"/>
      <c r="I42" s="730"/>
      <c r="J42" s="639" t="s">
        <v>301</v>
      </c>
    </row>
    <row r="43" spans="2:11" ht="18.75" x14ac:dyDescent="0.45">
      <c r="B43" s="730"/>
      <c r="C43" s="730"/>
      <c r="D43" s="730"/>
      <c r="E43" s="730"/>
      <c r="F43" s="730"/>
      <c r="G43" s="730"/>
      <c r="H43" s="847"/>
      <c r="I43" s="730"/>
      <c r="J43" s="639" t="s">
        <v>436</v>
      </c>
    </row>
    <row r="44" spans="2:11" ht="18.75" x14ac:dyDescent="0.45">
      <c r="B44" s="730"/>
      <c r="C44" s="730"/>
      <c r="D44" s="730"/>
      <c r="E44" s="730"/>
      <c r="F44" s="730"/>
      <c r="G44" s="866"/>
      <c r="H44" s="730"/>
      <c r="I44" s="730"/>
      <c r="J44" s="639" t="s">
        <v>302</v>
      </c>
    </row>
    <row r="45" spans="2:11" ht="21.75" x14ac:dyDescent="0.55000000000000004">
      <c r="B45" s="730"/>
      <c r="C45" s="730"/>
      <c r="D45" s="730"/>
      <c r="E45" s="730"/>
      <c r="F45" s="730"/>
      <c r="G45" s="730"/>
      <c r="H45" s="730"/>
      <c r="I45" s="730"/>
      <c r="J45" s="810">
        <v>3</v>
      </c>
    </row>
    <row r="46" spans="2:11" ht="17.25" x14ac:dyDescent="0.4">
      <c r="B46" s="1300"/>
      <c r="C46" s="1300"/>
      <c r="D46" s="1300"/>
      <c r="E46" s="1300"/>
      <c r="F46" s="1300"/>
      <c r="G46" s="1300"/>
      <c r="H46" s="1300"/>
      <c r="I46" s="1300"/>
      <c r="J46" s="1300"/>
    </row>
    <row r="47" spans="2:11" ht="18" x14ac:dyDescent="0.4">
      <c r="B47" s="633"/>
      <c r="C47" s="633"/>
      <c r="D47" s="633"/>
      <c r="E47" s="633"/>
      <c r="F47" s="633"/>
      <c r="G47" s="633"/>
      <c r="H47" s="633"/>
      <c r="I47" s="633"/>
      <c r="J47" s="633"/>
      <c r="K47" s="856"/>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06C25-4860-4E16-8261-6F4AFA085145}">
  <dimension ref="B1:R43"/>
  <sheetViews>
    <sheetView rightToLeft="1" view="pageBreakPreview" zoomScaleNormal="100" zoomScaleSheetLayoutView="100" zoomScalePageLayoutView="85" workbookViewId="0">
      <selection activeCell="O33" sqref="O33"/>
    </sheetView>
  </sheetViews>
  <sheetFormatPr defaultColWidth="9" defaultRowHeight="14.25" x14ac:dyDescent="0.2"/>
  <cols>
    <col min="1" max="1" width="9" style="628" customWidth="1"/>
    <col min="2" max="2" width="12.875" style="628" customWidth="1"/>
    <col min="3" max="3" width="13.125" style="628" customWidth="1"/>
    <col min="4" max="4" width="10.875" style="628" bestFit="1" customWidth="1"/>
    <col min="5" max="5" width="9.75" style="628" bestFit="1" customWidth="1"/>
    <col min="6" max="6" width="2.25" style="628" customWidth="1"/>
    <col min="7" max="7" width="10.25" style="628" bestFit="1" customWidth="1"/>
    <col min="8" max="8" width="9" style="628"/>
    <col min="9" max="9" width="2.25" style="628" customWidth="1"/>
    <col min="10" max="11" width="9" style="628"/>
    <col min="12" max="12" width="14.875" style="628" customWidth="1"/>
    <col min="13" max="13" width="9.75" style="628" bestFit="1" customWidth="1"/>
    <col min="14" max="14" width="10.25" style="628" customWidth="1"/>
    <col min="15" max="15" width="9.75" style="628" customWidth="1"/>
    <col min="16" max="16" width="14.75" style="628" customWidth="1"/>
    <col min="17" max="17" width="3.75" style="628" customWidth="1"/>
    <col min="18" max="18" width="11.75" style="628" bestFit="1" customWidth="1"/>
    <col min="19" max="16384" width="9" style="628"/>
  </cols>
  <sheetData>
    <row r="1" spans="2:18" ht="15" thickBot="1" x14ac:dyDescent="0.25">
      <c r="G1" s="638"/>
      <c r="J1" s="638"/>
    </row>
    <row r="2" spans="2:18" ht="24.75" thickBot="1" x14ac:dyDescent="0.65">
      <c r="B2" s="1021" t="s">
        <v>317</v>
      </c>
      <c r="C2" s="630"/>
      <c r="D2" s="630"/>
      <c r="E2" s="630"/>
      <c r="F2" s="630"/>
      <c r="G2" s="630"/>
      <c r="H2" s="630"/>
      <c r="I2" s="630"/>
      <c r="J2" s="630"/>
      <c r="K2" s="630"/>
      <c r="L2" s="630"/>
      <c r="M2" s="630"/>
      <c r="N2" s="630"/>
      <c r="O2" s="630"/>
      <c r="P2" s="806" t="s">
        <v>11</v>
      </c>
    </row>
    <row r="3" spans="2:18" ht="20.25" thickBot="1" x14ac:dyDescent="0.25">
      <c r="B3" s="1293" t="s">
        <v>311</v>
      </c>
      <c r="C3" s="1295" t="s">
        <v>13</v>
      </c>
      <c r="D3" s="1313" t="s">
        <v>16</v>
      </c>
      <c r="E3" s="1314"/>
      <c r="F3" s="1317"/>
      <c r="G3" s="1297" t="s">
        <v>22</v>
      </c>
      <c r="H3" s="1297"/>
      <c r="I3" s="1297"/>
      <c r="J3" s="1297"/>
      <c r="K3" s="1297"/>
      <c r="L3" s="1297"/>
      <c r="M3" s="1297"/>
      <c r="N3" s="1297" t="s">
        <v>19</v>
      </c>
      <c r="O3" s="1297" t="s">
        <v>20</v>
      </c>
      <c r="P3" s="1308" t="s">
        <v>21</v>
      </c>
    </row>
    <row r="4" spans="2:18" ht="20.25" thickBot="1" x14ac:dyDescent="0.25">
      <c r="B4" s="1311"/>
      <c r="C4" s="1312"/>
      <c r="D4" s="1315"/>
      <c r="E4" s="1316"/>
      <c r="F4" s="1318"/>
      <c r="G4" s="1297" t="s">
        <v>14</v>
      </c>
      <c r="H4" s="1297"/>
      <c r="I4" s="1297"/>
      <c r="J4" s="1297" t="s">
        <v>15</v>
      </c>
      <c r="K4" s="1297"/>
      <c r="L4" s="1297" t="s">
        <v>310</v>
      </c>
      <c r="M4" s="1297" t="s">
        <v>18</v>
      </c>
      <c r="N4" s="1306"/>
      <c r="O4" s="1306"/>
      <c r="P4" s="1309"/>
    </row>
    <row r="5" spans="2:18" s="1032" customFormat="1" ht="18" customHeight="1" thickBot="1" x14ac:dyDescent="0.25">
      <c r="B5" s="1294"/>
      <c r="C5" s="1296"/>
      <c r="D5" s="1101" t="s">
        <v>14</v>
      </c>
      <c r="E5" s="1101" t="s">
        <v>15</v>
      </c>
      <c r="F5" s="1319"/>
      <c r="G5" s="1101" t="s">
        <v>17</v>
      </c>
      <c r="H5" s="1101" t="s">
        <v>8</v>
      </c>
      <c r="I5" s="1307"/>
      <c r="J5" s="1101" t="s">
        <v>17</v>
      </c>
      <c r="K5" s="1101" t="s">
        <v>8</v>
      </c>
      <c r="L5" s="1307"/>
      <c r="M5" s="1307"/>
      <c r="N5" s="1307"/>
      <c r="O5" s="1307"/>
      <c r="P5" s="1310"/>
    </row>
    <row r="6" spans="2:18" s="1032" customFormat="1" ht="18.75" x14ac:dyDescent="0.45">
      <c r="B6" s="687">
        <v>1399</v>
      </c>
      <c r="C6" s="1034">
        <v>43708.246278030216</v>
      </c>
      <c r="D6" s="1034">
        <v>19016.560280996146</v>
      </c>
      <c r="E6" s="1034">
        <v>5988.4701217204265</v>
      </c>
      <c r="F6" s="1035"/>
      <c r="G6" s="1034">
        <v>5611.7260295409033</v>
      </c>
      <c r="H6" s="1034">
        <v>5724.0462049832113</v>
      </c>
      <c r="I6" s="1035"/>
      <c r="J6" s="1036">
        <v>276.55935359419738</v>
      </c>
      <c r="K6" s="1034">
        <v>1304.3100724820902</v>
      </c>
      <c r="L6" s="1036">
        <v>311.65507460541045</v>
      </c>
      <c r="M6" s="1034">
        <v>13228.296735205813</v>
      </c>
      <c r="N6" s="1034">
        <v>-3104.9104546061221</v>
      </c>
      <c r="O6" s="1034">
        <v>25685.176205434575</v>
      </c>
      <c r="P6" s="1037">
        <v>17850.097345842674</v>
      </c>
    </row>
    <row r="7" spans="2:18" s="1032" customFormat="1" ht="18.75" x14ac:dyDescent="0.45">
      <c r="B7" s="687"/>
      <c r="C7" s="1038">
        <v>100</v>
      </c>
      <c r="D7" s="1038">
        <v>43.507946212325486</v>
      </c>
      <c r="E7" s="1038">
        <v>13.701007548158042</v>
      </c>
      <c r="F7" s="1039"/>
      <c r="G7" s="1038">
        <v>12.839055572819024</v>
      </c>
      <c r="H7" s="1038">
        <v>13.096032653820707</v>
      </c>
      <c r="I7" s="1039"/>
      <c r="J7" s="1038">
        <v>0.63273953348526102</v>
      </c>
      <c r="K7" s="1038">
        <v>2.9841281303882852</v>
      </c>
      <c r="L7" s="669">
        <v>0.71303495597365729</v>
      </c>
      <c r="M7" s="1038">
        <v>30.264990846486938</v>
      </c>
      <c r="N7" s="1038">
        <v>-7.103717762674898</v>
      </c>
      <c r="O7" s="1040"/>
      <c r="P7" s="1041"/>
    </row>
    <row r="8" spans="2:18" s="1032" customFormat="1" ht="18.75" x14ac:dyDescent="0.45">
      <c r="B8" s="1042">
        <v>1400</v>
      </c>
      <c r="C8" s="1034">
        <v>70939.153209926691</v>
      </c>
      <c r="D8" s="1034">
        <v>29444.124389677821</v>
      </c>
      <c r="E8" s="1034">
        <v>9985.5345755273029</v>
      </c>
      <c r="F8" s="1035"/>
      <c r="G8" s="1034">
        <v>9243.8745510489262</v>
      </c>
      <c r="H8" s="1034">
        <v>8109.4315065173896</v>
      </c>
      <c r="I8" s="1035"/>
      <c r="J8" s="1036">
        <v>458.84577233094581</v>
      </c>
      <c r="K8" s="1034">
        <v>2069.7969949745861</v>
      </c>
      <c r="L8" s="1036">
        <v>428.20733557179682</v>
      </c>
      <c r="M8" s="1034">
        <v>20310.156160443643</v>
      </c>
      <c r="N8" s="1034">
        <v>969.05446729377661</v>
      </c>
      <c r="O8" s="1034">
        <v>44894.752663816842</v>
      </c>
      <c r="P8" s="1043">
        <v>30385.045907870546</v>
      </c>
    </row>
    <row r="9" spans="2:18" s="1032" customFormat="1" ht="18.75" x14ac:dyDescent="0.45">
      <c r="B9" s="1044"/>
      <c r="C9" s="1045">
        <v>100</v>
      </c>
      <c r="D9" s="1045">
        <v>41.506168395533699</v>
      </c>
      <c r="E9" s="1045">
        <v>14.076196463718151</v>
      </c>
      <c r="F9" s="1046"/>
      <c r="G9" s="1045">
        <v>13.030708900195059</v>
      </c>
      <c r="H9" s="1045">
        <v>11.431531304750079</v>
      </c>
      <c r="I9" s="1046"/>
      <c r="J9" s="1045">
        <v>0.64681597054465312</v>
      </c>
      <c r="K9" s="1045">
        <v>2.9177075018777554</v>
      </c>
      <c r="L9" s="1045">
        <v>0.60362622923426257</v>
      </c>
      <c r="M9" s="1045">
        <v>28.630389906601806</v>
      </c>
      <c r="N9" s="1045">
        <v>1.3660361358220643</v>
      </c>
      <c r="O9" s="1047"/>
      <c r="P9" s="1043"/>
    </row>
    <row r="10" spans="2:18" s="1032" customFormat="1" ht="18.75" x14ac:dyDescent="0.45">
      <c r="B10" s="687">
        <v>1401</v>
      </c>
      <c r="C10" s="1048">
        <v>111838.25663364303</v>
      </c>
      <c r="D10" s="1048">
        <v>47294.362097121753</v>
      </c>
      <c r="E10" s="1048">
        <v>14180.746384035099</v>
      </c>
      <c r="F10" s="1049"/>
      <c r="G10" s="1048">
        <v>14495.032150583194</v>
      </c>
      <c r="H10" s="1048">
        <v>10644.060036722216</v>
      </c>
      <c r="I10" s="1049"/>
      <c r="J10" s="1050">
        <v>588.07896268681395</v>
      </c>
      <c r="K10" s="1048">
        <v>3407.8196471654528</v>
      </c>
      <c r="L10" s="1050">
        <v>665.49696551304442</v>
      </c>
      <c r="M10" s="1048">
        <v>29800.48776267072</v>
      </c>
      <c r="N10" s="1048">
        <v>2477.0901266957371</v>
      </c>
      <c r="O10" s="1048">
        <v>76208.838134620848</v>
      </c>
      <c r="P10" s="1043">
        <v>47793.307076862729</v>
      </c>
      <c r="R10" s="1033"/>
    </row>
    <row r="11" spans="2:18" s="1032" customFormat="1" ht="18.75" x14ac:dyDescent="0.45">
      <c r="B11" s="779"/>
      <c r="C11" s="900">
        <v>100</v>
      </c>
      <c r="D11" s="900">
        <v>42.288178947609531</v>
      </c>
      <c r="E11" s="900">
        <v>12.679691914805222</v>
      </c>
      <c r="F11" s="1051"/>
      <c r="G11" s="900">
        <v>12.960710035087242</v>
      </c>
      <c r="H11" s="900">
        <v>9.5173694200096151</v>
      </c>
      <c r="I11" s="1051"/>
      <c r="J11" s="900">
        <v>0.52582987287903482</v>
      </c>
      <c r="K11" s="900">
        <v>3.0470965390033777</v>
      </c>
      <c r="L11" s="900">
        <v>0.59505305746410442</v>
      </c>
      <c r="M11" s="900">
        <v>26.646058924443373</v>
      </c>
      <c r="N11" s="900">
        <v>2.2148862126938615</v>
      </c>
      <c r="O11" s="1052"/>
      <c r="P11" s="1043"/>
    </row>
    <row r="12" spans="2:18" s="1032" customFormat="1" ht="18.75" x14ac:dyDescent="0.45">
      <c r="B12" s="1053">
        <v>1402</v>
      </c>
      <c r="C12" s="1025">
        <v>161734.58898056083</v>
      </c>
      <c r="D12" s="1025">
        <v>70345.799005057765</v>
      </c>
      <c r="E12" s="1025">
        <v>20298.901785837792</v>
      </c>
      <c r="F12" s="1026"/>
      <c r="G12" s="1025">
        <v>21937.744141709787</v>
      </c>
      <c r="H12" s="1025">
        <v>14814.803594954057</v>
      </c>
      <c r="I12" s="1026"/>
      <c r="J12" s="1025">
        <v>1211.4728735349743</v>
      </c>
      <c r="K12" s="1025">
        <v>5613.4902745034487</v>
      </c>
      <c r="L12" s="1024">
        <v>770.48536534047946</v>
      </c>
      <c r="M12" s="1025">
        <v>44347.99625004275</v>
      </c>
      <c r="N12" s="1025">
        <v>-2507.2985322627351</v>
      </c>
      <c r="O12" s="1025">
        <v>111654.34914244417</v>
      </c>
      <c r="P12" s="1043">
        <v>67972.030311082795</v>
      </c>
    </row>
    <row r="13" spans="2:18" s="1032" customFormat="1" ht="19.5" thickBot="1" x14ac:dyDescent="0.5">
      <c r="B13" s="997"/>
      <c r="C13" s="1054">
        <v>100</v>
      </c>
      <c r="D13" s="1054">
        <v>43.494591632166419</v>
      </c>
      <c r="E13" s="1054">
        <v>12.550748676448888</v>
      </c>
      <c r="F13" s="1055"/>
      <c r="G13" s="1054">
        <v>13.564039875444653</v>
      </c>
      <c r="H13" s="1054">
        <v>9.1599475958322518</v>
      </c>
      <c r="I13" s="1055"/>
      <c r="J13" s="1054">
        <v>0.74904995967225241</v>
      </c>
      <c r="K13" s="1054">
        <v>3.4708038088118212</v>
      </c>
      <c r="L13" s="1054">
        <v>0.47638873675505827</v>
      </c>
      <c r="M13" s="1054">
        <v>27.42022997651604</v>
      </c>
      <c r="N13" s="1054">
        <v>-1.5502549875488241</v>
      </c>
      <c r="O13" s="1056"/>
      <c r="P13" s="1057"/>
    </row>
    <row r="14" spans="2:18" s="1032" customFormat="1" ht="18.75" x14ac:dyDescent="0.45">
      <c r="B14" s="1058">
        <v>1401</v>
      </c>
      <c r="C14" s="1038"/>
      <c r="D14" s="1038"/>
      <c r="E14" s="1038"/>
      <c r="F14" s="1039"/>
      <c r="G14" s="1039"/>
      <c r="H14" s="1039"/>
      <c r="I14" s="1039"/>
      <c r="J14" s="1039"/>
      <c r="K14" s="1039"/>
      <c r="L14" s="1039"/>
      <c r="M14" s="1038"/>
      <c r="N14" s="1038"/>
      <c r="O14" s="1039"/>
      <c r="P14" s="1059"/>
    </row>
    <row r="15" spans="2:18" s="1032" customFormat="1" ht="18.75" x14ac:dyDescent="0.45">
      <c r="B15" s="1058" t="s">
        <v>335</v>
      </c>
      <c r="C15" s="1034">
        <v>23719.186659141818</v>
      </c>
      <c r="D15" s="1034">
        <v>9282.6488752632595</v>
      </c>
      <c r="E15" s="1034">
        <v>2414.7915562448165</v>
      </c>
      <c r="F15" s="1035"/>
      <c r="G15" s="1060" t="s">
        <v>268</v>
      </c>
      <c r="H15" s="1061" t="s">
        <v>268</v>
      </c>
      <c r="I15" s="1035"/>
      <c r="J15" s="1061" t="s">
        <v>268</v>
      </c>
      <c r="K15" s="1061" t="s">
        <v>268</v>
      </c>
      <c r="L15" s="1061" t="s">
        <v>268</v>
      </c>
      <c r="M15" s="1034">
        <v>4846.0087839125308</v>
      </c>
      <c r="N15" s="1034">
        <v>1901.4840568505331</v>
      </c>
      <c r="O15" s="1061" t="s">
        <v>268</v>
      </c>
      <c r="P15" s="1062" t="s">
        <v>268</v>
      </c>
    </row>
    <row r="16" spans="2:18" s="1032" customFormat="1" ht="18.75" x14ac:dyDescent="0.45">
      <c r="B16" s="1058"/>
      <c r="C16" s="1038">
        <v>100</v>
      </c>
      <c r="D16" s="1038">
        <v>39.135612062336683</v>
      </c>
      <c r="E16" s="1038">
        <v>10.180751941231133</v>
      </c>
      <c r="F16" s="1039"/>
      <c r="G16" s="1039"/>
      <c r="H16" s="1039"/>
      <c r="I16" s="1039"/>
      <c r="J16" s="1039"/>
      <c r="K16" s="1039"/>
      <c r="L16" s="1039"/>
      <c r="M16" s="1038">
        <v>20.430754450194389</v>
      </c>
      <c r="N16" s="1038">
        <v>8.0166494921429567</v>
      </c>
      <c r="O16" s="1039"/>
      <c r="P16" s="1059"/>
    </row>
    <row r="17" spans="2:16" s="1032" customFormat="1" ht="18.75" x14ac:dyDescent="0.45">
      <c r="B17" s="687" t="s">
        <v>305</v>
      </c>
      <c r="C17" s="1048">
        <v>29854.074024359175</v>
      </c>
      <c r="D17" s="1048">
        <v>11148.475974160589</v>
      </c>
      <c r="E17" s="1048">
        <v>3316.7199201987537</v>
      </c>
      <c r="F17" s="1049"/>
      <c r="G17" s="1063" t="s">
        <v>268</v>
      </c>
      <c r="H17" s="1063" t="s">
        <v>268</v>
      </c>
      <c r="I17" s="1049"/>
      <c r="J17" s="1063" t="s">
        <v>268</v>
      </c>
      <c r="K17" s="1063" t="s">
        <v>268</v>
      </c>
      <c r="L17" s="1063" t="s">
        <v>268</v>
      </c>
      <c r="M17" s="1048">
        <v>6967.9122124619444</v>
      </c>
      <c r="N17" s="1048">
        <v>-125.33160664000641</v>
      </c>
      <c r="O17" s="1063" t="s">
        <v>268</v>
      </c>
      <c r="P17" s="1064" t="s">
        <v>268</v>
      </c>
    </row>
    <row r="18" spans="2:16" s="1032" customFormat="1" ht="18.75" x14ac:dyDescent="0.45">
      <c r="B18" s="687"/>
      <c r="C18" s="669">
        <v>100</v>
      </c>
      <c r="D18" s="669">
        <v>37.343231496860653</v>
      </c>
      <c r="E18" s="669">
        <v>11.109773217191412</v>
      </c>
      <c r="F18" s="1049"/>
      <c r="G18" s="1049"/>
      <c r="H18" s="1049"/>
      <c r="I18" s="1049"/>
      <c r="J18" s="1049"/>
      <c r="K18" s="1049"/>
      <c r="L18" s="1049"/>
      <c r="M18" s="669">
        <v>23.339903983545216</v>
      </c>
      <c r="N18" s="669">
        <v>-0.41981408144745391</v>
      </c>
      <c r="O18" s="1049"/>
      <c r="P18" s="1065"/>
    </row>
    <row r="19" spans="2:16" s="1032" customFormat="1" ht="18.75" x14ac:dyDescent="0.45">
      <c r="B19" s="687" t="s">
        <v>330</v>
      </c>
      <c r="C19" s="1048">
        <v>28999.238653378383</v>
      </c>
      <c r="D19" s="1048">
        <v>12576.469179974143</v>
      </c>
      <c r="E19" s="1048">
        <v>3787.4938121959176</v>
      </c>
      <c r="F19" s="1049"/>
      <c r="G19" s="1063" t="s">
        <v>268</v>
      </c>
      <c r="H19" s="1063" t="s">
        <v>268</v>
      </c>
      <c r="I19" s="1049"/>
      <c r="J19" s="1063" t="s">
        <v>268</v>
      </c>
      <c r="K19" s="1063" t="s">
        <v>268</v>
      </c>
      <c r="L19" s="1063" t="s">
        <v>268</v>
      </c>
      <c r="M19" s="1048">
        <v>7648.3478580674619</v>
      </c>
      <c r="N19" s="1048">
        <v>767.67709934979393</v>
      </c>
      <c r="O19" s="1063" t="s">
        <v>268</v>
      </c>
      <c r="P19" s="1064" t="s">
        <v>268</v>
      </c>
    </row>
    <row r="20" spans="2:16" s="1032" customFormat="1" ht="18.75" x14ac:dyDescent="0.45">
      <c r="B20" s="687"/>
      <c r="C20" s="669">
        <v>100</v>
      </c>
      <c r="D20" s="669">
        <v>43.368273665036362</v>
      </c>
      <c r="E20" s="669">
        <v>13.060666376338395</v>
      </c>
      <c r="F20" s="1049"/>
      <c r="G20" s="1049"/>
      <c r="H20" s="1049"/>
      <c r="I20" s="1049"/>
      <c r="J20" s="1049"/>
      <c r="K20" s="1049"/>
      <c r="L20" s="1049"/>
      <c r="M20" s="669">
        <v>26.374305717079359</v>
      </c>
      <c r="N20" s="669">
        <v>2.6472319102086508</v>
      </c>
      <c r="O20" s="1049"/>
      <c r="P20" s="1065"/>
    </row>
    <row r="21" spans="2:16" s="1032" customFormat="1" ht="18.75" x14ac:dyDescent="0.45">
      <c r="B21" s="687" t="s">
        <v>3</v>
      </c>
      <c r="C21" s="1048">
        <v>29265.757296763695</v>
      </c>
      <c r="D21" s="1048">
        <v>14286.768067723771</v>
      </c>
      <c r="E21" s="1048">
        <v>4661.7410953956633</v>
      </c>
      <c r="F21" s="1049"/>
      <c r="G21" s="1063" t="s">
        <v>268</v>
      </c>
      <c r="H21" s="1063" t="s">
        <v>268</v>
      </c>
      <c r="I21" s="1049"/>
      <c r="J21" s="1063" t="s">
        <v>268</v>
      </c>
      <c r="K21" s="1063" t="s">
        <v>268</v>
      </c>
      <c r="L21" s="1063" t="s">
        <v>268</v>
      </c>
      <c r="M21" s="1048">
        <v>10338.218908228784</v>
      </c>
      <c r="N21" s="1048">
        <v>-66.739422864586118</v>
      </c>
      <c r="O21" s="1063" t="s">
        <v>268</v>
      </c>
      <c r="P21" s="1064" t="s">
        <v>268</v>
      </c>
    </row>
    <row r="22" spans="2:16" s="1032" customFormat="1" ht="18.75" x14ac:dyDescent="0.45">
      <c r="B22" s="687"/>
      <c r="C22" s="669">
        <v>100</v>
      </c>
      <c r="D22" s="669">
        <v>48.817353068473821</v>
      </c>
      <c r="E22" s="669">
        <v>15.92899526953698</v>
      </c>
      <c r="F22" s="1049"/>
      <c r="G22" s="1049"/>
      <c r="H22" s="1049"/>
      <c r="I22" s="1049"/>
      <c r="J22" s="1049"/>
      <c r="K22" s="1049"/>
      <c r="L22" s="1049"/>
      <c r="M22" s="669">
        <v>35.325308015767689</v>
      </c>
      <c r="N22" s="669">
        <v>-0.22804611610705317</v>
      </c>
      <c r="O22" s="1049"/>
      <c r="P22" s="1065"/>
    </row>
    <row r="23" spans="2:16" s="1032" customFormat="1" ht="18.75" x14ac:dyDescent="0.45">
      <c r="B23" s="687">
        <v>1402</v>
      </c>
      <c r="C23" s="1066"/>
      <c r="D23" s="1066"/>
      <c r="E23" s="1066"/>
      <c r="F23" s="1049"/>
      <c r="G23" s="1063"/>
      <c r="H23" s="1063"/>
      <c r="I23" s="1049"/>
      <c r="J23" s="1063"/>
      <c r="K23" s="1063"/>
      <c r="L23" s="1063"/>
      <c r="M23" s="1066"/>
      <c r="N23" s="1066"/>
      <c r="O23" s="1063"/>
      <c r="P23" s="1067"/>
    </row>
    <row r="24" spans="2:16" s="1032" customFormat="1" ht="18.75" x14ac:dyDescent="0.45">
      <c r="B24" s="1053" t="s">
        <v>335</v>
      </c>
      <c r="C24" s="1066">
        <v>35058.990602826729</v>
      </c>
      <c r="D24" s="1066">
        <v>15441.124980078097</v>
      </c>
      <c r="E24" s="1066">
        <v>3975.2450112201082</v>
      </c>
      <c r="F24" s="1049"/>
      <c r="G24" s="1063" t="s">
        <v>268</v>
      </c>
      <c r="H24" s="1063" t="s">
        <v>268</v>
      </c>
      <c r="I24" s="1049"/>
      <c r="J24" s="1063" t="s">
        <v>268</v>
      </c>
      <c r="K24" s="1063" t="s">
        <v>268</v>
      </c>
      <c r="L24" s="1063" t="s">
        <v>268</v>
      </c>
      <c r="M24" s="1066">
        <v>6864.6287790470815</v>
      </c>
      <c r="N24" s="1066">
        <v>81.951497861489656</v>
      </c>
      <c r="O24" s="1063" t="s">
        <v>268</v>
      </c>
      <c r="P24" s="1067" t="s">
        <v>268</v>
      </c>
    </row>
    <row r="25" spans="2:16" s="1032" customFormat="1" ht="18.75" x14ac:dyDescent="0.45">
      <c r="B25" s="780"/>
      <c r="C25" s="669">
        <v>100</v>
      </c>
      <c r="D25" s="669">
        <v>44.043267403235262</v>
      </c>
      <c r="E25" s="669">
        <v>11.338732070910201</v>
      </c>
      <c r="F25" s="1026"/>
      <c r="G25" s="1068"/>
      <c r="H25" s="1068"/>
      <c r="I25" s="1026"/>
      <c r="J25" s="1068"/>
      <c r="K25" s="1068"/>
      <c r="L25" s="1068"/>
      <c r="M25" s="669">
        <v>19.580223677328583</v>
      </c>
      <c r="N25" s="669">
        <v>0.23375315846909206</v>
      </c>
      <c r="O25" s="1068"/>
      <c r="P25" s="1067"/>
    </row>
    <row r="26" spans="2:16" s="1032" customFormat="1" ht="18.75" x14ac:dyDescent="0.45">
      <c r="B26" s="940" t="s">
        <v>305</v>
      </c>
      <c r="C26" s="1066">
        <v>43079.800051909813</v>
      </c>
      <c r="D26" s="1066">
        <v>16804.540617047307</v>
      </c>
      <c r="E26" s="1066">
        <v>4671.3425668357022</v>
      </c>
      <c r="F26" s="1066"/>
      <c r="G26" s="1063" t="s">
        <v>268</v>
      </c>
      <c r="H26" s="1063" t="s">
        <v>268</v>
      </c>
      <c r="I26" s="1063"/>
      <c r="J26" s="1063" t="s">
        <v>268</v>
      </c>
      <c r="K26" s="1063" t="s">
        <v>268</v>
      </c>
      <c r="L26" s="1063" t="s">
        <v>268</v>
      </c>
      <c r="M26" s="1066">
        <v>10693.947620998133</v>
      </c>
      <c r="N26" s="1066">
        <v>-1360.0988269607517</v>
      </c>
      <c r="O26" s="1063" t="s">
        <v>268</v>
      </c>
      <c r="P26" s="1064" t="s">
        <v>268</v>
      </c>
    </row>
    <row r="27" spans="2:16" s="1032" customFormat="1" ht="18.75" x14ac:dyDescent="0.45">
      <c r="B27" s="780"/>
      <c r="C27" s="669">
        <v>100</v>
      </c>
      <c r="D27" s="669">
        <v>39.007935498303986</v>
      </c>
      <c r="E27" s="669">
        <v>10.843463900034077</v>
      </c>
      <c r="F27" s="669"/>
      <c r="G27" s="669"/>
      <c r="H27" s="669"/>
      <c r="I27" s="669"/>
      <c r="J27" s="669"/>
      <c r="K27" s="669"/>
      <c r="L27" s="669"/>
      <c r="M27" s="669">
        <v>24.823577658466984</v>
      </c>
      <c r="N27" s="669">
        <v>-3.1571614197881028</v>
      </c>
      <c r="O27" s="1068"/>
      <c r="P27" s="1067"/>
    </row>
    <row r="28" spans="2:16" s="1032" customFormat="1" ht="18.75" x14ac:dyDescent="0.45">
      <c r="B28" s="940" t="s">
        <v>330</v>
      </c>
      <c r="C28" s="1066">
        <v>42216.688003158248</v>
      </c>
      <c r="D28" s="1066">
        <v>17998.416142770493</v>
      </c>
      <c r="E28" s="1066">
        <v>5056.274718538737</v>
      </c>
      <c r="F28" s="1066"/>
      <c r="G28" s="1063" t="s">
        <v>268</v>
      </c>
      <c r="H28" s="1063" t="s">
        <v>268</v>
      </c>
      <c r="I28" s="1063"/>
      <c r="J28" s="1063" t="s">
        <v>268</v>
      </c>
      <c r="K28" s="1063" t="s">
        <v>268</v>
      </c>
      <c r="L28" s="1063" t="s">
        <v>268</v>
      </c>
      <c r="M28" s="1066">
        <v>11195.02446897743</v>
      </c>
      <c r="N28" s="1066">
        <v>-931.74717455857058</v>
      </c>
      <c r="O28" s="1063" t="s">
        <v>268</v>
      </c>
      <c r="P28" s="1064" t="s">
        <v>268</v>
      </c>
    </row>
    <row r="29" spans="2:16" s="1032" customFormat="1" ht="18.75" x14ac:dyDescent="0.45">
      <c r="B29" s="780"/>
      <c r="C29" s="669">
        <v>100</v>
      </c>
      <c r="D29" s="669">
        <v>42.633415822254989</v>
      </c>
      <c r="E29" s="669">
        <v>11.976957354306133</v>
      </c>
      <c r="F29" s="669"/>
      <c r="G29" s="669"/>
      <c r="H29" s="669"/>
      <c r="I29" s="669"/>
      <c r="J29" s="669"/>
      <c r="K29" s="669"/>
      <c r="L29" s="669"/>
      <c r="M29" s="669">
        <v>26.518007448002379</v>
      </c>
      <c r="N29" s="669">
        <v>-2.2070589111321719</v>
      </c>
      <c r="O29" s="1068"/>
      <c r="P29" s="1067"/>
    </row>
    <row r="30" spans="2:16" s="1032" customFormat="1" ht="18.75" x14ac:dyDescent="0.45">
      <c r="B30" s="940" t="s">
        <v>331</v>
      </c>
      <c r="C30" s="1066">
        <v>41379.11032266602</v>
      </c>
      <c r="D30" s="1066">
        <v>20101.717265161875</v>
      </c>
      <c r="E30" s="1066">
        <v>6596.039489243245</v>
      </c>
      <c r="F30" s="1066"/>
      <c r="G30" s="1063" t="s">
        <v>268</v>
      </c>
      <c r="H30" s="1063" t="s">
        <v>268</v>
      </c>
      <c r="I30" s="1063"/>
      <c r="J30" s="1063" t="s">
        <v>268</v>
      </c>
      <c r="K30" s="1063" t="s">
        <v>268</v>
      </c>
      <c r="L30" s="1063" t="s">
        <v>268</v>
      </c>
      <c r="M30" s="1066">
        <v>15594.3953810201</v>
      </c>
      <c r="N30" s="1066">
        <v>-297.40402860490047</v>
      </c>
      <c r="O30" s="1063" t="s">
        <v>268</v>
      </c>
      <c r="P30" s="1064" t="s">
        <v>268</v>
      </c>
    </row>
    <row r="31" spans="2:16" s="1032" customFormat="1" ht="18.75" x14ac:dyDescent="0.45">
      <c r="B31" s="780"/>
      <c r="C31" s="669">
        <v>100</v>
      </c>
      <c r="D31" s="669">
        <v>48.579384883852519</v>
      </c>
      <c r="E31" s="669">
        <v>15.94050581998658</v>
      </c>
      <c r="F31" s="669"/>
      <c r="G31" s="669"/>
      <c r="H31" s="669"/>
      <c r="I31" s="669"/>
      <c r="J31" s="669"/>
      <c r="K31" s="669"/>
      <c r="L31" s="669"/>
      <c r="M31" s="669">
        <v>37.686637676397886</v>
      </c>
      <c r="N31" s="669">
        <v>-0.71872987670784461</v>
      </c>
      <c r="O31" s="1068"/>
      <c r="P31" s="1067"/>
    </row>
    <row r="32" spans="2:16" s="1032" customFormat="1" ht="18.75" x14ac:dyDescent="0.45">
      <c r="B32" s="1028">
        <v>1403</v>
      </c>
      <c r="C32" s="669"/>
      <c r="D32" s="669"/>
      <c r="E32" s="669"/>
      <c r="F32" s="669"/>
      <c r="G32" s="669"/>
      <c r="H32" s="669"/>
      <c r="I32" s="669"/>
      <c r="J32" s="669"/>
      <c r="K32" s="669"/>
      <c r="L32" s="669"/>
      <c r="M32" s="669"/>
      <c r="N32" s="669"/>
      <c r="O32" s="1068"/>
      <c r="P32" s="1067"/>
    </row>
    <row r="33" spans="2:16" s="1032" customFormat="1" ht="18.75" x14ac:dyDescent="0.45">
      <c r="B33" s="940" t="s">
        <v>0</v>
      </c>
      <c r="C33" s="1066">
        <v>46148.508058258834</v>
      </c>
      <c r="D33" s="1066">
        <v>21053.818539931468</v>
      </c>
      <c r="E33" s="1066">
        <v>5216.4781402597328</v>
      </c>
      <c r="F33" s="1066"/>
      <c r="G33" s="1063" t="s">
        <v>268</v>
      </c>
      <c r="H33" s="1063" t="s">
        <v>268</v>
      </c>
      <c r="I33" s="1063"/>
      <c r="J33" s="1063" t="s">
        <v>268</v>
      </c>
      <c r="K33" s="1063" t="s">
        <v>268</v>
      </c>
      <c r="L33" s="1063" t="s">
        <v>268</v>
      </c>
      <c r="M33" s="1066">
        <v>8821.8129313873142</v>
      </c>
      <c r="N33" s="1066">
        <v>-170.25687792418523</v>
      </c>
      <c r="O33" s="1063" t="s">
        <v>268</v>
      </c>
      <c r="P33" s="1064" t="s">
        <v>268</v>
      </c>
    </row>
    <row r="34" spans="2:16" s="1032" customFormat="1" ht="18.75" x14ac:dyDescent="0.45">
      <c r="B34" s="779"/>
      <c r="C34" s="900">
        <v>100</v>
      </c>
      <c r="D34" s="669">
        <v>45.621883405965569</v>
      </c>
      <c r="E34" s="669">
        <v>11.303676672871726</v>
      </c>
      <c r="F34" s="669"/>
      <c r="G34" s="669"/>
      <c r="H34" s="669"/>
      <c r="I34" s="669"/>
      <c r="J34" s="669"/>
      <c r="K34" s="669"/>
      <c r="L34" s="669"/>
      <c r="M34" s="669">
        <v>19.116138966508895</v>
      </c>
      <c r="N34" s="669">
        <v>-0.36893257244470273</v>
      </c>
      <c r="O34" s="1068"/>
      <c r="P34" s="1067"/>
    </row>
    <row r="35" spans="2:16" s="1032" customFormat="1" ht="18.75" x14ac:dyDescent="0.45">
      <c r="B35" s="1029" t="s">
        <v>305</v>
      </c>
      <c r="C35" s="1069">
        <v>55939.057376233926</v>
      </c>
      <c r="D35" s="1069">
        <v>23022.58009052811</v>
      </c>
      <c r="E35" s="1069">
        <v>6577.4068474196783</v>
      </c>
      <c r="F35" s="1069"/>
      <c r="G35" s="1070" t="s">
        <v>268</v>
      </c>
      <c r="H35" s="1070" t="s">
        <v>268</v>
      </c>
      <c r="I35" s="1070"/>
      <c r="J35" s="1070" t="s">
        <v>268</v>
      </c>
      <c r="K35" s="1070" t="s">
        <v>268</v>
      </c>
      <c r="L35" s="1070" t="s">
        <v>268</v>
      </c>
      <c r="M35" s="1069">
        <v>13934.71747118838</v>
      </c>
      <c r="N35" s="1069">
        <v>-2041.3944680154714</v>
      </c>
      <c r="O35" s="1070" t="s">
        <v>268</v>
      </c>
      <c r="P35" s="1071" t="s">
        <v>268</v>
      </c>
    </row>
    <row r="36" spans="2:16" s="1032" customFormat="1" ht="19.5" thickBot="1" x14ac:dyDescent="0.5">
      <c r="B36" s="670"/>
      <c r="C36" s="1072">
        <v>100.00000000000001</v>
      </c>
      <c r="D36" s="1072">
        <v>41.156539223897262</v>
      </c>
      <c r="E36" s="1072">
        <v>11.758165324777412</v>
      </c>
      <c r="F36" s="1072"/>
      <c r="G36" s="1072"/>
      <c r="H36" s="1072"/>
      <c r="I36" s="1072"/>
      <c r="J36" s="1072"/>
      <c r="K36" s="1072"/>
      <c r="L36" s="1072"/>
      <c r="M36" s="1072">
        <v>24.91053322094168</v>
      </c>
      <c r="N36" s="1072">
        <v>-3.6493186760111032</v>
      </c>
      <c r="O36" s="1073"/>
      <c r="P36" s="1074"/>
    </row>
    <row r="37" spans="2:16" ht="17.25" x14ac:dyDescent="0.4">
      <c r="B37" s="1305" t="s">
        <v>217</v>
      </c>
      <c r="C37" s="1305"/>
      <c r="D37" s="1305"/>
      <c r="E37" s="1305"/>
      <c r="F37" s="1305"/>
      <c r="G37" s="1305"/>
      <c r="H37" s="1305"/>
      <c r="I37" s="1305"/>
      <c r="J37" s="1305"/>
      <c r="K37" s="1305"/>
      <c r="L37" s="1305"/>
      <c r="M37" s="1305"/>
      <c r="N37" s="1305"/>
      <c r="O37" s="1305"/>
      <c r="P37" s="1305"/>
    </row>
    <row r="38" spans="2:16" ht="17.25" x14ac:dyDescent="0.4">
      <c r="B38" s="1292" t="s">
        <v>313</v>
      </c>
      <c r="C38" s="1292"/>
      <c r="D38" s="1292"/>
      <c r="E38" s="1292"/>
      <c r="F38" s="1292"/>
      <c r="G38" s="1292"/>
      <c r="H38" s="1292"/>
      <c r="I38" s="1292"/>
      <c r="J38" s="1292"/>
      <c r="K38" s="1292"/>
      <c r="L38" s="1292"/>
      <c r="M38" s="1292"/>
      <c r="N38" s="1292"/>
      <c r="O38" s="1292"/>
      <c r="P38" s="1292"/>
    </row>
    <row r="39" spans="2:16" ht="17.25" x14ac:dyDescent="0.4">
      <c r="B39" s="730"/>
      <c r="C39" s="730"/>
      <c r="D39" s="730"/>
      <c r="E39" s="730"/>
      <c r="F39" s="730"/>
      <c r="G39" s="730"/>
      <c r="H39" s="730"/>
      <c r="I39" s="730"/>
      <c r="J39" s="730"/>
      <c r="K39" s="730"/>
      <c r="L39" s="730"/>
      <c r="M39" s="730"/>
      <c r="N39" s="730"/>
      <c r="O39" s="730"/>
      <c r="P39" s="730"/>
    </row>
    <row r="40" spans="2:16" ht="18.75" x14ac:dyDescent="0.45">
      <c r="B40" s="730"/>
      <c r="C40" s="730"/>
      <c r="D40" s="730"/>
      <c r="E40" s="730"/>
      <c r="F40" s="730"/>
      <c r="G40" s="730"/>
      <c r="H40" s="730"/>
      <c r="I40" s="730"/>
      <c r="J40" s="730"/>
      <c r="K40" s="730"/>
      <c r="L40" s="730"/>
      <c r="M40" s="730"/>
      <c r="N40" s="730"/>
      <c r="P40" s="639" t="s">
        <v>301</v>
      </c>
    </row>
    <row r="41" spans="2:16" ht="18.75" x14ac:dyDescent="0.45">
      <c r="B41" s="730"/>
      <c r="C41" s="730"/>
      <c r="D41" s="730"/>
      <c r="E41" s="730"/>
      <c r="F41" s="730"/>
      <c r="G41" s="730"/>
      <c r="H41" s="730"/>
      <c r="I41" s="730"/>
      <c r="J41" s="730"/>
      <c r="K41" s="730"/>
      <c r="L41" s="730"/>
      <c r="M41" s="730"/>
      <c r="N41" s="730"/>
      <c r="P41" s="639" t="s">
        <v>436</v>
      </c>
    </row>
    <row r="42" spans="2:16" ht="18.75" x14ac:dyDescent="0.45">
      <c r="B42" s="730"/>
      <c r="C42" s="730"/>
      <c r="D42" s="730"/>
      <c r="E42" s="730"/>
      <c r="F42" s="730"/>
      <c r="G42" s="730"/>
      <c r="H42" s="730"/>
      <c r="I42" s="730"/>
      <c r="J42" s="730"/>
      <c r="K42" s="730"/>
      <c r="L42" s="730"/>
      <c r="M42" s="730"/>
      <c r="N42" s="730"/>
      <c r="P42" s="639" t="s">
        <v>302</v>
      </c>
    </row>
    <row r="43" spans="2:16" ht="21.75" x14ac:dyDescent="0.55000000000000004">
      <c r="B43" s="730"/>
      <c r="C43" s="730"/>
      <c r="D43" s="730"/>
      <c r="E43" s="730"/>
      <c r="F43" s="730"/>
      <c r="G43" s="730"/>
      <c r="H43" s="730"/>
      <c r="I43" s="730"/>
      <c r="J43" s="730"/>
      <c r="K43" s="730"/>
      <c r="L43" s="730"/>
      <c r="M43" s="730"/>
      <c r="N43" s="730"/>
      <c r="P43" s="810">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013A2-A134-440E-837B-5A74C0772C0D}">
  <dimension ref="A1:P45"/>
  <sheetViews>
    <sheetView rightToLeft="1" view="pageBreakPreview" topLeftCell="A16" zoomScaleNormal="100" zoomScaleSheetLayoutView="100" workbookViewId="0">
      <selection activeCell="N23" sqref="N23"/>
    </sheetView>
  </sheetViews>
  <sheetFormatPr defaultColWidth="9" defaultRowHeight="14.25" x14ac:dyDescent="0.2"/>
  <cols>
    <col min="1" max="1" width="9" style="628" customWidth="1"/>
    <col min="2" max="2" width="11.875" style="628" customWidth="1"/>
    <col min="3" max="3" width="11.75" style="628" customWidth="1"/>
    <col min="4" max="4" width="7.875" style="628" customWidth="1"/>
    <col min="5" max="5" width="8.125" style="628" customWidth="1"/>
    <col min="6" max="6" width="2.75" style="628" customWidth="1"/>
    <col min="7" max="7" width="8.75" style="628" customWidth="1"/>
    <col min="8" max="8" width="8.875" style="628" customWidth="1"/>
    <col min="9" max="9" width="2.25" style="628" customWidth="1"/>
    <col min="10" max="10" width="8.25" style="628" customWidth="1"/>
    <col min="11" max="11" width="8.875" style="628" customWidth="1"/>
    <col min="12" max="12" width="15.75" style="628" customWidth="1"/>
    <col min="13" max="13" width="7.75" style="628" customWidth="1"/>
    <col min="14" max="14" width="10.75" style="628" customWidth="1"/>
    <col min="15" max="15" width="8.25" style="628" customWidth="1"/>
    <col min="16" max="16" width="12.875" style="628" customWidth="1"/>
    <col min="17" max="17" width="3.75" style="628" customWidth="1"/>
    <col min="18" max="16384" width="9" style="628"/>
  </cols>
  <sheetData>
    <row r="1" spans="2:16" ht="15" thickBot="1" x14ac:dyDescent="0.25"/>
    <row r="2" spans="2:16" ht="24.75" thickBot="1" x14ac:dyDescent="0.65">
      <c r="B2" s="1021" t="s">
        <v>446</v>
      </c>
      <c r="C2" s="630"/>
      <c r="D2" s="630"/>
      <c r="E2" s="630"/>
      <c r="F2" s="630"/>
      <c r="G2" s="630"/>
      <c r="H2" s="630"/>
      <c r="I2" s="630"/>
      <c r="J2" s="630"/>
      <c r="K2" s="630"/>
      <c r="L2" s="630"/>
      <c r="M2" s="630"/>
      <c r="N2" s="630"/>
      <c r="O2" s="630"/>
      <c r="P2" s="806" t="s">
        <v>11</v>
      </c>
    </row>
    <row r="3" spans="2:16" ht="20.25" customHeight="1" thickBot="1" x14ac:dyDescent="0.25">
      <c r="B3" s="1301"/>
      <c r="C3" s="1295" t="s">
        <v>13</v>
      </c>
      <c r="D3" s="1297" t="s">
        <v>16</v>
      </c>
      <c r="E3" s="1297"/>
      <c r="F3" s="1298"/>
      <c r="G3" s="1297" t="s">
        <v>22</v>
      </c>
      <c r="H3" s="1297"/>
      <c r="I3" s="1297"/>
      <c r="J3" s="1297"/>
      <c r="K3" s="1297"/>
      <c r="L3" s="1297"/>
      <c r="M3" s="1297"/>
      <c r="N3" s="1297" t="s">
        <v>19</v>
      </c>
      <c r="O3" s="1295" t="s">
        <v>20</v>
      </c>
      <c r="P3" s="1308" t="s">
        <v>21</v>
      </c>
    </row>
    <row r="4" spans="2:16" ht="20.25" thickBot="1" x14ac:dyDescent="0.25">
      <c r="B4" s="1324"/>
      <c r="C4" s="1312"/>
      <c r="D4" s="1307"/>
      <c r="E4" s="1307"/>
      <c r="F4" s="1325"/>
      <c r="G4" s="1323" t="s">
        <v>14</v>
      </c>
      <c r="H4" s="1323"/>
      <c r="I4" s="1297"/>
      <c r="J4" s="1323" t="s">
        <v>15</v>
      </c>
      <c r="K4" s="1323"/>
      <c r="L4" s="1297" t="s">
        <v>310</v>
      </c>
      <c r="M4" s="1297" t="s">
        <v>18</v>
      </c>
      <c r="N4" s="1306"/>
      <c r="O4" s="1312"/>
      <c r="P4" s="1309"/>
    </row>
    <row r="5" spans="2:16" ht="19.5" customHeight="1" thickBot="1" x14ac:dyDescent="0.25">
      <c r="B5" s="1302"/>
      <c r="C5" s="1296"/>
      <c r="D5" s="902" t="s">
        <v>14</v>
      </c>
      <c r="E5" s="902" t="s">
        <v>15</v>
      </c>
      <c r="F5" s="1326"/>
      <c r="G5" s="902" t="s">
        <v>17</v>
      </c>
      <c r="H5" s="902" t="s">
        <v>8</v>
      </c>
      <c r="I5" s="1307"/>
      <c r="J5" s="902" t="s">
        <v>17</v>
      </c>
      <c r="K5" s="902" t="s">
        <v>8</v>
      </c>
      <c r="L5" s="1307"/>
      <c r="M5" s="1307"/>
      <c r="N5" s="1307"/>
      <c r="O5" s="1296"/>
      <c r="P5" s="1310"/>
    </row>
    <row r="6" spans="2:16" ht="18.75" x14ac:dyDescent="0.45">
      <c r="B6" s="812"/>
      <c r="C6" s="641"/>
      <c r="D6" s="641"/>
      <c r="E6" s="1276"/>
      <c r="F6" s="1327" t="s">
        <v>12</v>
      </c>
      <c r="G6" s="1328"/>
      <c r="H6" s="1328"/>
      <c r="I6" s="1328"/>
      <c r="J6" s="1328"/>
      <c r="K6" s="1329"/>
      <c r="L6" s="1022"/>
      <c r="M6" s="641"/>
      <c r="N6" s="641"/>
      <c r="O6" s="641"/>
      <c r="P6" s="642"/>
    </row>
    <row r="7" spans="2:16" ht="18.75" x14ac:dyDescent="0.45">
      <c r="B7" s="687">
        <v>1399</v>
      </c>
      <c r="C7" s="1025">
        <v>68124.980534719973</v>
      </c>
      <c r="D7" s="1025">
        <v>27656.01626220801</v>
      </c>
      <c r="E7" s="1025">
        <v>9157.9958494221955</v>
      </c>
      <c r="F7" s="1026"/>
      <c r="G7" s="1025">
        <v>8083.46183518013</v>
      </c>
      <c r="H7" s="1025">
        <v>8520.7071427330829</v>
      </c>
      <c r="I7" s="1026"/>
      <c r="J7" s="1024">
        <v>398.37243802931573</v>
      </c>
      <c r="K7" s="1025">
        <v>1988.7939850309026</v>
      </c>
      <c r="L7" s="1024">
        <v>441.91177722034035</v>
      </c>
      <c r="M7" s="1025">
        <v>19433.247178193775</v>
      </c>
      <c r="N7" s="1025">
        <v>2784.9024606336375</v>
      </c>
      <c r="O7" s="1025">
        <v>35104.847025823241</v>
      </c>
      <c r="P7" s="1043">
        <v>24129.058092282157</v>
      </c>
    </row>
    <row r="8" spans="2:16" ht="18.75" x14ac:dyDescent="0.45">
      <c r="B8" s="687"/>
      <c r="C8" s="669">
        <v>4.4418086535866053</v>
      </c>
      <c r="D8" s="669">
        <v>-0.53693445869484435</v>
      </c>
      <c r="E8" s="669">
        <v>-0.3428140386687204</v>
      </c>
      <c r="F8" s="1049"/>
      <c r="G8" s="669">
        <v>3.0224938950129712</v>
      </c>
      <c r="H8" s="669">
        <v>12.464988400279452</v>
      </c>
      <c r="I8" s="1049"/>
      <c r="J8" s="669">
        <v>20.113335252508563</v>
      </c>
      <c r="K8" s="669">
        <v>-20.745311419059647</v>
      </c>
      <c r="L8" s="669">
        <v>39.600170194551026</v>
      </c>
      <c r="M8" s="669">
        <v>4.5910650786393177</v>
      </c>
      <c r="N8" s="669"/>
      <c r="O8" s="669">
        <v>0.32717130816872952</v>
      </c>
      <c r="P8" s="1041"/>
    </row>
    <row r="9" spans="2:16" ht="18.75" x14ac:dyDescent="0.45">
      <c r="B9" s="1042">
        <v>1400</v>
      </c>
      <c r="C9" s="1034">
        <v>70939.153209926721</v>
      </c>
      <c r="D9" s="1034">
        <v>29444.124309956358</v>
      </c>
      <c r="E9" s="1034">
        <v>9985.5345755273029</v>
      </c>
      <c r="F9" s="1075"/>
      <c r="G9" s="1034">
        <v>9243.8745510489262</v>
      </c>
      <c r="H9" s="1034">
        <v>8109.4315065173896</v>
      </c>
      <c r="I9" s="1075"/>
      <c r="J9" s="1034">
        <v>458.84577233094581</v>
      </c>
      <c r="K9" s="1034">
        <v>2069.7969949745861</v>
      </c>
      <c r="L9" s="1034">
        <v>428.20733557179682</v>
      </c>
      <c r="M9" s="1034">
        <v>20310.156160443643</v>
      </c>
      <c r="N9" s="1034">
        <v>969.05446729377661</v>
      </c>
      <c r="O9" s="1034">
        <v>44894.752663816871</v>
      </c>
      <c r="P9" s="1043">
        <v>30385.045987592028</v>
      </c>
    </row>
    <row r="10" spans="2:16" ht="18.75" x14ac:dyDescent="0.45">
      <c r="B10" s="1044"/>
      <c r="C10" s="1045">
        <v>4.1308968503447971</v>
      </c>
      <c r="D10" s="1045">
        <v>6.4655300705467056</v>
      </c>
      <c r="E10" s="1045">
        <v>9.0362426420767434</v>
      </c>
      <c r="F10" s="1076"/>
      <c r="G10" s="1045">
        <v>14.355393017612215</v>
      </c>
      <c r="H10" s="1045">
        <v>-4.8267782160128547</v>
      </c>
      <c r="I10" s="1076"/>
      <c r="J10" s="1045">
        <v>15.180099958918333</v>
      </c>
      <c r="K10" s="1045">
        <v>4.0729713863462109</v>
      </c>
      <c r="L10" s="1045">
        <v>-3.1011714000349855</v>
      </c>
      <c r="M10" s="1045">
        <v>4.5124161402827951</v>
      </c>
      <c r="N10" s="1076"/>
      <c r="O10" s="778">
        <v>27.88761799985096</v>
      </c>
      <c r="P10" s="1043"/>
    </row>
    <row r="11" spans="2:16" ht="18.75" x14ac:dyDescent="0.45">
      <c r="B11" s="687">
        <v>1401</v>
      </c>
      <c r="C11" s="1048">
        <v>74027.000385632709</v>
      </c>
      <c r="D11" s="1048">
        <v>31017.010569816088</v>
      </c>
      <c r="E11" s="1048">
        <v>9910.5887910455785</v>
      </c>
      <c r="F11" s="1077"/>
      <c r="G11" s="1048">
        <v>10691.197250724859</v>
      </c>
      <c r="H11" s="1048">
        <v>7899.5838091393398</v>
      </c>
      <c r="I11" s="1077"/>
      <c r="J11" s="1048">
        <v>433.75331104963641</v>
      </c>
      <c r="K11" s="1048">
        <v>2637.3639524184428</v>
      </c>
      <c r="L11" s="1048">
        <v>522.99653303117123</v>
      </c>
      <c r="M11" s="1048">
        <v>22184.894856363448</v>
      </c>
      <c r="N11" s="1048">
        <v>890.25493842224591</v>
      </c>
      <c r="O11" s="1048">
        <v>48911.354652712755</v>
      </c>
      <c r="P11" s="1043">
        <v>33114.103814295195</v>
      </c>
    </row>
    <row r="12" spans="2:16" ht="18.75" x14ac:dyDescent="0.45">
      <c r="B12" s="779"/>
      <c r="C12" s="900">
        <v>4.3528108752133932</v>
      </c>
      <c r="D12" s="900">
        <v>5.3419359438306344</v>
      </c>
      <c r="E12" s="900">
        <v>-0.75054353790335426</v>
      </c>
      <c r="F12" s="1078"/>
      <c r="G12" s="900">
        <v>15.657100187623186</v>
      </c>
      <c r="H12" s="900">
        <v>-2.5876992389589759</v>
      </c>
      <c r="I12" s="1078"/>
      <c r="J12" s="900">
        <v>-5.4686046585629953</v>
      </c>
      <c r="K12" s="900">
        <v>27.421382812995418</v>
      </c>
      <c r="L12" s="900">
        <v>22.136285295720086</v>
      </c>
      <c r="M12" s="900">
        <v>9.2305479145998675</v>
      </c>
      <c r="N12" s="1078"/>
      <c r="O12" s="900">
        <v>8.9467070215826823</v>
      </c>
      <c r="P12" s="1043"/>
    </row>
    <row r="13" spans="2:16" ht="18.75" x14ac:dyDescent="0.45">
      <c r="B13" s="1053">
        <v>1402</v>
      </c>
      <c r="C13" s="1025">
        <v>77974.380008413878</v>
      </c>
      <c r="D13" s="1025">
        <v>31519.88416195687</v>
      </c>
      <c r="E13" s="1025">
        <v>9852.0569826832325</v>
      </c>
      <c r="F13" s="1079"/>
      <c r="G13" s="1025">
        <v>11196.559845216882</v>
      </c>
      <c r="H13" s="1025">
        <v>8193.2149743420941</v>
      </c>
      <c r="I13" s="1079"/>
      <c r="J13" s="1025">
        <v>618.31008884827031</v>
      </c>
      <c r="K13" s="1025">
        <v>3083.0439101862939</v>
      </c>
      <c r="L13" s="1025">
        <v>499.90974330801686</v>
      </c>
      <c r="M13" s="1025">
        <v>23591.038561901554</v>
      </c>
      <c r="N13" s="1025">
        <v>2862.0156886456607</v>
      </c>
      <c r="O13" s="1025">
        <v>48295.068907205758</v>
      </c>
      <c r="P13" s="1043">
        <v>31759.849537159127</v>
      </c>
    </row>
    <row r="14" spans="2:16" ht="19.5" thickBot="1" x14ac:dyDescent="0.5">
      <c r="B14" s="997"/>
      <c r="C14" s="1054">
        <v>5.3323511721640386</v>
      </c>
      <c r="D14" s="1054">
        <v>1.6212832342719281</v>
      </c>
      <c r="E14" s="1054">
        <v>-0.59059869798281284</v>
      </c>
      <c r="F14" s="1080"/>
      <c r="G14" s="1054">
        <v>4.7269036632708179</v>
      </c>
      <c r="H14" s="1054">
        <v>3.7170460152981804</v>
      </c>
      <c r="I14" s="1080"/>
      <c r="J14" s="1054">
        <v>42.548788239109086</v>
      </c>
      <c r="K14" s="1054">
        <v>16.898689972582886</v>
      </c>
      <c r="L14" s="1054">
        <v>-4.4143294008754737</v>
      </c>
      <c r="M14" s="1054">
        <v>6.3382933056127229</v>
      </c>
      <c r="N14" s="1080"/>
      <c r="O14" s="1054">
        <v>-1.2600054729271619</v>
      </c>
      <c r="P14" s="1081"/>
    </row>
    <row r="15" spans="2:16" ht="18.75" x14ac:dyDescent="0.45">
      <c r="B15" s="1082"/>
      <c r="C15" s="1083"/>
      <c r="D15" s="1083"/>
      <c r="E15" s="637"/>
      <c r="F15" s="1320" t="s">
        <v>40</v>
      </c>
      <c r="G15" s="1321"/>
      <c r="H15" s="1321"/>
      <c r="I15" s="1321"/>
      <c r="J15" s="1321"/>
      <c r="K15" s="1321"/>
      <c r="L15" s="1322"/>
      <c r="M15" s="1084"/>
      <c r="N15" s="1083"/>
      <c r="O15" s="1083"/>
      <c r="P15" s="1085"/>
    </row>
    <row r="16" spans="2:16" s="1032" customFormat="1" ht="18.75" x14ac:dyDescent="0.45">
      <c r="B16" s="1058">
        <v>1401</v>
      </c>
      <c r="C16" s="1038"/>
      <c r="D16" s="1038"/>
      <c r="E16" s="1038"/>
      <c r="F16" s="1039"/>
      <c r="G16" s="1039"/>
      <c r="H16" s="1039"/>
      <c r="I16" s="1039"/>
      <c r="J16" s="1039"/>
      <c r="K16" s="1039"/>
      <c r="L16" s="1039"/>
      <c r="M16" s="1038"/>
      <c r="N16" s="1038"/>
      <c r="O16" s="1039"/>
      <c r="P16" s="1059"/>
    </row>
    <row r="17" spans="2:16" s="1032" customFormat="1" ht="18.75" x14ac:dyDescent="0.45">
      <c r="B17" s="1086" t="s">
        <v>335</v>
      </c>
      <c r="C17" s="1034">
        <v>17739.564170360678</v>
      </c>
      <c r="D17" s="1034">
        <v>7363.8404981547765</v>
      </c>
      <c r="E17" s="1034">
        <v>2116.543729677001</v>
      </c>
      <c r="F17" s="1035"/>
      <c r="G17" s="1061" t="s">
        <v>268</v>
      </c>
      <c r="H17" s="1061" t="s">
        <v>268</v>
      </c>
      <c r="I17" s="1035"/>
      <c r="J17" s="1061" t="s">
        <v>268</v>
      </c>
      <c r="K17" s="1061" t="s">
        <v>268</v>
      </c>
      <c r="L17" s="1061" t="s">
        <v>268</v>
      </c>
      <c r="M17" s="1034">
        <v>4273.3842556084319</v>
      </c>
      <c r="N17" s="1036">
        <v>-129.09136133678257</v>
      </c>
      <c r="O17" s="1061" t="s">
        <v>268</v>
      </c>
      <c r="P17" s="1062" t="s">
        <v>268</v>
      </c>
    </row>
    <row r="18" spans="2:16" s="1032" customFormat="1" ht="18.75" x14ac:dyDescent="0.45">
      <c r="B18" s="1058"/>
      <c r="C18" s="1038">
        <v>2.8686129951929615</v>
      </c>
      <c r="D18" s="1038">
        <v>3.2046470176374982</v>
      </c>
      <c r="E18" s="1038">
        <v>-4.1436128280702889</v>
      </c>
      <c r="F18" s="1039"/>
      <c r="G18" s="1039"/>
      <c r="H18" s="1039"/>
      <c r="I18" s="1039"/>
      <c r="J18" s="1039"/>
      <c r="K18" s="1039"/>
      <c r="L18" s="1039"/>
      <c r="M18" s="1038">
        <v>1.9291837810469588</v>
      </c>
      <c r="N18" s="1038"/>
      <c r="O18" s="1039"/>
      <c r="P18" s="1059"/>
    </row>
    <row r="19" spans="2:16" s="1032" customFormat="1" ht="18.75" x14ac:dyDescent="0.45">
      <c r="B19" s="687" t="s">
        <v>305</v>
      </c>
      <c r="C19" s="1048">
        <v>20184.103450302759</v>
      </c>
      <c r="D19" s="1048">
        <v>7636.7228036175748</v>
      </c>
      <c r="E19" s="1048">
        <v>2427.8108030226263</v>
      </c>
      <c r="F19" s="1049"/>
      <c r="G19" s="1063" t="s">
        <v>268</v>
      </c>
      <c r="H19" s="1063" t="s">
        <v>268</v>
      </c>
      <c r="I19" s="1049"/>
      <c r="J19" s="1063" t="s">
        <v>268</v>
      </c>
      <c r="K19" s="1063" t="s">
        <v>268</v>
      </c>
      <c r="L19" s="1063" t="s">
        <v>268</v>
      </c>
      <c r="M19" s="1048">
        <v>5543.1337651976328</v>
      </c>
      <c r="N19" s="1050">
        <v>-911.55097698340239</v>
      </c>
      <c r="O19" s="1063" t="s">
        <v>268</v>
      </c>
      <c r="P19" s="1064" t="s">
        <v>268</v>
      </c>
    </row>
    <row r="20" spans="2:16" s="1032" customFormat="1" ht="18.75" x14ac:dyDescent="0.45">
      <c r="B20" s="687"/>
      <c r="C20" s="669">
        <v>4.5707025791242444</v>
      </c>
      <c r="D20" s="669">
        <v>0.1101902660192593</v>
      </c>
      <c r="E20" s="669">
        <v>-6.2398180765078592</v>
      </c>
      <c r="F20" s="1049"/>
      <c r="G20" s="1049"/>
      <c r="H20" s="1049"/>
      <c r="I20" s="1049"/>
      <c r="J20" s="1049"/>
      <c r="K20" s="1049"/>
      <c r="L20" s="1049"/>
      <c r="M20" s="669">
        <v>10.602489755220518</v>
      </c>
      <c r="N20" s="669"/>
      <c r="O20" s="1049"/>
      <c r="P20" s="1065"/>
    </row>
    <row r="21" spans="2:16" s="1032" customFormat="1" ht="18.75" x14ac:dyDescent="0.45">
      <c r="B21" s="687" t="s">
        <v>330</v>
      </c>
      <c r="C21" s="1048">
        <v>18728.838039615384</v>
      </c>
      <c r="D21" s="1048">
        <v>7909.8157092816518</v>
      </c>
      <c r="E21" s="1048">
        <v>2542.5743921155185</v>
      </c>
      <c r="F21" s="1049"/>
      <c r="G21" s="1063" t="s">
        <v>268</v>
      </c>
      <c r="H21" s="1063" t="s">
        <v>268</v>
      </c>
      <c r="I21" s="1049"/>
      <c r="J21" s="1063" t="s">
        <v>268</v>
      </c>
      <c r="K21" s="1063" t="s">
        <v>268</v>
      </c>
      <c r="L21" s="1063" t="s">
        <v>268</v>
      </c>
      <c r="M21" s="1048">
        <v>5561.8088799757061</v>
      </c>
      <c r="N21" s="1050">
        <v>640.07532930164882</v>
      </c>
      <c r="O21" s="1063" t="s">
        <v>268</v>
      </c>
      <c r="P21" s="1064" t="s">
        <v>268</v>
      </c>
    </row>
    <row r="22" spans="2:16" s="1032" customFormat="1" ht="18.75" x14ac:dyDescent="0.45">
      <c r="B22" s="687"/>
      <c r="C22" s="669">
        <v>4.6400416201885548</v>
      </c>
      <c r="D22" s="669">
        <v>6.5998050761625535</v>
      </c>
      <c r="E22" s="669">
        <v>20.033222826044209</v>
      </c>
      <c r="F22" s="1049"/>
      <c r="G22" s="1049"/>
      <c r="H22" s="1049"/>
      <c r="I22" s="1049"/>
      <c r="J22" s="1049"/>
      <c r="K22" s="1049"/>
      <c r="L22" s="1049"/>
      <c r="M22" s="669">
        <v>14.526339908043326</v>
      </c>
      <c r="N22" s="669"/>
      <c r="O22" s="1049"/>
      <c r="P22" s="1065"/>
    </row>
    <row r="23" spans="2:16" s="1032" customFormat="1" ht="18.75" x14ac:dyDescent="0.45">
      <c r="B23" s="687" t="s">
        <v>3</v>
      </c>
      <c r="C23" s="1048">
        <v>17374.494725353859</v>
      </c>
      <c r="D23" s="1048">
        <v>8106.631558762082</v>
      </c>
      <c r="E23" s="1048">
        <v>2823.6598662304336</v>
      </c>
      <c r="F23" s="1049"/>
      <c r="G23" s="1063" t="s">
        <v>268</v>
      </c>
      <c r="H23" s="1063" t="s">
        <v>268</v>
      </c>
      <c r="I23" s="1049"/>
      <c r="J23" s="1063" t="s">
        <v>268</v>
      </c>
      <c r="K23" s="1063" t="s">
        <v>268</v>
      </c>
      <c r="L23" s="1063" t="s">
        <v>268</v>
      </c>
      <c r="M23" s="1048">
        <v>6806.5679555816787</v>
      </c>
      <c r="N23" s="1048">
        <v>1290.8219474407797</v>
      </c>
      <c r="O23" s="1063" t="s">
        <v>268</v>
      </c>
      <c r="P23" s="1064" t="s">
        <v>268</v>
      </c>
    </row>
    <row r="24" spans="2:16" s="1032" customFormat="1" ht="18.75" x14ac:dyDescent="0.45">
      <c r="B24" s="687"/>
      <c r="C24" s="669">
        <v>5.3379010135208347</v>
      </c>
      <c r="D24" s="669">
        <v>11.653582944430511</v>
      </c>
      <c r="E24" s="669">
        <v>-8.0207888188537595</v>
      </c>
      <c r="F24" s="1049"/>
      <c r="G24" s="1049"/>
      <c r="H24" s="1049"/>
      <c r="I24" s="1049"/>
      <c r="J24" s="1049"/>
      <c r="K24" s="1049"/>
      <c r="L24" s="1049"/>
      <c r="M24" s="669">
        <v>8.9132258115107561</v>
      </c>
      <c r="N24" s="669"/>
      <c r="O24" s="1049"/>
      <c r="P24" s="1065"/>
    </row>
    <row r="25" spans="2:16" s="1032" customFormat="1" ht="18.75" x14ac:dyDescent="0.45">
      <c r="B25" s="1053">
        <v>1402</v>
      </c>
      <c r="C25" s="1087"/>
      <c r="D25" s="1087"/>
      <c r="E25" s="1087"/>
      <c r="F25" s="1026"/>
      <c r="G25" s="1026"/>
      <c r="H25" s="1026"/>
      <c r="I25" s="1026"/>
      <c r="J25" s="1026"/>
      <c r="K25" s="1026"/>
      <c r="L25" s="1026"/>
      <c r="M25" s="1087"/>
      <c r="N25" s="1087"/>
      <c r="O25" s="1026"/>
      <c r="P25" s="1088"/>
    </row>
    <row r="26" spans="2:16" s="1032" customFormat="1" ht="18.75" x14ac:dyDescent="0.45">
      <c r="B26" s="1053" t="s">
        <v>335</v>
      </c>
      <c r="C26" s="1025">
        <v>18893.26052777328</v>
      </c>
      <c r="D26" s="1025">
        <v>7846.3177968351374</v>
      </c>
      <c r="E26" s="1025">
        <v>2247.5704983814644</v>
      </c>
      <c r="F26" s="1026"/>
      <c r="G26" s="1063" t="s">
        <v>268</v>
      </c>
      <c r="H26" s="1063" t="s">
        <v>268</v>
      </c>
      <c r="I26" s="1026"/>
      <c r="J26" s="1063" t="s">
        <v>268</v>
      </c>
      <c r="K26" s="1063" t="s">
        <v>268</v>
      </c>
      <c r="L26" s="1063" t="s">
        <v>268</v>
      </c>
      <c r="M26" s="1025">
        <v>4323.3595831934272</v>
      </c>
      <c r="N26" s="1024">
        <v>43.554883537856398</v>
      </c>
      <c r="O26" s="1063" t="s">
        <v>268</v>
      </c>
      <c r="P26" s="1067" t="s">
        <v>268</v>
      </c>
    </row>
    <row r="27" spans="2:16" s="1032" customFormat="1" ht="18.75" x14ac:dyDescent="0.45">
      <c r="B27" s="779"/>
      <c r="C27" s="900">
        <v>6.5035214300258986</v>
      </c>
      <c r="D27" s="900">
        <v>6.551979212494615</v>
      </c>
      <c r="E27" s="900">
        <v>6.190600594132718</v>
      </c>
      <c r="F27" s="1051"/>
      <c r="G27" s="1089"/>
      <c r="H27" s="1089"/>
      <c r="I27" s="1089"/>
      <c r="J27" s="1089"/>
      <c r="K27" s="1089"/>
      <c r="L27" s="1089"/>
      <c r="M27" s="778">
        <v>1.1694555086967995</v>
      </c>
      <c r="N27" s="778"/>
      <c r="O27" s="1051"/>
      <c r="P27" s="1090"/>
    </row>
    <row r="28" spans="2:16" s="1032" customFormat="1" ht="18.75" x14ac:dyDescent="0.45">
      <c r="B28" s="1053" t="s">
        <v>305</v>
      </c>
      <c r="C28" s="1025">
        <v>21105.513629276978</v>
      </c>
      <c r="D28" s="1025">
        <v>7810.6806845147694</v>
      </c>
      <c r="E28" s="1025">
        <v>2373.9082625730957</v>
      </c>
      <c r="F28" s="1025"/>
      <c r="G28" s="1063" t="s">
        <v>268</v>
      </c>
      <c r="H28" s="1063" t="s">
        <v>268</v>
      </c>
      <c r="I28" s="1063"/>
      <c r="J28" s="1063" t="s">
        <v>268</v>
      </c>
      <c r="K28" s="1063" t="s">
        <v>268</v>
      </c>
      <c r="L28" s="1063" t="s">
        <v>268</v>
      </c>
      <c r="M28" s="1025">
        <v>5779.743037668225</v>
      </c>
      <c r="N28" s="1025">
        <v>-208.60638524048358</v>
      </c>
      <c r="O28" s="1063" t="s">
        <v>268</v>
      </c>
      <c r="P28" s="1091" t="s">
        <v>268</v>
      </c>
    </row>
    <row r="29" spans="2:16" s="1032" customFormat="1" ht="18.75" x14ac:dyDescent="0.45">
      <c r="B29" s="780"/>
      <c r="C29" s="778">
        <v>4.565029015249138</v>
      </c>
      <c r="D29" s="778">
        <v>2.2779127299839956</v>
      </c>
      <c r="E29" s="778">
        <v>-2.2202117390046254</v>
      </c>
      <c r="F29" s="778"/>
      <c r="G29" s="778"/>
      <c r="H29" s="778"/>
      <c r="I29" s="778"/>
      <c r="J29" s="778"/>
      <c r="K29" s="778"/>
      <c r="L29" s="778"/>
      <c r="M29" s="778">
        <v>4.2685109631691631</v>
      </c>
      <c r="N29" s="1092"/>
      <c r="O29" s="1089"/>
      <c r="P29" s="1093"/>
    </row>
    <row r="30" spans="2:16" s="1032" customFormat="1" ht="18.75" x14ac:dyDescent="0.45">
      <c r="B30" s="687" t="s">
        <v>330</v>
      </c>
      <c r="C30" s="1048">
        <v>19510.810831218711</v>
      </c>
      <c r="D30" s="1048">
        <v>7719.6170338958955</v>
      </c>
      <c r="E30" s="1048">
        <v>2340.7141600961972</v>
      </c>
      <c r="F30" s="1048"/>
      <c r="G30" s="1063" t="s">
        <v>268</v>
      </c>
      <c r="H30" s="1063" t="s">
        <v>268</v>
      </c>
      <c r="I30" s="1063"/>
      <c r="J30" s="1063" t="s">
        <v>268</v>
      </c>
      <c r="K30" s="1063" t="s">
        <v>268</v>
      </c>
      <c r="L30" s="1063" t="s">
        <v>268</v>
      </c>
      <c r="M30" s="1048">
        <v>5777.0524878364067</v>
      </c>
      <c r="N30" s="1048">
        <v>619.2315728590554</v>
      </c>
      <c r="O30" s="1063" t="s">
        <v>268</v>
      </c>
      <c r="P30" s="1064" t="s">
        <v>268</v>
      </c>
    </row>
    <row r="31" spans="2:16" s="1032" customFormat="1" ht="18.75" x14ac:dyDescent="0.45">
      <c r="B31" s="780"/>
      <c r="C31" s="778">
        <v>4.1752338823652195</v>
      </c>
      <c r="D31" s="778">
        <v>-2.4045904781646215</v>
      </c>
      <c r="E31" s="778">
        <v>-7.9392065241153347</v>
      </c>
      <c r="F31" s="778"/>
      <c r="G31" s="778"/>
      <c r="H31" s="778"/>
      <c r="I31" s="778"/>
      <c r="J31" s="778"/>
      <c r="K31" s="778"/>
      <c r="L31" s="778"/>
      <c r="M31" s="778">
        <v>3.870028843235616</v>
      </c>
      <c r="N31" s="1087"/>
      <c r="O31" s="1089"/>
      <c r="P31" s="1090"/>
    </row>
    <row r="32" spans="2:16" s="1032" customFormat="1" ht="18.75" x14ac:dyDescent="0.45">
      <c r="B32" s="940" t="s">
        <v>331</v>
      </c>
      <c r="C32" s="1048">
        <v>18464.795020144917</v>
      </c>
      <c r="D32" s="1048">
        <v>8143.2686467110661</v>
      </c>
      <c r="E32" s="1048">
        <v>2889.8640616324728</v>
      </c>
      <c r="F32" s="1048"/>
      <c r="G32" s="1063" t="s">
        <v>268</v>
      </c>
      <c r="H32" s="1063" t="s">
        <v>268</v>
      </c>
      <c r="I32" s="1063"/>
      <c r="J32" s="1063" t="s">
        <v>268</v>
      </c>
      <c r="K32" s="1063" t="s">
        <v>268</v>
      </c>
      <c r="L32" s="1063" t="s">
        <v>268</v>
      </c>
      <c r="M32" s="1048">
        <v>7710.8834532034971</v>
      </c>
      <c r="N32" s="1048">
        <v>2407.8356174892324</v>
      </c>
      <c r="O32" s="1063" t="s">
        <v>268</v>
      </c>
      <c r="P32" s="1064" t="s">
        <v>268</v>
      </c>
    </row>
    <row r="33" spans="1:16" s="1032" customFormat="1" ht="18.75" x14ac:dyDescent="0.45">
      <c r="B33" s="779"/>
      <c r="C33" s="900">
        <v>6.2752920992863608</v>
      </c>
      <c r="D33" s="900">
        <v>0.45193971976418368</v>
      </c>
      <c r="E33" s="900">
        <v>2.3446235927283112</v>
      </c>
      <c r="F33" s="900"/>
      <c r="G33" s="900"/>
      <c r="H33" s="900"/>
      <c r="I33" s="900"/>
      <c r="J33" s="900"/>
      <c r="K33" s="900"/>
      <c r="L33" s="900"/>
      <c r="M33" s="900">
        <v>13.28592476448047</v>
      </c>
      <c r="N33" s="1094"/>
      <c r="O33" s="1051"/>
      <c r="P33" s="1090"/>
    </row>
    <row r="34" spans="1:16" ht="18.75" x14ac:dyDescent="0.45">
      <c r="A34" s="772"/>
      <c r="B34" s="1117">
        <v>1403</v>
      </c>
      <c r="C34" s="617"/>
      <c r="D34" s="617"/>
      <c r="E34" s="617"/>
      <c r="F34" s="617"/>
      <c r="G34" s="617"/>
      <c r="H34" s="617"/>
      <c r="I34" s="617"/>
      <c r="J34" s="617"/>
      <c r="K34" s="617"/>
      <c r="L34" s="617"/>
      <c r="M34" s="617"/>
      <c r="N34" s="617"/>
      <c r="O34" s="1118"/>
      <c r="P34" s="1119"/>
    </row>
    <row r="35" spans="1:16" s="1032" customFormat="1" ht="18.75" x14ac:dyDescent="0.45">
      <c r="B35" s="1053" t="s">
        <v>335</v>
      </c>
      <c r="C35" s="1025">
        <v>19630.82024176083</v>
      </c>
      <c r="D35" s="1025">
        <v>7962.8722470861958</v>
      </c>
      <c r="E35" s="1025">
        <v>2171.3810676205967</v>
      </c>
      <c r="F35" s="1025"/>
      <c r="G35" s="1063" t="s">
        <v>268</v>
      </c>
      <c r="H35" s="1063" t="s">
        <v>268</v>
      </c>
      <c r="I35" s="1063"/>
      <c r="J35" s="1063" t="s">
        <v>268</v>
      </c>
      <c r="K35" s="1063" t="s">
        <v>268</v>
      </c>
      <c r="L35" s="1063" t="s">
        <v>268</v>
      </c>
      <c r="M35" s="1025">
        <v>4467.6575683520441</v>
      </c>
      <c r="N35" s="1025">
        <v>318.0427790897391</v>
      </c>
      <c r="O35" s="1063" t="s">
        <v>268</v>
      </c>
      <c r="P35" s="1064" t="s">
        <v>268</v>
      </c>
    </row>
    <row r="36" spans="1:16" s="1032" customFormat="1" ht="18.75" x14ac:dyDescent="0.45">
      <c r="B36" s="779"/>
      <c r="C36" s="669">
        <v>3.9038243976116718</v>
      </c>
      <c r="D36" s="669">
        <v>1.4854668555238817</v>
      </c>
      <c r="E36" s="669">
        <v>-3.3898572176371431</v>
      </c>
      <c r="F36" s="669"/>
      <c r="G36" s="669"/>
      <c r="H36" s="669"/>
      <c r="I36" s="669"/>
      <c r="J36" s="669"/>
      <c r="K36" s="669"/>
      <c r="L36" s="669"/>
      <c r="M36" s="669">
        <v>3.3376355212173365</v>
      </c>
      <c r="N36" s="669"/>
      <c r="O36" s="1049"/>
      <c r="P36" s="1065"/>
    </row>
    <row r="37" spans="1:16" s="1032" customFormat="1" ht="18.75" x14ac:dyDescent="0.45">
      <c r="B37" s="1095" t="s">
        <v>305</v>
      </c>
      <c r="C37" s="1096">
        <v>21838.732162980796</v>
      </c>
      <c r="D37" s="1096">
        <v>7998.0932103183522</v>
      </c>
      <c r="E37" s="1096">
        <v>2479.3133799977759</v>
      </c>
      <c r="F37" s="1096"/>
      <c r="G37" s="1070" t="s">
        <v>268</v>
      </c>
      <c r="H37" s="1070" t="s">
        <v>268</v>
      </c>
      <c r="I37" s="1070"/>
      <c r="J37" s="1070" t="s">
        <v>268</v>
      </c>
      <c r="K37" s="1070" t="s">
        <v>268</v>
      </c>
      <c r="L37" s="1070" t="s">
        <v>268</v>
      </c>
      <c r="M37" s="1096">
        <v>6045.4561366587286</v>
      </c>
      <c r="N37" s="1096">
        <v>-96.731931195631617</v>
      </c>
      <c r="O37" s="1070" t="s">
        <v>268</v>
      </c>
      <c r="P37" s="1071" t="s">
        <v>268</v>
      </c>
    </row>
    <row r="38" spans="1:16" s="1032" customFormat="1" ht="19.5" thickBot="1" x14ac:dyDescent="0.5">
      <c r="B38" s="670"/>
      <c r="C38" s="1097">
        <v>3.4740615489533297</v>
      </c>
      <c r="D38" s="1097">
        <v>2.3994390933832648</v>
      </c>
      <c r="E38" s="1097">
        <v>4.4401512512716437</v>
      </c>
      <c r="F38" s="1097"/>
      <c r="G38" s="1097"/>
      <c r="H38" s="1097"/>
      <c r="I38" s="1097"/>
      <c r="J38" s="1097"/>
      <c r="K38" s="1097"/>
      <c r="L38" s="1097"/>
      <c r="M38" s="1097">
        <v>4.5973168228894679</v>
      </c>
      <c r="N38" s="1098"/>
      <c r="O38" s="1099"/>
      <c r="P38" s="1100"/>
    </row>
    <row r="39" spans="1:16" ht="17.25" x14ac:dyDescent="0.4">
      <c r="B39" s="1305" t="s">
        <v>217</v>
      </c>
      <c r="C39" s="1305"/>
      <c r="D39" s="1305"/>
      <c r="E39" s="1305"/>
      <c r="F39" s="1305"/>
      <c r="G39" s="1305"/>
      <c r="H39" s="1305"/>
      <c r="I39" s="1305"/>
      <c r="J39" s="1305"/>
      <c r="K39" s="1305"/>
      <c r="L39" s="1305"/>
      <c r="M39" s="1305"/>
      <c r="N39" s="1305"/>
      <c r="O39" s="1305"/>
      <c r="P39" s="1305"/>
    </row>
    <row r="40" spans="1:16" ht="17.25" customHeight="1" x14ac:dyDescent="0.4">
      <c r="B40" s="1292" t="s">
        <v>313</v>
      </c>
      <c r="C40" s="1292"/>
      <c r="D40" s="1292"/>
      <c r="E40" s="1292"/>
      <c r="F40" s="1292"/>
      <c r="G40" s="1292"/>
      <c r="H40" s="1292"/>
      <c r="I40" s="1292"/>
      <c r="J40" s="1292"/>
      <c r="K40" s="1292"/>
      <c r="L40" s="1292"/>
      <c r="M40" s="1292"/>
      <c r="N40" s="1292"/>
      <c r="O40" s="1292"/>
      <c r="P40" s="1292"/>
    </row>
    <row r="41" spans="1:16" ht="17.25" x14ac:dyDescent="0.4">
      <c r="B41" s="730"/>
      <c r="C41" s="730"/>
      <c r="D41" s="730"/>
      <c r="E41" s="730"/>
      <c r="F41" s="730"/>
      <c r="G41" s="730"/>
      <c r="H41" s="730"/>
      <c r="I41" s="730"/>
      <c r="J41" s="730"/>
      <c r="K41" s="730"/>
      <c r="L41" s="1272"/>
      <c r="M41" s="1272"/>
      <c r="N41" s="1272"/>
      <c r="O41" s="730"/>
      <c r="P41" s="730"/>
    </row>
    <row r="42" spans="1:16" ht="18.75" x14ac:dyDescent="0.45">
      <c r="B42" s="730"/>
      <c r="C42" s="730"/>
      <c r="D42" s="730"/>
      <c r="E42" s="730"/>
      <c r="F42" s="730"/>
      <c r="G42" s="730"/>
      <c r="H42" s="730"/>
      <c r="I42" s="730"/>
      <c r="J42" s="730"/>
      <c r="K42" s="730"/>
      <c r="L42" s="1272"/>
      <c r="M42" s="1272"/>
      <c r="N42" s="1272"/>
      <c r="P42" s="639" t="s">
        <v>301</v>
      </c>
    </row>
    <row r="43" spans="1:16" ht="18.75" x14ac:dyDescent="0.45">
      <c r="B43" s="730"/>
      <c r="C43" s="730"/>
      <c r="D43" s="730"/>
      <c r="E43" s="730"/>
      <c r="F43" s="730"/>
      <c r="G43" s="730"/>
      <c r="H43" s="730"/>
      <c r="I43" s="730"/>
      <c r="J43" s="730"/>
      <c r="K43" s="730"/>
      <c r="L43" s="1272"/>
      <c r="M43" s="1272"/>
      <c r="N43" s="1272"/>
      <c r="P43" s="639" t="s">
        <v>436</v>
      </c>
    </row>
    <row r="44" spans="1:16" ht="18.75" x14ac:dyDescent="0.45">
      <c r="B44" s="730"/>
      <c r="C44" s="730"/>
      <c r="D44" s="730"/>
      <c r="E44" s="730"/>
      <c r="F44" s="730"/>
      <c r="G44" s="730"/>
      <c r="H44" s="730"/>
      <c r="I44" s="730"/>
      <c r="J44" s="730"/>
      <c r="K44" s="730"/>
      <c r="L44" s="1272"/>
      <c r="M44" s="1272"/>
      <c r="N44" s="1272"/>
      <c r="P44" s="639" t="s">
        <v>302</v>
      </c>
    </row>
    <row r="45" spans="1:16" ht="21.75" x14ac:dyDescent="0.4">
      <c r="B45" s="730"/>
      <c r="C45" s="730"/>
      <c r="D45" s="730"/>
      <c r="E45" s="730"/>
      <c r="F45" s="730"/>
      <c r="G45" s="730"/>
      <c r="H45" s="730"/>
      <c r="I45" s="730"/>
      <c r="J45" s="730"/>
      <c r="K45" s="730"/>
      <c r="L45" s="1272"/>
      <c r="M45" s="1272"/>
      <c r="N45" s="1272"/>
      <c r="O45" s="730"/>
      <c r="P45" s="859">
        <v>5</v>
      </c>
    </row>
  </sheetData>
  <mergeCells count="17">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4ECA-3FA3-46B6-AE4C-CC6B34806E17}">
  <dimension ref="B1:N28"/>
  <sheetViews>
    <sheetView rightToLeft="1" view="pageBreakPreview" topLeftCell="A10" zoomScaleNormal="100" zoomScaleSheetLayoutView="100" workbookViewId="0">
      <selection activeCell="Q15" sqref="Q15"/>
    </sheetView>
  </sheetViews>
  <sheetFormatPr defaultColWidth="9" defaultRowHeight="14.25" x14ac:dyDescent="0.2"/>
  <cols>
    <col min="1" max="1" width="9" style="628" customWidth="1"/>
    <col min="2" max="2" width="21" style="628" customWidth="1"/>
    <col min="3" max="3" width="12.25" style="628" bestFit="1" customWidth="1"/>
    <col min="4" max="5" width="9.75" style="628" bestFit="1" customWidth="1"/>
    <col min="6" max="6" width="11.25" style="628" customWidth="1"/>
    <col min="7" max="7" width="10.125" style="628" customWidth="1"/>
    <col min="8" max="8" width="2" style="628" customWidth="1"/>
    <col min="9" max="9" width="11.125" style="628" bestFit="1" customWidth="1"/>
    <col min="10" max="10" width="11.25" style="628" bestFit="1" customWidth="1"/>
    <col min="11" max="11" width="10" style="628" customWidth="1"/>
    <col min="12" max="12" width="12" style="628" customWidth="1"/>
    <col min="13" max="13" width="13.75" style="628" customWidth="1"/>
    <col min="14" max="14" width="3.75" style="628" customWidth="1"/>
    <col min="15" max="16384" width="9" style="628"/>
  </cols>
  <sheetData>
    <row r="1" spans="2:13" ht="15" thickBot="1" x14ac:dyDescent="0.25">
      <c r="D1" s="926"/>
      <c r="E1" s="808"/>
      <c r="F1" s="808"/>
      <c r="G1" s="808"/>
    </row>
    <row r="2" spans="2:13" ht="24.75" thickBot="1" x14ac:dyDescent="0.65">
      <c r="B2" s="631" t="s">
        <v>318</v>
      </c>
      <c r="C2" s="630"/>
      <c r="D2" s="630"/>
      <c r="E2" s="630"/>
      <c r="F2" s="630"/>
      <c r="G2" s="630"/>
      <c r="H2" s="630"/>
      <c r="I2" s="630"/>
      <c r="J2" s="630"/>
      <c r="K2" s="630"/>
      <c r="L2" s="630"/>
      <c r="M2" s="806" t="s">
        <v>11</v>
      </c>
    </row>
    <row r="3" spans="2:13" ht="37.5" customHeight="1" thickBot="1" x14ac:dyDescent="0.25">
      <c r="B3" s="1301"/>
      <c r="C3" s="1295" t="s">
        <v>28</v>
      </c>
      <c r="D3" s="1297"/>
      <c r="E3" s="1297"/>
      <c r="F3" s="1297"/>
      <c r="G3" s="1297"/>
      <c r="H3" s="1297"/>
      <c r="I3" s="1295" t="s">
        <v>29</v>
      </c>
      <c r="J3" s="1297"/>
      <c r="K3" s="1297"/>
      <c r="L3" s="1297"/>
      <c r="M3" s="1330"/>
    </row>
    <row r="4" spans="2:13" ht="20.25" thickBot="1" x14ac:dyDescent="0.25">
      <c r="B4" s="1302"/>
      <c r="C4" s="901" t="s">
        <v>24</v>
      </c>
      <c r="D4" s="902" t="s">
        <v>6</v>
      </c>
      <c r="E4" s="902" t="s">
        <v>25</v>
      </c>
      <c r="F4" s="902" t="s">
        <v>26</v>
      </c>
      <c r="G4" s="902" t="s">
        <v>9</v>
      </c>
      <c r="H4" s="1307"/>
      <c r="I4" s="901" t="s">
        <v>27</v>
      </c>
      <c r="J4" s="902" t="s">
        <v>6</v>
      </c>
      <c r="K4" s="902" t="s">
        <v>25</v>
      </c>
      <c r="L4" s="902" t="s">
        <v>26</v>
      </c>
      <c r="M4" s="829" t="s">
        <v>9</v>
      </c>
    </row>
    <row r="5" spans="2:13" ht="18.75" x14ac:dyDescent="0.45">
      <c r="B5" s="645" t="s">
        <v>23</v>
      </c>
      <c r="C5" s="641"/>
      <c r="D5" s="641"/>
      <c r="E5" s="1303" t="s">
        <v>170</v>
      </c>
      <c r="F5" s="1303"/>
      <c r="G5" s="1303"/>
      <c r="H5" s="1303"/>
      <c r="I5" s="1303"/>
      <c r="J5" s="1303"/>
      <c r="K5" s="641"/>
      <c r="L5" s="641"/>
      <c r="M5" s="642"/>
    </row>
    <row r="6" spans="2:13" s="1032" customFormat="1" ht="18.75" x14ac:dyDescent="0.45">
      <c r="B6" s="687">
        <v>1399</v>
      </c>
      <c r="C6" s="1034">
        <v>7028.3562774653019</v>
      </c>
      <c r="D6" s="1036">
        <v>204.93725159898639</v>
      </c>
      <c r="E6" s="1036">
        <v>189.25409560548704</v>
      </c>
      <c r="F6" s="1036">
        <v>150.48590273422025</v>
      </c>
      <c r="G6" s="1034">
        <v>6483.6790275266076</v>
      </c>
      <c r="H6" s="1035"/>
      <c r="I6" s="1034">
        <v>5888.2853831351003</v>
      </c>
      <c r="J6" s="1036">
        <v>402.82211811433899</v>
      </c>
      <c r="K6" s="1036">
        <v>162.56539424128408</v>
      </c>
      <c r="L6" s="1034">
        <v>2474.6398078348011</v>
      </c>
      <c r="M6" s="1037">
        <v>2848.2580629446757</v>
      </c>
    </row>
    <row r="7" spans="2:13" s="1032" customFormat="1" ht="18.75" x14ac:dyDescent="0.45">
      <c r="B7" s="687"/>
      <c r="C7" s="1045">
        <v>100</v>
      </c>
      <c r="D7" s="669">
        <v>2.9158631621459965</v>
      </c>
      <c r="E7" s="669">
        <v>2.6927219983466659</v>
      </c>
      <c r="F7" s="669">
        <v>2.141125133578051</v>
      </c>
      <c r="G7" s="669">
        <v>92.250289705929291</v>
      </c>
      <c r="H7" s="1039"/>
      <c r="I7" s="1045">
        <v>100</v>
      </c>
      <c r="J7" s="669">
        <v>6.8410766785876191</v>
      </c>
      <c r="K7" s="669">
        <v>2.7608273659237859</v>
      </c>
      <c r="L7" s="669">
        <v>42.026492379641233</v>
      </c>
      <c r="M7" s="1102">
        <v>48.371603575847367</v>
      </c>
    </row>
    <row r="8" spans="2:13" s="1032" customFormat="1" ht="18.75" x14ac:dyDescent="0.45">
      <c r="B8" s="1042">
        <v>1400</v>
      </c>
      <c r="C8" s="1103">
        <v>10179.228501491974</v>
      </c>
      <c r="D8" s="1036">
        <v>244.74934069535794</v>
      </c>
      <c r="E8" s="1036">
        <v>381.57630586712628</v>
      </c>
      <c r="F8" s="1036">
        <v>345.47894781381899</v>
      </c>
      <c r="G8" s="1034">
        <v>9207.4239071156717</v>
      </c>
      <c r="H8" s="1035"/>
      <c r="I8" s="1103">
        <v>9702.7203233798718</v>
      </c>
      <c r="J8" s="1036">
        <v>940.98669488242467</v>
      </c>
      <c r="K8" s="1036">
        <v>73.665439717414387</v>
      </c>
      <c r="L8" s="1034">
        <v>4012.8782516579959</v>
      </c>
      <c r="M8" s="1037">
        <v>4675.1899371220379</v>
      </c>
    </row>
    <row r="9" spans="2:13" s="1032" customFormat="1" ht="18.75" x14ac:dyDescent="0.45">
      <c r="B9" s="1044"/>
      <c r="C9" s="1045">
        <v>100</v>
      </c>
      <c r="D9" s="1045">
        <v>2.4043997112304227</v>
      </c>
      <c r="E9" s="1045">
        <v>3.7485778594242034</v>
      </c>
      <c r="F9" s="1045">
        <v>3.3939600409125497</v>
      </c>
      <c r="G9" s="1045">
        <v>90.453062388432826</v>
      </c>
      <c r="H9" s="1046"/>
      <c r="I9" s="1045">
        <v>100</v>
      </c>
      <c r="J9" s="1045">
        <v>9.6981739504023832</v>
      </c>
      <c r="K9" s="1045">
        <v>0.75922460157806093</v>
      </c>
      <c r="L9" s="1045">
        <v>41.358280130866831</v>
      </c>
      <c r="M9" s="1104">
        <v>48.184321317152722</v>
      </c>
    </row>
    <row r="10" spans="2:13" s="1032" customFormat="1" ht="18.75" x14ac:dyDescent="0.45">
      <c r="B10" s="687">
        <v>1401</v>
      </c>
      <c r="C10" s="1048">
        <v>14051.879683887666</v>
      </c>
      <c r="D10" s="1050">
        <v>428.79285822764353</v>
      </c>
      <c r="E10" s="1050">
        <v>691.15233419788956</v>
      </c>
      <c r="F10" s="1050">
        <v>472.82756252695361</v>
      </c>
      <c r="G10" s="1048">
        <v>12459.10692893518</v>
      </c>
      <c r="H10" s="1049"/>
      <c r="I10" s="1048">
        <v>15083.11111327001</v>
      </c>
      <c r="J10" s="1048">
        <v>1405.9173267005963</v>
      </c>
      <c r="K10" s="1050">
        <v>91.80081928654937</v>
      </c>
      <c r="L10" s="1048">
        <v>5937.9514062124308</v>
      </c>
      <c r="M10" s="1105">
        <v>7647.4415610704327</v>
      </c>
    </row>
    <row r="11" spans="2:13" s="1032" customFormat="1" ht="18.75" x14ac:dyDescent="0.45">
      <c r="B11" s="779"/>
      <c r="C11" s="1273">
        <v>100</v>
      </c>
      <c r="D11" s="900">
        <v>3.0514982185572732</v>
      </c>
      <c r="E11" s="900">
        <v>4.918575662090154</v>
      </c>
      <c r="F11" s="900">
        <v>3.36487055941073</v>
      </c>
      <c r="G11" s="900">
        <v>88.665055559941834</v>
      </c>
      <c r="H11" s="1051"/>
      <c r="I11" s="900">
        <v>100</v>
      </c>
      <c r="J11" s="900">
        <v>9.3211361776926829</v>
      </c>
      <c r="K11" s="900">
        <v>0.60863318314869208</v>
      </c>
      <c r="L11" s="900">
        <v>39.368213637226773</v>
      </c>
      <c r="M11" s="781">
        <v>50.702017001931857</v>
      </c>
    </row>
    <row r="12" spans="2:13" s="1032" customFormat="1" ht="18.75" x14ac:dyDescent="0.45">
      <c r="B12" s="1053">
        <v>1402</v>
      </c>
      <c r="C12" s="1025">
        <v>20428.293869457506</v>
      </c>
      <c r="D12" s="1024">
        <v>496.67134132534778</v>
      </c>
      <c r="E12" s="1025">
        <v>1060.1094370136977</v>
      </c>
      <c r="F12" s="1024">
        <v>687.23826751055299</v>
      </c>
      <c r="G12" s="1025">
        <v>18184.274823607906</v>
      </c>
      <c r="H12" s="1026"/>
      <c r="I12" s="1025">
        <v>23149.217015244758</v>
      </c>
      <c r="J12" s="1025">
        <v>1842.9301773093723</v>
      </c>
      <c r="K12" s="1024">
        <v>108.78076582852428</v>
      </c>
      <c r="L12" s="1025">
        <v>9168.244290349603</v>
      </c>
      <c r="M12" s="1106">
        <v>12029.261781757259</v>
      </c>
    </row>
    <row r="13" spans="2:13" s="1032" customFormat="1" ht="19.5" thickBot="1" x14ac:dyDescent="0.5">
      <c r="B13" s="997"/>
      <c r="C13" s="1045">
        <v>100</v>
      </c>
      <c r="D13" s="1054">
        <v>2.4312913476730662</v>
      </c>
      <c r="E13" s="1054">
        <v>5.1894174020997195</v>
      </c>
      <c r="F13" s="1054">
        <v>3.3641491154483933</v>
      </c>
      <c r="G13" s="1054">
        <v>89.015142134778827</v>
      </c>
      <c r="H13" s="1054"/>
      <c r="I13" s="1054">
        <v>100</v>
      </c>
      <c r="J13" s="1054">
        <v>7.9610907621442362</v>
      </c>
      <c r="K13" s="1054">
        <v>0.46991121020156945</v>
      </c>
      <c r="L13" s="1054">
        <v>39.60498657173553</v>
      </c>
      <c r="M13" s="1107">
        <v>51.964011455918666</v>
      </c>
    </row>
    <row r="14" spans="2:13" ht="18.75" x14ac:dyDescent="0.4">
      <c r="B14" s="1108" t="s">
        <v>447</v>
      </c>
      <c r="C14" s="1109"/>
      <c r="D14" s="1109"/>
      <c r="E14" s="1331" t="s">
        <v>12</v>
      </c>
      <c r="F14" s="1332"/>
      <c r="G14" s="1332"/>
      <c r="H14" s="1332"/>
      <c r="I14" s="1332"/>
      <c r="J14" s="1333"/>
      <c r="K14" s="1109"/>
      <c r="L14" s="1109"/>
      <c r="M14" s="1110"/>
    </row>
    <row r="15" spans="2:13" ht="18.75" x14ac:dyDescent="0.45">
      <c r="B15" s="687">
        <v>1399</v>
      </c>
      <c r="C15" s="1034">
        <v>10509.501127763986</v>
      </c>
      <c r="D15" s="1036">
        <v>324.46305647956115</v>
      </c>
      <c r="E15" s="1036">
        <v>218.5620713113</v>
      </c>
      <c r="F15" s="1036">
        <v>237.17786455916939</v>
      </c>
      <c r="G15" s="1034">
        <v>9729.2981354139556</v>
      </c>
      <c r="H15" s="1035"/>
      <c r="I15" s="1034">
        <v>8481.8342732094443</v>
      </c>
      <c r="J15" s="1036">
        <v>612.21275769734507</v>
      </c>
      <c r="K15" s="1036">
        <v>185.13408509825359</v>
      </c>
      <c r="L15" s="1034">
        <v>3458.2613435348317</v>
      </c>
      <c r="M15" s="1037">
        <v>4226.2260868790154</v>
      </c>
    </row>
    <row r="16" spans="2:13" ht="18.75" x14ac:dyDescent="0.45">
      <c r="B16" s="687"/>
      <c r="C16" s="1045">
        <v>4.2020979984876732</v>
      </c>
      <c r="D16" s="1045">
        <v>-45.949655981850633</v>
      </c>
      <c r="E16" s="1045">
        <v>61.648973801577938</v>
      </c>
      <c r="F16" s="1045">
        <v>-45.9626274270137</v>
      </c>
      <c r="G16" s="1045">
        <v>9.179699025765899</v>
      </c>
      <c r="H16" s="1046"/>
      <c r="I16" s="1045">
        <v>3.7156258316151138</v>
      </c>
      <c r="J16" s="1045">
        <v>-9.6055673285300145</v>
      </c>
      <c r="K16" s="1045">
        <v>145.22753817452033</v>
      </c>
      <c r="L16" s="1045">
        <v>-1.1158475789860205</v>
      </c>
      <c r="M16" s="1104">
        <v>7.5944311568920284</v>
      </c>
    </row>
    <row r="17" spans="2:14" ht="18.75" x14ac:dyDescent="0.45">
      <c r="B17" s="1042">
        <v>1400</v>
      </c>
      <c r="C17" s="1111">
        <v>10179.228501491974</v>
      </c>
      <c r="D17" s="1112">
        <v>244.74934069535794</v>
      </c>
      <c r="E17" s="1112">
        <v>381.57630586712622</v>
      </c>
      <c r="F17" s="1112">
        <v>345.47894781381899</v>
      </c>
      <c r="G17" s="1111">
        <v>9207.4239071156717</v>
      </c>
      <c r="H17" s="1039"/>
      <c r="I17" s="1111">
        <v>9702.7203233798718</v>
      </c>
      <c r="J17" s="1112">
        <v>940.98669488242467</v>
      </c>
      <c r="K17" s="1112">
        <v>73.665439717414387</v>
      </c>
      <c r="L17" s="1111">
        <v>4012.8782516579959</v>
      </c>
      <c r="M17" s="1271">
        <v>4675.1899371220379</v>
      </c>
    </row>
    <row r="18" spans="2:14" ht="18.75" x14ac:dyDescent="0.45">
      <c r="B18" s="1044"/>
      <c r="C18" s="1045">
        <v>-3.1426099322592762</v>
      </c>
      <c r="D18" s="1045">
        <v>-24.567886602900373</v>
      </c>
      <c r="E18" s="1045">
        <v>74.584868992956928</v>
      </c>
      <c r="F18" s="1045">
        <v>45.662390736143692</v>
      </c>
      <c r="G18" s="1045">
        <v>-5.3639452819181201</v>
      </c>
      <c r="H18" s="1046"/>
      <c r="I18" s="1045">
        <v>14.394127624335852</v>
      </c>
      <c r="J18" s="1045">
        <v>53.702562230435092</v>
      </c>
      <c r="K18" s="1045">
        <v>-60.209682793787564</v>
      </c>
      <c r="L18" s="1045">
        <v>16.037449256401985</v>
      </c>
      <c r="M18" s="1104">
        <v>10.623280463790181</v>
      </c>
    </row>
    <row r="19" spans="2:14" ht="18.75" x14ac:dyDescent="0.45">
      <c r="B19" s="687">
        <v>1401</v>
      </c>
      <c r="C19" s="1048">
        <v>10536.947761557782</v>
      </c>
      <c r="D19" s="1050">
        <v>329.62837878951768</v>
      </c>
      <c r="E19" s="1050">
        <v>532.6868373768641</v>
      </c>
      <c r="F19" s="1050">
        <v>365.27254224835474</v>
      </c>
      <c r="G19" s="1048">
        <v>9309.3600031430469</v>
      </c>
      <c r="H19" s="1049"/>
      <c r="I19" s="1048">
        <v>11124.950561774496</v>
      </c>
      <c r="J19" s="1048">
        <v>1042.2634708807079</v>
      </c>
      <c r="K19" s="1050">
        <v>69.130009606031152</v>
      </c>
      <c r="L19" s="1048">
        <v>4395.2777245823127</v>
      </c>
      <c r="M19" s="1105">
        <v>5618.279356705445</v>
      </c>
    </row>
    <row r="20" spans="2:14" ht="18.75" x14ac:dyDescent="0.45">
      <c r="B20" s="779"/>
      <c r="C20" s="900">
        <v>3.5142079776809823</v>
      </c>
      <c r="D20" s="900">
        <v>34.679986410998993</v>
      </c>
      <c r="E20" s="900">
        <v>39.60165481615573</v>
      </c>
      <c r="F20" s="900">
        <v>5.729319994688268</v>
      </c>
      <c r="G20" s="900">
        <v>1.1071076672009923</v>
      </c>
      <c r="H20" s="1051"/>
      <c r="I20" s="900">
        <v>14.65805661704573</v>
      </c>
      <c r="J20" s="900">
        <v>10.762827630728381</v>
      </c>
      <c r="K20" s="900">
        <v>-6.156795002896132</v>
      </c>
      <c r="L20" s="900">
        <v>9.529306620910333</v>
      </c>
      <c r="M20" s="781">
        <v>20.172216150943285</v>
      </c>
    </row>
    <row r="21" spans="2:14" ht="18.75" x14ac:dyDescent="0.45">
      <c r="B21" s="1053">
        <v>1402</v>
      </c>
      <c r="C21" s="1025">
        <v>11276.258884528388</v>
      </c>
      <c r="D21" s="1024">
        <v>269.93136780754963</v>
      </c>
      <c r="E21" s="1024">
        <v>579.19509747929135</v>
      </c>
      <c r="F21" s="1024">
        <v>378.08391315152653</v>
      </c>
      <c r="G21" s="1025">
        <v>10049.048506090019</v>
      </c>
      <c r="H21" s="1026"/>
      <c r="I21" s="1025">
        <v>11814.869934065153</v>
      </c>
      <c r="J21" s="1024">
        <v>945.16747152587607</v>
      </c>
      <c r="K21" s="1024">
        <v>53.807731879160066</v>
      </c>
      <c r="L21" s="1025">
        <v>4679.8273643251541</v>
      </c>
      <c r="M21" s="1043">
        <v>6136.0673663349617</v>
      </c>
    </row>
    <row r="22" spans="2:14" ht="19.5" thickBot="1" x14ac:dyDescent="0.5">
      <c r="B22" s="997"/>
      <c r="C22" s="1054">
        <v>7.0163688736111283</v>
      </c>
      <c r="D22" s="1054">
        <v>-18.110397897532721</v>
      </c>
      <c r="E22" s="1054">
        <v>8.7308821692404024</v>
      </c>
      <c r="F22" s="1054">
        <v>3.5073457271970625</v>
      </c>
      <c r="G22" s="1054">
        <v>7.9456429088276366</v>
      </c>
      <c r="H22" s="1054"/>
      <c r="I22" s="1054">
        <v>6.2015500065342195</v>
      </c>
      <c r="J22" s="1054">
        <v>-9.3158785726977698</v>
      </c>
      <c r="K22" s="1054">
        <v>-22.164437433456271</v>
      </c>
      <c r="L22" s="1054">
        <v>6.4739854355820654</v>
      </c>
      <c r="M22" s="1107">
        <v>9.2161314301955031</v>
      </c>
    </row>
    <row r="23" spans="2:14" ht="17.25" x14ac:dyDescent="0.4">
      <c r="B23" s="1305" t="s">
        <v>217</v>
      </c>
      <c r="C23" s="1305"/>
      <c r="D23" s="1305"/>
      <c r="E23" s="1305"/>
      <c r="F23" s="1305"/>
      <c r="G23" s="1305"/>
      <c r="H23" s="1305"/>
      <c r="I23" s="1305"/>
      <c r="J23" s="1305"/>
      <c r="K23" s="1305"/>
      <c r="L23" s="1305"/>
      <c r="M23" s="1305"/>
    </row>
    <row r="24" spans="2:14" ht="17.25" x14ac:dyDescent="0.4">
      <c r="B24" s="730"/>
      <c r="C24" s="730"/>
      <c r="D24" s="730"/>
      <c r="E24" s="730"/>
      <c r="F24" s="730"/>
      <c r="G24" s="730"/>
      <c r="H24" s="730"/>
      <c r="I24" s="730"/>
      <c r="J24" s="730"/>
      <c r="K24" s="730"/>
      <c r="L24" s="730"/>
      <c r="M24" s="730"/>
      <c r="N24" s="730"/>
    </row>
    <row r="25" spans="2:14" ht="18.75" x14ac:dyDescent="0.45">
      <c r="B25" s="730"/>
      <c r="C25" s="730"/>
      <c r="D25" s="730"/>
      <c r="E25" s="730"/>
      <c r="F25" s="730"/>
      <c r="G25" s="730"/>
      <c r="H25" s="730"/>
      <c r="I25" s="730"/>
      <c r="J25" s="730"/>
      <c r="K25" s="730"/>
      <c r="M25" s="639" t="s">
        <v>301</v>
      </c>
    </row>
    <row r="26" spans="2:14" ht="18.75" x14ac:dyDescent="0.45">
      <c r="B26" s="730"/>
      <c r="C26" s="730"/>
      <c r="D26" s="730"/>
      <c r="E26" s="730"/>
      <c r="F26" s="730"/>
      <c r="G26" s="927"/>
      <c r="H26" s="730"/>
      <c r="I26" s="730"/>
      <c r="J26" s="730"/>
      <c r="K26" s="730"/>
      <c r="M26" s="639" t="s">
        <v>437</v>
      </c>
    </row>
    <row r="27" spans="2:14" ht="18.75" x14ac:dyDescent="0.45">
      <c r="B27" s="730"/>
      <c r="C27" s="730"/>
      <c r="D27" s="730"/>
      <c r="E27" s="730"/>
      <c r="F27" s="730"/>
      <c r="G27" s="730"/>
      <c r="H27" s="730"/>
      <c r="I27" s="730"/>
      <c r="J27" s="730"/>
      <c r="K27" s="730"/>
      <c r="M27" s="639" t="s">
        <v>302</v>
      </c>
    </row>
    <row r="28" spans="2:14" ht="21.75" x14ac:dyDescent="0.55000000000000004">
      <c r="M28" s="810">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DFEE7-E657-448F-B953-67A376C94A0E}">
  <dimension ref="B1:N34"/>
  <sheetViews>
    <sheetView rightToLeft="1" tabSelected="1" view="pageBreakPreview" zoomScaleNormal="85" zoomScaleSheetLayoutView="100" workbookViewId="0">
      <selection activeCell="O10" sqref="O10"/>
    </sheetView>
  </sheetViews>
  <sheetFormatPr defaultColWidth="9" defaultRowHeight="14.25" x14ac:dyDescent="0.2"/>
  <cols>
    <col min="1" max="1" width="9" style="57"/>
    <col min="2" max="2" width="17.25" style="57" customWidth="1"/>
    <col min="3" max="3" width="9" style="57"/>
    <col min="4" max="4" width="9.75" style="57" customWidth="1"/>
    <col min="5" max="5" width="2.125" style="57" customWidth="1"/>
    <col min="6" max="6" width="9.875" style="57" bestFit="1" customWidth="1"/>
    <col min="7" max="7" width="9" style="57"/>
    <col min="8" max="8" width="10.125" style="57" customWidth="1"/>
    <col min="9" max="9" width="9" style="57"/>
    <col min="10" max="10" width="10.875" style="57" customWidth="1"/>
    <col min="11" max="11" width="17.875" style="57" customWidth="1"/>
    <col min="12" max="12" width="3.75" style="57" customWidth="1"/>
    <col min="13" max="16384" width="9" style="57"/>
  </cols>
  <sheetData>
    <row r="1" spans="2:14" ht="15" thickBot="1" x14ac:dyDescent="0.25"/>
    <row r="2" spans="2:14" ht="24.75" thickBot="1" x14ac:dyDescent="0.65">
      <c r="B2" s="58" t="s">
        <v>30</v>
      </c>
      <c r="C2" s="59"/>
      <c r="D2" s="59"/>
      <c r="E2" s="59"/>
      <c r="F2" s="59"/>
      <c r="G2" s="59"/>
      <c r="H2" s="59"/>
      <c r="I2" s="59"/>
      <c r="J2" s="59"/>
      <c r="K2" s="60"/>
    </row>
    <row r="3" spans="2:14" ht="32.25" customHeight="1" thickBot="1" x14ac:dyDescent="0.25">
      <c r="B3" s="1335" t="s">
        <v>208</v>
      </c>
      <c r="C3" s="1337" t="s">
        <v>31</v>
      </c>
      <c r="D3" s="1337"/>
      <c r="E3" s="1337"/>
      <c r="F3" s="1337" t="s">
        <v>452</v>
      </c>
      <c r="G3" s="1337"/>
      <c r="H3" s="1337"/>
      <c r="I3" s="1337"/>
      <c r="J3" s="1337"/>
      <c r="K3" s="1339"/>
    </row>
    <row r="4" spans="2:14" ht="42" customHeight="1" thickBot="1" x14ac:dyDescent="0.25">
      <c r="B4" s="1336"/>
      <c r="C4" s="88" t="s">
        <v>32</v>
      </c>
      <c r="D4" s="88" t="s">
        <v>105</v>
      </c>
      <c r="E4" s="1338"/>
      <c r="F4" s="88" t="s">
        <v>33</v>
      </c>
      <c r="G4" s="88" t="s">
        <v>34</v>
      </c>
      <c r="H4" s="88" t="s">
        <v>35</v>
      </c>
      <c r="I4" s="88" t="s">
        <v>36</v>
      </c>
      <c r="J4" s="89" t="s">
        <v>246</v>
      </c>
      <c r="K4" s="90" t="s">
        <v>453</v>
      </c>
    </row>
    <row r="5" spans="2:14" ht="18.75" x14ac:dyDescent="0.45">
      <c r="B5" s="72">
        <v>1399</v>
      </c>
      <c r="C5" s="76" t="s">
        <v>247</v>
      </c>
      <c r="D5" s="76" t="s">
        <v>247</v>
      </c>
      <c r="E5" s="75"/>
      <c r="F5" s="204">
        <v>84.795999999999992</v>
      </c>
      <c r="G5" s="204">
        <v>71.400000000000006</v>
      </c>
      <c r="H5" s="204">
        <v>157.19999999999999</v>
      </c>
      <c r="I5" s="204">
        <v>22.2</v>
      </c>
      <c r="J5" s="204">
        <v>6.8</v>
      </c>
      <c r="K5" s="1255">
        <v>342.39599999999996</v>
      </c>
      <c r="N5" s="61"/>
    </row>
    <row r="6" spans="2:14" ht="18.75" x14ac:dyDescent="0.45">
      <c r="B6" s="121"/>
      <c r="C6" s="74"/>
      <c r="D6" s="74"/>
      <c r="E6" s="73"/>
      <c r="F6" s="122">
        <v>-0.37595751680059664</v>
      </c>
      <c r="G6" s="122">
        <v>0.25696111883399908</v>
      </c>
      <c r="H6" s="122">
        <v>19.863666516709984</v>
      </c>
      <c r="I6" s="122">
        <v>-28.576024708834709</v>
      </c>
      <c r="J6" s="122">
        <v>-14.1</v>
      </c>
      <c r="K6" s="123">
        <v>4.8907732415119938</v>
      </c>
    </row>
    <row r="7" spans="2:14" ht="18.75" x14ac:dyDescent="0.45">
      <c r="B7" s="206">
        <v>1400</v>
      </c>
      <c r="C7" s="140" t="s">
        <v>247</v>
      </c>
      <c r="D7" s="140" t="s">
        <v>247</v>
      </c>
      <c r="E7" s="75"/>
      <c r="F7" s="204">
        <v>85.843999999999994</v>
      </c>
      <c r="G7" s="204">
        <v>78.534999999999997</v>
      </c>
      <c r="H7" s="204">
        <v>173.48699999999999</v>
      </c>
      <c r="I7" s="204">
        <v>12.266999999999999</v>
      </c>
      <c r="J7" s="204">
        <v>5.8159999999999998</v>
      </c>
      <c r="K7" s="205">
        <v>355.94899999999996</v>
      </c>
    </row>
    <row r="8" spans="2:14" ht="18.75" x14ac:dyDescent="0.45">
      <c r="B8" s="171"/>
      <c r="C8" s="172"/>
      <c r="D8" s="172"/>
      <c r="E8" s="172"/>
      <c r="F8" s="172">
        <v>1.2359073541204708</v>
      </c>
      <c r="G8" s="172">
        <v>9.9</v>
      </c>
      <c r="H8" s="172">
        <v>10.360687022900763</v>
      </c>
      <c r="I8" s="172">
        <v>-44.743243243243249</v>
      </c>
      <c r="J8" s="172">
        <v>-13.9</v>
      </c>
      <c r="K8" s="209">
        <v>3.9582822229231596</v>
      </c>
    </row>
    <row r="9" spans="2:14" ht="18.75" x14ac:dyDescent="0.45">
      <c r="B9" s="348">
        <v>1401</v>
      </c>
      <c r="C9" s="231" t="s">
        <v>247</v>
      </c>
      <c r="D9" s="231" t="s">
        <v>247</v>
      </c>
      <c r="E9" s="73"/>
      <c r="F9" s="349">
        <v>84.393000000000001</v>
      </c>
      <c r="G9" s="349">
        <v>77.745999999999995</v>
      </c>
      <c r="H9" s="349">
        <v>182.422</v>
      </c>
      <c r="I9" s="349">
        <v>16.7</v>
      </c>
      <c r="J9" s="349">
        <v>6.1719999999999997</v>
      </c>
      <c r="K9" s="346">
        <v>367.43300000000005</v>
      </c>
    </row>
    <row r="10" spans="2:14" ht="18.75" x14ac:dyDescent="0.45">
      <c r="B10" s="402"/>
      <c r="C10" s="403"/>
      <c r="D10" s="404"/>
      <c r="E10" s="405"/>
      <c r="F10" s="172">
        <v>-1.6902753832533364</v>
      </c>
      <c r="G10" s="172">
        <v>-1.0046476093461507</v>
      </c>
      <c r="H10" s="172">
        <v>5.1502418048614516</v>
      </c>
      <c r="I10" s="172">
        <v>36.137604956387037</v>
      </c>
      <c r="J10" s="172">
        <v>6.1210453920220118</v>
      </c>
      <c r="K10" s="209">
        <v>3.2263048919929815</v>
      </c>
    </row>
    <row r="11" spans="2:14" ht="18.75" x14ac:dyDescent="0.45">
      <c r="B11" s="499">
        <v>1402</v>
      </c>
      <c r="C11" s="304" t="s">
        <v>247</v>
      </c>
      <c r="D11" s="304" t="s">
        <v>247</v>
      </c>
      <c r="E11" s="304"/>
      <c r="F11" s="349">
        <v>83.272428199999993</v>
      </c>
      <c r="G11" s="349">
        <v>82.828586214978969</v>
      </c>
      <c r="H11" s="349">
        <v>190.20232249999995</v>
      </c>
      <c r="I11" s="349">
        <v>20.210051272674779</v>
      </c>
      <c r="J11" s="349">
        <v>9.4612561817340008</v>
      </c>
      <c r="K11" s="346">
        <v>385.97464436938765</v>
      </c>
    </row>
    <row r="12" spans="2:14" ht="19.5" thickBot="1" x14ac:dyDescent="0.5">
      <c r="B12" s="502"/>
      <c r="C12" s="503"/>
      <c r="D12" s="504"/>
      <c r="E12" s="505"/>
      <c r="F12" s="585">
        <v>-1.3278018319054894</v>
      </c>
      <c r="G12" s="585">
        <v>6.5374247099258866</v>
      </c>
      <c r="H12" s="585">
        <v>4.2650132659437787</v>
      </c>
      <c r="I12" s="585">
        <v>21.01827109386096</v>
      </c>
      <c r="J12" s="585">
        <v>53.293198019021418</v>
      </c>
      <c r="K12" s="586">
        <v>5.046265406043446</v>
      </c>
    </row>
    <row r="13" spans="2:14" ht="18.75" x14ac:dyDescent="0.45">
      <c r="B13" s="382">
        <v>1402</v>
      </c>
      <c r="C13" s="383"/>
      <c r="D13" s="383"/>
      <c r="E13" s="384"/>
      <c r="F13" s="383"/>
      <c r="G13" s="383"/>
      <c r="H13" s="383"/>
      <c r="I13" s="383"/>
      <c r="J13" s="383"/>
      <c r="K13" s="1252"/>
    </row>
    <row r="14" spans="2:14" ht="18.75" x14ac:dyDescent="0.45">
      <c r="B14" s="385" t="s">
        <v>417</v>
      </c>
      <c r="C14" s="381" t="s">
        <v>247</v>
      </c>
      <c r="D14" s="381" t="s">
        <v>247</v>
      </c>
      <c r="E14" s="233"/>
      <c r="F14" s="232">
        <v>19.417844464783929</v>
      </c>
      <c r="G14" s="232">
        <v>20.389160760398685</v>
      </c>
      <c r="H14" s="232">
        <v>47.451218889105242</v>
      </c>
      <c r="I14" s="232">
        <v>7.6376820019330003</v>
      </c>
      <c r="J14" s="232">
        <v>1.3548231562341628</v>
      </c>
      <c r="K14" s="582">
        <v>96.250729272455018</v>
      </c>
    </row>
    <row r="15" spans="2:14" ht="18.75" x14ac:dyDescent="0.45">
      <c r="B15" s="386"/>
      <c r="C15" s="381"/>
      <c r="D15" s="381"/>
      <c r="E15" s="233"/>
      <c r="F15" s="172">
        <v>3.5784096910648628</v>
      </c>
      <c r="G15" s="172">
        <v>69.162538458464127</v>
      </c>
      <c r="H15" s="172">
        <v>25.296978926105027</v>
      </c>
      <c r="I15" s="172">
        <v>55.048355703065369</v>
      </c>
      <c r="J15" s="172">
        <v>5.6804334036008441</v>
      </c>
      <c r="K15" s="209">
        <v>28.541686283811231</v>
      </c>
    </row>
    <row r="16" spans="2:14" ht="18.75" x14ac:dyDescent="0.45">
      <c r="B16" s="387" t="s">
        <v>389</v>
      </c>
      <c r="C16" s="381" t="s">
        <v>247</v>
      </c>
      <c r="D16" s="381" t="s">
        <v>247</v>
      </c>
      <c r="E16" s="233"/>
      <c r="F16" s="232">
        <v>25.36168368713108</v>
      </c>
      <c r="G16" s="232">
        <v>28.988996269203504</v>
      </c>
      <c r="H16" s="232">
        <v>57.138345206412232</v>
      </c>
      <c r="I16" s="232">
        <v>8.4564300525035083</v>
      </c>
      <c r="J16" s="232">
        <v>2.9623240025347841</v>
      </c>
      <c r="K16" s="582">
        <v>122.90777921778512</v>
      </c>
    </row>
    <row r="17" spans="2:12" ht="18.75" x14ac:dyDescent="0.45">
      <c r="B17" s="386"/>
      <c r="C17" s="381"/>
      <c r="D17" s="381"/>
      <c r="E17" s="233"/>
      <c r="F17" s="172">
        <v>30.610190709513915</v>
      </c>
      <c r="G17" s="172">
        <v>42.178467323226215</v>
      </c>
      <c r="H17" s="172">
        <v>20.414915663064548</v>
      </c>
      <c r="I17" s="172">
        <v>10.719849953995109</v>
      </c>
      <c r="J17" s="172">
        <v>118.65023408433584</v>
      </c>
      <c r="K17" s="209">
        <v>27.695426462559595</v>
      </c>
    </row>
    <row r="18" spans="2:12" ht="18.75" x14ac:dyDescent="0.45">
      <c r="B18" s="407" t="s">
        <v>451</v>
      </c>
      <c r="C18" s="408" t="s">
        <v>247</v>
      </c>
      <c r="D18" s="408" t="s">
        <v>247</v>
      </c>
      <c r="E18" s="409"/>
      <c r="F18" s="232">
        <v>19.522015692789122</v>
      </c>
      <c r="G18" s="232">
        <v>18.462033106930473</v>
      </c>
      <c r="H18" s="232">
        <v>44.994214224684143</v>
      </c>
      <c r="I18" s="232">
        <v>1.9138613195642811</v>
      </c>
      <c r="J18" s="232">
        <v>2.5689984793295659</v>
      </c>
      <c r="K18" s="582">
        <v>87.461122823297572</v>
      </c>
    </row>
    <row r="19" spans="2:12" ht="18.75" x14ac:dyDescent="0.45">
      <c r="B19" s="410"/>
      <c r="C19" s="408"/>
      <c r="D19" s="408"/>
      <c r="E19" s="409"/>
      <c r="F19" s="172">
        <v>-23.025553296783286</v>
      </c>
      <c r="G19" s="172">
        <v>-36.313651788821552</v>
      </c>
      <c r="H19" s="172">
        <v>-21.253907402913796</v>
      </c>
      <c r="I19" s="172">
        <v>-77.367975520619524</v>
      </c>
      <c r="J19" s="172">
        <v>-13.277599711194981</v>
      </c>
      <c r="K19" s="583">
        <v>-28.84004301442809</v>
      </c>
    </row>
    <row r="20" spans="2:12" ht="18.75" x14ac:dyDescent="0.45">
      <c r="B20" s="508" t="s">
        <v>3</v>
      </c>
      <c r="C20" s="304" t="s">
        <v>247</v>
      </c>
      <c r="D20" s="304" t="s">
        <v>247</v>
      </c>
      <c r="E20" s="304"/>
      <c r="F20" s="232">
        <v>18.970884355295865</v>
      </c>
      <c r="G20" s="232">
        <v>14.988396078446312</v>
      </c>
      <c r="H20" s="232">
        <v>40.618544179798334</v>
      </c>
      <c r="I20" s="232">
        <v>2.2020778986739895</v>
      </c>
      <c r="J20" s="232">
        <v>2.5751105436354873</v>
      </c>
      <c r="K20" s="584">
        <v>79.355013055849994</v>
      </c>
    </row>
    <row r="21" spans="2:12" ht="18.75" x14ac:dyDescent="0.45">
      <c r="B21" s="510"/>
      <c r="C21" s="511"/>
      <c r="D21" s="511"/>
      <c r="E21" s="512"/>
      <c r="F21" s="172">
        <v>-2.8231272127131319</v>
      </c>
      <c r="G21" s="172">
        <v>-18.815029787700837</v>
      </c>
      <c r="H21" s="172">
        <v>-9.7249615762492425</v>
      </c>
      <c r="I21" s="172">
        <v>15.059428609765988</v>
      </c>
      <c r="J21" s="172">
        <v>0.23791622903242171</v>
      </c>
      <c r="K21" s="209">
        <v>-9.2682434272251299</v>
      </c>
    </row>
    <row r="22" spans="2:12" ht="18.75" x14ac:dyDescent="0.45">
      <c r="B22" s="592">
        <v>1403</v>
      </c>
      <c r="C22" s="590"/>
      <c r="D22" s="590"/>
      <c r="E22" s="591"/>
      <c r="F22" s="1250"/>
      <c r="G22" s="1250"/>
      <c r="H22" s="1250"/>
      <c r="I22" s="1250"/>
      <c r="J22" s="1250"/>
      <c r="K22" s="1253"/>
    </row>
    <row r="23" spans="2:12" ht="18.75" x14ac:dyDescent="0.45">
      <c r="B23" s="407" t="s">
        <v>0</v>
      </c>
      <c r="C23" s="304" t="s">
        <v>247</v>
      </c>
      <c r="D23" s="304" t="s">
        <v>247</v>
      </c>
      <c r="E23" s="275"/>
      <c r="F23" s="1251">
        <v>20.645532000000003</v>
      </c>
      <c r="G23" s="1251">
        <v>21.894047099999998</v>
      </c>
      <c r="H23" s="1251">
        <v>48.849306500000012</v>
      </c>
      <c r="I23" s="1251">
        <v>7.0678447000000002</v>
      </c>
      <c r="J23" s="1251">
        <v>1.116865</v>
      </c>
      <c r="K23" s="1254">
        <v>99.573595300000008</v>
      </c>
    </row>
    <row r="24" spans="2:12" ht="18.75" x14ac:dyDescent="0.45">
      <c r="B24" s="608"/>
      <c r="C24" s="408"/>
      <c r="D24" s="408"/>
      <c r="E24" s="409"/>
      <c r="F24" s="122">
        <v>8.8274621959658219</v>
      </c>
      <c r="G24" s="122">
        <v>46.073315552984241</v>
      </c>
      <c r="H24" s="122">
        <v>20.263558151587446</v>
      </c>
      <c r="I24" s="122">
        <v>220.96251927581659</v>
      </c>
      <c r="J24" s="122">
        <v>-56.628463863021842</v>
      </c>
      <c r="K24" s="406">
        <v>25.478645224240836</v>
      </c>
    </row>
    <row r="25" spans="2:12" ht="18.75" x14ac:dyDescent="0.45">
      <c r="B25" s="509" t="s">
        <v>2</v>
      </c>
      <c r="C25" s="875" t="s">
        <v>247</v>
      </c>
      <c r="D25" s="875" t="s">
        <v>247</v>
      </c>
      <c r="E25" s="1244"/>
      <c r="F25" s="1247">
        <v>25.537809199999998</v>
      </c>
      <c r="G25" s="1247">
        <v>30.926293699999992</v>
      </c>
      <c r="H25" s="1247">
        <v>58.037571499999984</v>
      </c>
      <c r="I25" s="1247">
        <v>8.1034491999999982</v>
      </c>
      <c r="J25" s="1247">
        <v>2.8561145000000003</v>
      </c>
      <c r="K25" s="1248">
        <v>125.46123809999997</v>
      </c>
      <c r="L25" s="1249"/>
    </row>
    <row r="26" spans="2:12" ht="19.5" thickBot="1" x14ac:dyDescent="0.5">
      <c r="B26" s="152"/>
      <c r="C26" s="266"/>
      <c r="D26" s="266"/>
      <c r="E26" s="267"/>
      <c r="F26" s="1245">
        <v>23.696542186464328</v>
      </c>
      <c r="G26" s="1245">
        <v>41.254348996079358</v>
      </c>
      <c r="H26" s="1245">
        <v>18.809407253304556</v>
      </c>
      <c r="I26" s="1245">
        <v>14.652338074151487</v>
      </c>
      <c r="J26" s="1245">
        <v>155.72602776521785</v>
      </c>
      <c r="K26" s="1246">
        <v>25.998501632892186</v>
      </c>
      <c r="L26" s="1249"/>
    </row>
    <row r="27" spans="2:12" ht="17.25" x14ac:dyDescent="0.4">
      <c r="B27" s="1340" t="s">
        <v>378</v>
      </c>
      <c r="C27" s="1340"/>
      <c r="D27" s="1340"/>
      <c r="E27" s="1340"/>
      <c r="F27" s="1340"/>
      <c r="G27" s="1340"/>
      <c r="H27" s="1340"/>
      <c r="I27" s="1340"/>
      <c r="J27" s="1340"/>
      <c r="K27" s="1340"/>
    </row>
    <row r="28" spans="2:12" ht="17.25" x14ac:dyDescent="0.4">
      <c r="B28" s="1334" t="s">
        <v>319</v>
      </c>
      <c r="C28" s="1334"/>
      <c r="D28" s="1334"/>
      <c r="E28" s="1334"/>
      <c r="F28" s="1334"/>
      <c r="G28" s="1334"/>
      <c r="H28" s="1334"/>
      <c r="I28" s="1334"/>
      <c r="J28" s="1334"/>
      <c r="K28" s="1334"/>
    </row>
    <row r="29" spans="2:12" ht="17.25" customHeight="1" x14ac:dyDescent="0.4">
      <c r="B29" s="1334" t="s">
        <v>449</v>
      </c>
      <c r="C29" s="1334"/>
      <c r="D29" s="1334"/>
      <c r="E29" s="1334"/>
      <c r="F29" s="1334"/>
      <c r="G29" s="1334"/>
      <c r="H29" s="1334"/>
      <c r="I29" s="1334"/>
      <c r="J29" s="1334"/>
      <c r="K29" s="1334"/>
    </row>
    <row r="30" spans="2:12" ht="17.25" x14ac:dyDescent="0.4">
      <c r="B30" s="1334" t="s">
        <v>450</v>
      </c>
      <c r="C30" s="1334"/>
      <c r="D30" s="1334"/>
      <c r="E30" s="1334"/>
      <c r="F30" s="1334"/>
      <c r="G30" s="1334"/>
      <c r="H30" s="1334"/>
      <c r="I30" s="1334"/>
      <c r="J30" s="1334"/>
      <c r="K30" s="1334"/>
    </row>
    <row r="31" spans="2:12" ht="18.75" x14ac:dyDescent="0.45">
      <c r="B31" s="335"/>
      <c r="C31" s="335"/>
      <c r="D31" s="335"/>
      <c r="E31" s="335"/>
      <c r="F31" s="335"/>
      <c r="G31" s="335"/>
      <c r="H31" s="335"/>
      <c r="I31" s="335"/>
      <c r="J31" s="335"/>
      <c r="K31" s="307" t="s">
        <v>301</v>
      </c>
    </row>
    <row r="32" spans="2:12" ht="18.75" x14ac:dyDescent="0.45">
      <c r="B32" s="335"/>
      <c r="C32" s="335"/>
      <c r="D32" s="335"/>
      <c r="E32" s="335"/>
      <c r="F32" s="335"/>
      <c r="G32" s="335"/>
      <c r="H32" s="335"/>
      <c r="I32" s="335"/>
      <c r="J32" s="335"/>
      <c r="K32" s="307" t="s">
        <v>436</v>
      </c>
    </row>
    <row r="33" spans="2:12" ht="18.75" x14ac:dyDescent="0.45">
      <c r="B33" s="62"/>
      <c r="C33" s="62"/>
      <c r="D33" s="62"/>
      <c r="E33" s="62"/>
      <c r="F33" s="62"/>
      <c r="G33" s="62"/>
      <c r="H33" s="62"/>
      <c r="I33" s="62"/>
      <c r="J33" s="62"/>
      <c r="K33" s="307" t="s">
        <v>302</v>
      </c>
    </row>
    <row r="34" spans="2:12" ht="21.75" x14ac:dyDescent="0.55000000000000004">
      <c r="K34" s="234">
        <v>7</v>
      </c>
      <c r="L34" s="235"/>
    </row>
  </sheetData>
  <mergeCells count="8">
    <mergeCell ref="B30:K30"/>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B66E-77E3-4295-8F70-7E419F12AAF9}">
  <dimension ref="B1:K36"/>
  <sheetViews>
    <sheetView rightToLeft="1" view="pageBreakPreview" topLeftCell="A4" zoomScaleNormal="100" zoomScaleSheetLayoutView="100" workbookViewId="0">
      <selection activeCell="B18" sqref="B18"/>
    </sheetView>
  </sheetViews>
  <sheetFormatPr defaultColWidth="9" defaultRowHeight="14.25" x14ac:dyDescent="0.2"/>
  <cols>
    <col min="1" max="1" width="9" style="628"/>
    <col min="2" max="2" width="23.875" style="628" customWidth="1"/>
    <col min="3" max="3" width="23.25" style="628" customWidth="1"/>
    <col min="4" max="4" width="14.375" style="628" customWidth="1"/>
    <col min="5" max="5" width="14.625" style="628" customWidth="1"/>
    <col min="6" max="6" width="1.25" style="628" customWidth="1"/>
    <col min="7" max="7" width="14.375" style="628" customWidth="1"/>
    <col min="8" max="8" width="17.25" style="628" customWidth="1"/>
    <col min="9" max="9" width="3.75" style="628" customWidth="1"/>
    <col min="10" max="16384" width="9" style="628"/>
  </cols>
  <sheetData>
    <row r="1" spans="2:11" ht="15" thickBot="1" x14ac:dyDescent="0.25"/>
    <row r="2" spans="2:11" ht="24.75" thickBot="1" x14ac:dyDescent="0.65">
      <c r="B2" s="1275" t="s">
        <v>37</v>
      </c>
      <c r="C2" s="630"/>
      <c r="D2" s="630"/>
      <c r="E2" s="630"/>
      <c r="F2" s="630"/>
      <c r="G2" s="630"/>
      <c r="H2" s="632"/>
    </row>
    <row r="3" spans="2:11" ht="20.25" thickBot="1" x14ac:dyDescent="0.25">
      <c r="B3" s="1341" t="s">
        <v>210</v>
      </c>
      <c r="C3" s="1295" t="s">
        <v>424</v>
      </c>
      <c r="D3" s="1297" t="s">
        <v>359</v>
      </c>
      <c r="E3" s="1297"/>
      <c r="F3" s="1297"/>
      <c r="G3" s="1297" t="s">
        <v>360</v>
      </c>
      <c r="H3" s="1330"/>
    </row>
    <row r="4" spans="2:11" ht="45.95" customHeight="1" thickBot="1" x14ac:dyDescent="0.25">
      <c r="B4" s="1342"/>
      <c r="C4" s="1307"/>
      <c r="D4" s="676" t="s">
        <v>38</v>
      </c>
      <c r="E4" s="676" t="s">
        <v>39</v>
      </c>
      <c r="F4" s="1307"/>
      <c r="G4" s="676" t="s">
        <v>38</v>
      </c>
      <c r="H4" s="677" t="s">
        <v>39</v>
      </c>
    </row>
    <row r="5" spans="2:11" ht="18.75" x14ac:dyDescent="0.45">
      <c r="B5" s="686">
        <v>1399</v>
      </c>
      <c r="C5" s="79">
        <v>97.1</v>
      </c>
      <c r="D5" s="255">
        <v>35988</v>
      </c>
      <c r="E5" s="252">
        <v>6202.7816000000003</v>
      </c>
      <c r="F5" s="70"/>
      <c r="G5" s="255">
        <v>6546</v>
      </c>
      <c r="H5" s="254">
        <v>1700.1057000000003</v>
      </c>
    </row>
    <row r="6" spans="2:11" ht="18.75" x14ac:dyDescent="0.45">
      <c r="B6" s="686"/>
      <c r="C6" s="815">
        <v>-3.4791252485089501</v>
      </c>
      <c r="D6" s="815">
        <v>39.965774735532051</v>
      </c>
      <c r="E6" s="815">
        <v>116.53649292018034</v>
      </c>
      <c r="F6" s="70"/>
      <c r="G6" s="815">
        <v>13.213420961604982</v>
      </c>
      <c r="H6" s="816">
        <v>236.80925953918245</v>
      </c>
      <c r="K6" s="638"/>
    </row>
    <row r="7" spans="2:11" ht="18.75" x14ac:dyDescent="0.45">
      <c r="B7" s="668">
        <v>1400</v>
      </c>
      <c r="C7" s="252">
        <v>100</v>
      </c>
      <c r="D7" s="255">
        <v>35245</v>
      </c>
      <c r="E7" s="252">
        <v>10797.32148199999</v>
      </c>
      <c r="F7" s="253"/>
      <c r="G7" s="161">
        <v>7092</v>
      </c>
      <c r="H7" s="132">
        <v>1862.8834490000017</v>
      </c>
    </row>
    <row r="8" spans="2:11" ht="18.75" x14ac:dyDescent="0.45">
      <c r="B8" s="686"/>
      <c r="C8" s="815">
        <v>2.986611740473748</v>
      </c>
      <c r="D8" s="815">
        <v>-2.0645770812493054</v>
      </c>
      <c r="E8" s="815">
        <v>74.072249811278056</v>
      </c>
      <c r="F8" s="70"/>
      <c r="G8" s="815">
        <v>8.3409715857011957</v>
      </c>
      <c r="H8" s="816">
        <v>9.5745663931366956</v>
      </c>
      <c r="K8" s="638"/>
    </row>
    <row r="9" spans="2:11" ht="18.75" x14ac:dyDescent="0.45">
      <c r="B9" s="758">
        <v>1401</v>
      </c>
      <c r="C9" s="252">
        <v>109.1</v>
      </c>
      <c r="D9" s="255">
        <v>20325</v>
      </c>
      <c r="E9" s="252">
        <v>10609.962599999997</v>
      </c>
      <c r="F9" s="253"/>
      <c r="G9" s="255">
        <v>5726</v>
      </c>
      <c r="H9" s="254">
        <v>1932.1486240000004</v>
      </c>
    </row>
    <row r="10" spans="2:11" ht="18.75" x14ac:dyDescent="0.45">
      <c r="B10" s="882"/>
      <c r="C10" s="912">
        <v>9.0999999999999943</v>
      </c>
      <c r="D10" s="912">
        <v>-42.332245708611147</v>
      </c>
      <c r="E10" s="912">
        <v>-1.7352348201573473</v>
      </c>
      <c r="F10" s="413"/>
      <c r="G10" s="912">
        <v>-19.261139311900731</v>
      </c>
      <c r="H10" s="911">
        <v>3.7181700786047767</v>
      </c>
    </row>
    <row r="11" spans="2:11" ht="18.75" x14ac:dyDescent="0.45">
      <c r="B11" s="867">
        <v>1402</v>
      </c>
      <c r="C11" s="252">
        <v>113.2</v>
      </c>
      <c r="D11" s="255">
        <v>22032</v>
      </c>
      <c r="E11" s="252">
        <v>16202.712600000001</v>
      </c>
      <c r="F11" s="253"/>
      <c r="G11" s="255">
        <v>7754</v>
      </c>
      <c r="H11" s="254">
        <v>3810.6198840000002</v>
      </c>
    </row>
    <row r="12" spans="2:11" ht="19.5" thickBot="1" x14ac:dyDescent="0.5">
      <c r="B12" s="643"/>
      <c r="C12" s="984">
        <v>3.8</v>
      </c>
      <c r="D12" s="984">
        <v>8.3985239852398532</v>
      </c>
      <c r="E12" s="984">
        <v>52.712249899919584</v>
      </c>
      <c r="F12" s="566"/>
      <c r="G12" s="984">
        <v>35.417394341599717</v>
      </c>
      <c r="H12" s="985">
        <v>97.221882243775013</v>
      </c>
    </row>
    <row r="13" spans="2:11" ht="18.75" x14ac:dyDescent="0.45">
      <c r="B13" s="819">
        <v>1402</v>
      </c>
      <c r="C13" s="669"/>
      <c r="D13" s="669"/>
      <c r="E13" s="669"/>
      <c r="F13" s="150"/>
      <c r="G13" s="319"/>
      <c r="H13" s="80"/>
      <c r="I13" s="808"/>
    </row>
    <row r="14" spans="2:11" ht="18.75" x14ac:dyDescent="0.45">
      <c r="B14" s="867" t="s">
        <v>463</v>
      </c>
      <c r="C14" s="250">
        <v>113.5</v>
      </c>
      <c r="D14" s="256">
        <v>5424</v>
      </c>
      <c r="E14" s="250">
        <v>3579.5222539999995</v>
      </c>
      <c r="F14" s="257"/>
      <c r="G14" s="256">
        <v>1629</v>
      </c>
      <c r="H14" s="567">
        <v>705.84910000000013</v>
      </c>
      <c r="I14" s="808"/>
    </row>
    <row r="15" spans="2:11" ht="18.75" x14ac:dyDescent="0.2">
      <c r="B15" s="320"/>
      <c r="C15" s="778">
        <v>6.7</v>
      </c>
      <c r="D15" s="778">
        <v>2.6106696935300704</v>
      </c>
      <c r="E15" s="778">
        <v>36.126265480290471</v>
      </c>
      <c r="F15" s="778"/>
      <c r="G15" s="778">
        <v>36.661073825503365</v>
      </c>
      <c r="H15" s="781">
        <v>172.09695605786027</v>
      </c>
    </row>
    <row r="16" spans="2:11" ht="18.75" x14ac:dyDescent="0.45">
      <c r="B16" s="804" t="s">
        <v>425</v>
      </c>
      <c r="C16" s="389">
        <v>110.2</v>
      </c>
      <c r="D16" s="389">
        <v>5386</v>
      </c>
      <c r="E16" s="390">
        <v>4513.2396359999875</v>
      </c>
      <c r="F16" s="391"/>
      <c r="G16" s="389">
        <v>1678</v>
      </c>
      <c r="H16" s="392">
        <v>820.33619999999951</v>
      </c>
    </row>
    <row r="17" spans="2:11" ht="18.75" x14ac:dyDescent="0.2">
      <c r="B17" s="393"/>
      <c r="C17" s="900">
        <v>2.1</v>
      </c>
      <c r="D17" s="778">
        <v>2.2593506740079761</v>
      </c>
      <c r="E17" s="778">
        <v>38.300306719329086</v>
      </c>
      <c r="F17" s="778"/>
      <c r="G17" s="778">
        <v>1.4510278113663873</v>
      </c>
      <c r="H17" s="321">
        <v>94.022799068777942</v>
      </c>
    </row>
    <row r="18" spans="2:11" ht="18.75" x14ac:dyDescent="0.45">
      <c r="B18" s="867" t="s">
        <v>427</v>
      </c>
      <c r="C18" s="256">
        <v>113.1</v>
      </c>
      <c r="D18" s="389">
        <v>5292</v>
      </c>
      <c r="E18" s="390">
        <v>3496.6372100000121</v>
      </c>
      <c r="F18" s="391"/>
      <c r="G18" s="389">
        <v>2205</v>
      </c>
      <c r="H18" s="392">
        <v>1228.2613000000006</v>
      </c>
    </row>
    <row r="19" spans="2:11" ht="18.75" x14ac:dyDescent="0.2">
      <c r="B19" s="393"/>
      <c r="C19" s="900">
        <v>1.7</v>
      </c>
      <c r="D19" s="900">
        <v>122.07301720520354</v>
      </c>
      <c r="E19" s="900">
        <v>199.2997448284126</v>
      </c>
      <c r="F19" s="900"/>
      <c r="G19" s="900">
        <v>359.375</v>
      </c>
      <c r="H19" s="781" t="s">
        <v>269</v>
      </c>
    </row>
    <row r="20" spans="2:11" ht="18.75" x14ac:dyDescent="0.45">
      <c r="B20" s="867" t="s">
        <v>344</v>
      </c>
      <c r="C20" s="256">
        <v>116.1</v>
      </c>
      <c r="D20" s="256">
        <v>5930</v>
      </c>
      <c r="E20" s="250">
        <v>4613.313500000002</v>
      </c>
      <c r="F20" s="257"/>
      <c r="G20" s="256">
        <v>2242</v>
      </c>
      <c r="H20" s="251">
        <v>1056.173284</v>
      </c>
    </row>
    <row r="21" spans="2:11" ht="18.75" x14ac:dyDescent="0.2">
      <c r="B21" s="393"/>
      <c r="C21" s="900">
        <v>4.7</v>
      </c>
      <c r="D21" s="900">
        <v>-19.745567735823528</v>
      </c>
      <c r="E21" s="900">
        <v>29.997622273152132</v>
      </c>
      <c r="F21" s="900"/>
      <c r="G21" s="900">
        <v>-6.5833333333333286</v>
      </c>
      <c r="H21" s="781">
        <v>-3.0588132036729689</v>
      </c>
    </row>
    <row r="22" spans="2:11" ht="18.75" x14ac:dyDescent="0.45">
      <c r="B22" s="616">
        <v>1403</v>
      </c>
      <c r="C22" s="617"/>
      <c r="D22" s="617"/>
      <c r="E22" s="617"/>
      <c r="F22" s="617"/>
      <c r="G22" s="617"/>
      <c r="H22" s="618"/>
      <c r="I22" s="771"/>
    </row>
    <row r="23" spans="2:11" ht="18.75" x14ac:dyDescent="0.45">
      <c r="B23" s="867" t="s">
        <v>465</v>
      </c>
      <c r="C23" s="250">
        <v>117</v>
      </c>
      <c r="D23" s="256">
        <v>3819</v>
      </c>
      <c r="E23" s="250">
        <v>2748.338659</v>
      </c>
      <c r="F23" s="257"/>
      <c r="G23" s="256">
        <v>1511</v>
      </c>
      <c r="H23" s="251">
        <v>606.9357</v>
      </c>
    </row>
    <row r="24" spans="2:11" ht="18.75" x14ac:dyDescent="0.2">
      <c r="B24" s="619"/>
      <c r="C24" s="669">
        <v>3.1</v>
      </c>
      <c r="D24" s="669">
        <v>-29.590707964601776</v>
      </c>
      <c r="E24" s="669">
        <v>-23.220517600391474</v>
      </c>
      <c r="F24" s="669"/>
      <c r="G24" s="669">
        <v>-7.2437077961939877</v>
      </c>
      <c r="H24" s="80">
        <v>-14.013391814199395</v>
      </c>
    </row>
    <row r="25" spans="2:11" ht="18.75" x14ac:dyDescent="0.45">
      <c r="B25" s="683" t="s">
        <v>389</v>
      </c>
      <c r="C25" s="329">
        <v>109.4</v>
      </c>
      <c r="D25" s="329">
        <v>3967</v>
      </c>
      <c r="E25" s="153">
        <v>2352.1727950000009</v>
      </c>
      <c r="F25" s="411"/>
      <c r="G25" s="329">
        <v>1664</v>
      </c>
      <c r="H25" s="412">
        <v>962.63059999999962</v>
      </c>
    </row>
    <row r="26" spans="2:11" ht="19.5" thickBot="1" x14ac:dyDescent="0.25">
      <c r="B26" s="81"/>
      <c r="C26" s="82">
        <v>-0.7</v>
      </c>
      <c r="D26" s="82">
        <v>-26.346082435945036</v>
      </c>
      <c r="E26" s="82">
        <v>-47.882829525872594</v>
      </c>
      <c r="F26" s="82"/>
      <c r="G26" s="82">
        <v>-0.83432657926103104</v>
      </c>
      <c r="H26" s="83">
        <v>17.34586380559584</v>
      </c>
    </row>
    <row r="27" spans="2:11" ht="17.25" x14ac:dyDescent="0.4">
      <c r="B27" s="1305" t="s">
        <v>312</v>
      </c>
      <c r="C27" s="1305"/>
      <c r="D27" s="1305"/>
      <c r="E27" s="1305"/>
      <c r="F27" s="1305"/>
      <c r="G27" s="1305"/>
      <c r="H27" s="1305"/>
    </row>
    <row r="28" spans="2:11" ht="17.25" x14ac:dyDescent="0.4">
      <c r="B28" s="1274" t="s">
        <v>361</v>
      </c>
      <c r="C28" s="1274"/>
      <c r="D28" s="1274"/>
      <c r="E28" s="1274"/>
      <c r="F28" s="1274"/>
      <c r="G28" s="1274"/>
      <c r="H28" s="1274"/>
    </row>
    <row r="29" spans="2:11" ht="17.25" x14ac:dyDescent="0.4">
      <c r="B29" s="1292" t="s">
        <v>362</v>
      </c>
      <c r="C29" s="1292"/>
      <c r="D29" s="1292"/>
      <c r="E29" s="1292"/>
      <c r="F29" s="1292"/>
      <c r="G29" s="1292"/>
      <c r="H29" s="1292"/>
    </row>
    <row r="30" spans="2:11" ht="18.75" x14ac:dyDescent="0.45">
      <c r="K30" s="322"/>
    </row>
    <row r="31" spans="2:11" ht="17.25" x14ac:dyDescent="0.4">
      <c r="B31" s="1274"/>
      <c r="C31" s="1274"/>
      <c r="D31" s="1274"/>
      <c r="E31" s="1274"/>
      <c r="F31" s="1274"/>
      <c r="G31" s="847"/>
      <c r="H31" s="1274"/>
    </row>
    <row r="32" spans="2:11" ht="19.5" x14ac:dyDescent="0.5">
      <c r="B32" s="203"/>
      <c r="C32" s="1274"/>
      <c r="D32" s="1274"/>
      <c r="E32" s="1274"/>
      <c r="F32" s="1274"/>
      <c r="G32" s="1274"/>
      <c r="H32" s="639" t="s">
        <v>301</v>
      </c>
    </row>
    <row r="33" spans="2:9" ht="18.75" x14ac:dyDescent="0.45">
      <c r="B33" s="1274"/>
      <c r="C33" s="1274"/>
      <c r="D33" s="1274"/>
      <c r="E33" s="1274"/>
      <c r="F33" s="1274"/>
      <c r="G33" s="1274"/>
      <c r="H33" s="639" t="s">
        <v>436</v>
      </c>
    </row>
    <row r="34" spans="2:9" ht="18.75" x14ac:dyDescent="0.45">
      <c r="B34" s="1274"/>
      <c r="C34" s="1274"/>
      <c r="D34" s="1274"/>
      <c r="E34" s="1274"/>
      <c r="F34" s="1274"/>
      <c r="G34" s="1274"/>
      <c r="H34" s="639" t="s">
        <v>302</v>
      </c>
    </row>
    <row r="35" spans="2:9" ht="21.75" x14ac:dyDescent="0.55000000000000004">
      <c r="B35" s="1274"/>
      <c r="C35" s="1274"/>
      <c r="D35" s="1274"/>
      <c r="E35" s="1274"/>
      <c r="F35" s="1274"/>
      <c r="G35" s="1274"/>
      <c r="H35" s="899">
        <v>8</v>
      </c>
    </row>
    <row r="36" spans="2:9" ht="18" x14ac:dyDescent="0.45">
      <c r="B36" s="633"/>
      <c r="C36" s="633"/>
      <c r="D36" s="633"/>
      <c r="E36" s="633"/>
      <c r="F36" s="633"/>
      <c r="G36" s="633"/>
      <c r="H36" s="633"/>
      <c r="I36" s="704"/>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67FA-02A6-4660-BEDC-C1E0A2C27643}">
  <dimension ref="A1:O34"/>
  <sheetViews>
    <sheetView rightToLeft="1" view="pageBreakPreview" topLeftCell="A7" zoomScaleNormal="100" zoomScaleSheetLayoutView="100" workbookViewId="0">
      <selection activeCell="B31" sqref="B31"/>
    </sheetView>
  </sheetViews>
  <sheetFormatPr defaultColWidth="9" defaultRowHeight="18" x14ac:dyDescent="0.45"/>
  <cols>
    <col min="1" max="1" width="8.25" style="11" customWidth="1"/>
    <col min="2" max="2" width="23" style="11" customWidth="1"/>
    <col min="3" max="3" width="8" style="11" customWidth="1"/>
    <col min="4" max="4" width="11.75" style="11" customWidth="1"/>
    <col min="5" max="5" width="13.25" style="11" customWidth="1"/>
    <col min="6" max="6" width="13" style="11" customWidth="1"/>
    <col min="7" max="7" width="2.25" style="11" customWidth="1"/>
    <col min="8" max="8" width="7.875" style="11" customWidth="1"/>
    <col min="9" max="9" width="11.375" style="11" customWidth="1"/>
    <col min="10" max="10" width="13.375" style="11" customWidth="1"/>
    <col min="11" max="11" width="12.75" style="11" customWidth="1"/>
    <col min="12" max="12" width="1.375" style="11" customWidth="1"/>
    <col min="13" max="13" width="16.375" style="11" customWidth="1"/>
    <col min="14" max="14" width="16.125" style="11" customWidth="1"/>
    <col min="15" max="15" width="3.75" style="11" customWidth="1"/>
    <col min="16" max="16384" width="9" style="11"/>
  </cols>
  <sheetData>
    <row r="1" spans="2:14" ht="15" customHeight="1" thickBot="1" x14ac:dyDescent="0.5"/>
    <row r="2" spans="2:14" ht="24.75" thickBot="1" x14ac:dyDescent="0.65">
      <c r="B2" s="613" t="s">
        <v>8</v>
      </c>
      <c r="C2" s="351"/>
      <c r="D2" s="351"/>
      <c r="E2" s="351"/>
      <c r="F2" s="351"/>
      <c r="G2" s="351"/>
      <c r="H2" s="351"/>
      <c r="I2" s="351"/>
      <c r="J2" s="351"/>
      <c r="K2" s="351"/>
      <c r="L2" s="351"/>
      <c r="M2" s="351"/>
      <c r="N2" s="10"/>
    </row>
    <row r="3" spans="2:14" ht="45.95" customHeight="1" thickBot="1" x14ac:dyDescent="0.5">
      <c r="B3" s="1293" t="s">
        <v>216</v>
      </c>
      <c r="C3" s="1295" t="s">
        <v>245</v>
      </c>
      <c r="D3" s="1297"/>
      <c r="E3" s="1297"/>
      <c r="F3" s="1297"/>
      <c r="G3" s="1297"/>
      <c r="H3" s="1295" t="s">
        <v>45</v>
      </c>
      <c r="I3" s="1297"/>
      <c r="J3" s="1297"/>
      <c r="K3" s="1297"/>
      <c r="L3" s="1297"/>
      <c r="M3" s="1295" t="s">
        <v>348</v>
      </c>
      <c r="N3" s="1330"/>
    </row>
    <row r="4" spans="2:14" ht="77.45" customHeight="1" thickBot="1" x14ac:dyDescent="0.5">
      <c r="B4" s="1344"/>
      <c r="C4" s="614" t="s">
        <v>41</v>
      </c>
      <c r="D4" s="614" t="s">
        <v>42</v>
      </c>
      <c r="E4" s="614" t="s">
        <v>43</v>
      </c>
      <c r="F4" s="612" t="s">
        <v>44</v>
      </c>
      <c r="G4" s="1307"/>
      <c r="H4" s="614" t="s">
        <v>41</v>
      </c>
      <c r="I4" s="614" t="s">
        <v>42</v>
      </c>
      <c r="J4" s="614" t="s">
        <v>43</v>
      </c>
      <c r="K4" s="612" t="s">
        <v>44</v>
      </c>
      <c r="L4" s="1307"/>
      <c r="M4" s="91" t="s">
        <v>368</v>
      </c>
      <c r="N4" s="92" t="s">
        <v>444</v>
      </c>
    </row>
    <row r="5" spans="2:14" ht="18.75" x14ac:dyDescent="0.45">
      <c r="B5" s="362">
        <v>1399</v>
      </c>
      <c r="C5" s="130">
        <v>7.1929999999999996</v>
      </c>
      <c r="D5" s="130">
        <v>41.863</v>
      </c>
      <c r="E5" s="130">
        <v>114.3</v>
      </c>
      <c r="F5" s="130">
        <v>163.35599999999999</v>
      </c>
      <c r="G5" s="130"/>
      <c r="H5" s="130">
        <v>10.7568</v>
      </c>
      <c r="I5" s="130">
        <v>40.1006</v>
      </c>
      <c r="J5" s="130">
        <v>49.519100000000002</v>
      </c>
      <c r="K5" s="130">
        <v>100.37649999999999</v>
      </c>
      <c r="L5" s="70"/>
      <c r="M5" s="79">
        <v>60.889166666666675</v>
      </c>
      <c r="N5" s="254">
        <v>63.933333333333337</v>
      </c>
    </row>
    <row r="6" spans="2:14" ht="18.75" x14ac:dyDescent="0.45">
      <c r="B6" s="362"/>
      <c r="C6" s="110">
        <v>-22.987152034261239</v>
      </c>
      <c r="D6" s="110">
        <v>32.696208951439075</v>
      </c>
      <c r="E6" s="110">
        <v>8.728739393478179</v>
      </c>
      <c r="F6" s="110">
        <v>11.878475741719852</v>
      </c>
      <c r="G6" s="110"/>
      <c r="H6" s="110">
        <v>-9.9216185435787594</v>
      </c>
      <c r="I6" s="110">
        <v>54.786737175280798</v>
      </c>
      <c r="J6" s="110">
        <v>17.976775878171036</v>
      </c>
      <c r="K6" s="110">
        <v>25.750104607490144</v>
      </c>
      <c r="L6" s="87"/>
      <c r="M6" s="87">
        <v>51.348462628321442</v>
      </c>
      <c r="N6" s="108">
        <v>82.23277909738718</v>
      </c>
    </row>
    <row r="7" spans="2:14" ht="18.75" x14ac:dyDescent="0.45">
      <c r="B7" s="78">
        <v>1400</v>
      </c>
      <c r="C7" s="130">
        <v>5.8</v>
      </c>
      <c r="D7" s="130">
        <v>30.184999999999999</v>
      </c>
      <c r="E7" s="130">
        <v>85.179000000000002</v>
      </c>
      <c r="F7" s="130">
        <v>121.164</v>
      </c>
      <c r="G7" s="130"/>
      <c r="H7" s="130">
        <v>8.7022999999999993</v>
      </c>
      <c r="I7" s="130">
        <v>30.715199999999999</v>
      </c>
      <c r="J7" s="130">
        <v>43.240600000000001</v>
      </c>
      <c r="K7" s="130">
        <v>82.658100000000005</v>
      </c>
      <c r="L7" s="131"/>
      <c r="M7" s="252">
        <v>100.00008333333334</v>
      </c>
      <c r="N7" s="165">
        <v>100.00460146345098</v>
      </c>
    </row>
    <row r="8" spans="2:14" ht="18.75" x14ac:dyDescent="0.45">
      <c r="B8" s="362"/>
      <c r="C8" s="110">
        <v>-19.366050326706517</v>
      </c>
      <c r="D8" s="110">
        <v>-27.89575520149058</v>
      </c>
      <c r="E8" s="110">
        <v>-25.477690288713905</v>
      </c>
      <c r="F8" s="110">
        <v>-25.828252405788589</v>
      </c>
      <c r="G8" s="161"/>
      <c r="H8" s="110">
        <v>-19.099546333482074</v>
      </c>
      <c r="I8" s="110">
        <v>-23.404637337097199</v>
      </c>
      <c r="J8" s="110">
        <v>-12.678946103624666</v>
      </c>
      <c r="K8" s="110">
        <v>-17.651940444227478</v>
      </c>
      <c r="L8" s="110"/>
      <c r="M8" s="87">
        <v>64.232964265673957</v>
      </c>
      <c r="N8" s="108">
        <v>56.427634455618715</v>
      </c>
    </row>
    <row r="9" spans="2:14" ht="18.75" x14ac:dyDescent="0.45">
      <c r="B9" s="258">
        <v>1401</v>
      </c>
      <c r="C9" s="252">
        <v>5.8220000000000001</v>
      </c>
      <c r="D9" s="252">
        <v>27.852</v>
      </c>
      <c r="E9" s="252">
        <v>78.225999999999999</v>
      </c>
      <c r="F9" s="252">
        <v>111.9</v>
      </c>
      <c r="G9" s="252"/>
      <c r="H9" s="252">
        <v>8.0831999999999997</v>
      </c>
      <c r="I9" s="252">
        <v>28.384599999999999</v>
      </c>
      <c r="J9" s="252">
        <v>44.380600000000001</v>
      </c>
      <c r="K9" s="252">
        <v>80.845500000000001</v>
      </c>
      <c r="L9" s="253"/>
      <c r="M9" s="252">
        <v>151.18074999999999</v>
      </c>
      <c r="N9" s="254">
        <v>131.08981779057092</v>
      </c>
    </row>
    <row r="10" spans="2:14" ht="18.75" x14ac:dyDescent="0.45">
      <c r="B10" s="379"/>
      <c r="C10" s="344">
        <v>0.37931034482758808</v>
      </c>
      <c r="D10" s="344">
        <v>-7.7290044724200762</v>
      </c>
      <c r="E10" s="344">
        <v>-8.1628100822972787</v>
      </c>
      <c r="F10" s="344">
        <v>-7.6458353966524673</v>
      </c>
      <c r="G10" s="344"/>
      <c r="H10" s="344">
        <v>-7.1142111855486467</v>
      </c>
      <c r="I10" s="344">
        <v>-7.5877741313747027</v>
      </c>
      <c r="J10" s="344">
        <v>2.636411150631579</v>
      </c>
      <c r="K10" s="344">
        <v>-2.1928885372395568</v>
      </c>
      <c r="L10" s="475"/>
      <c r="M10" s="344">
        <v>51.180624016146638</v>
      </c>
      <c r="N10" s="476">
        <v>31.083786018067133</v>
      </c>
    </row>
    <row r="11" spans="2:14" ht="18.75" x14ac:dyDescent="0.45">
      <c r="B11" s="258">
        <v>1402</v>
      </c>
      <c r="C11" s="252">
        <v>7.5179999999999998</v>
      </c>
      <c r="D11" s="252">
        <v>29.948</v>
      </c>
      <c r="E11" s="252">
        <v>80.98</v>
      </c>
      <c r="F11" s="252">
        <v>118.446</v>
      </c>
      <c r="G11" s="252"/>
      <c r="H11" s="252">
        <v>9.6944999999999997</v>
      </c>
      <c r="I11" s="252">
        <v>30.496200000000002</v>
      </c>
      <c r="J11" s="252">
        <v>47.173199999999994</v>
      </c>
      <c r="K11" s="252">
        <v>87.363900000000001</v>
      </c>
      <c r="L11" s="394"/>
      <c r="M11" s="252">
        <v>226.13741666666667</v>
      </c>
      <c r="N11" s="254">
        <v>174.98071418923323</v>
      </c>
    </row>
    <row r="12" spans="2:14" ht="19.5" thickBot="1" x14ac:dyDescent="0.5">
      <c r="B12" s="68"/>
      <c r="C12" s="565">
        <v>29.130882858124352</v>
      </c>
      <c r="D12" s="565">
        <v>7.5254918856814568</v>
      </c>
      <c r="E12" s="565">
        <v>3.5205686089024191</v>
      </c>
      <c r="F12" s="565">
        <v>5.8498659517426166</v>
      </c>
      <c r="G12" s="565"/>
      <c r="H12" s="565">
        <v>19.933937054631823</v>
      </c>
      <c r="I12" s="565">
        <v>7.4392452245231722</v>
      </c>
      <c r="J12" s="565">
        <v>6.2923890168226526</v>
      </c>
      <c r="K12" s="565">
        <v>8.0589102567274029</v>
      </c>
      <c r="L12" s="568"/>
      <c r="M12" s="568">
        <v>49.580827365036043</v>
      </c>
      <c r="N12" s="548">
        <v>33.481545049351126</v>
      </c>
    </row>
    <row r="13" spans="2:14" ht="18.75" x14ac:dyDescent="0.45">
      <c r="B13" s="259">
        <v>1402</v>
      </c>
      <c r="C13" s="480"/>
      <c r="D13" s="480"/>
      <c r="E13" s="480"/>
      <c r="F13" s="480"/>
      <c r="G13" s="481"/>
      <c r="H13" s="480"/>
      <c r="I13" s="480"/>
      <c r="J13" s="480"/>
      <c r="K13" s="482"/>
      <c r="L13" s="483"/>
      <c r="M13" s="482"/>
      <c r="N13" s="479"/>
    </row>
    <row r="14" spans="2:14" ht="18.75" x14ac:dyDescent="0.45">
      <c r="B14" s="323" t="s">
        <v>335</v>
      </c>
      <c r="C14" s="250">
        <v>1.395</v>
      </c>
      <c r="D14" s="250">
        <v>7.2519999999999998</v>
      </c>
      <c r="E14" s="250">
        <v>17.931999999999999</v>
      </c>
      <c r="F14" s="250">
        <v>26.579000000000001</v>
      </c>
      <c r="G14" s="477"/>
      <c r="H14" s="250">
        <v>1.7015</v>
      </c>
      <c r="I14" s="250">
        <v>7.1366000000000005</v>
      </c>
      <c r="J14" s="250">
        <v>9.8737000000000013</v>
      </c>
      <c r="K14" s="324">
        <v>18.711800000000004</v>
      </c>
      <c r="L14" s="484"/>
      <c r="M14" s="324">
        <v>197.24966666666668</v>
      </c>
      <c r="N14" s="399">
        <v>167.77447018602874</v>
      </c>
    </row>
    <row r="15" spans="2:14" ht="18.75" x14ac:dyDescent="0.45">
      <c r="B15" s="325"/>
      <c r="C15" s="447">
        <v>80.933852140077818</v>
      </c>
      <c r="D15" s="447">
        <v>18.729535036018333</v>
      </c>
      <c r="E15" s="447">
        <v>-10</v>
      </c>
      <c r="F15" s="447">
        <v>-0.79501343684682979</v>
      </c>
      <c r="G15" s="485"/>
      <c r="H15" s="447">
        <v>37.292238179764382</v>
      </c>
      <c r="I15" s="447">
        <v>20.327094924970496</v>
      </c>
      <c r="J15" s="447">
        <v>-1.9659044649860391</v>
      </c>
      <c r="K15" s="447">
        <v>8.5244836765823351</v>
      </c>
      <c r="L15" s="486"/>
      <c r="M15" s="447">
        <v>55.564990391364624</v>
      </c>
      <c r="N15" s="487">
        <v>36.909863316679584</v>
      </c>
    </row>
    <row r="16" spans="2:14" ht="18.75" x14ac:dyDescent="0.45">
      <c r="B16" s="323" t="s">
        <v>305</v>
      </c>
      <c r="C16" s="250">
        <v>1.9139999999999999</v>
      </c>
      <c r="D16" s="250">
        <v>6.7130000000000001</v>
      </c>
      <c r="E16" s="250">
        <v>16.024999999999999</v>
      </c>
      <c r="F16" s="250">
        <v>24.652000000000001</v>
      </c>
      <c r="G16" s="477"/>
      <c r="H16" s="250">
        <v>2.5038999999999998</v>
      </c>
      <c r="I16" s="250">
        <v>6.6521000000000008</v>
      </c>
      <c r="J16" s="250">
        <v>10.3422</v>
      </c>
      <c r="K16" s="324">
        <v>19.498199999999997</v>
      </c>
      <c r="L16" s="484"/>
      <c r="M16" s="324">
        <v>221.06666666666669</v>
      </c>
      <c r="N16" s="399">
        <v>175.20835499166267</v>
      </c>
    </row>
    <row r="17" spans="1:14" ht="18.75" x14ac:dyDescent="0.45">
      <c r="B17" s="328"/>
      <c r="C17" s="447">
        <v>12.455934195064629</v>
      </c>
      <c r="D17" s="447">
        <v>2.7867095391211194</v>
      </c>
      <c r="E17" s="447">
        <v>-4.8453179739920529</v>
      </c>
      <c r="F17" s="447">
        <v>-1.6830182659328301</v>
      </c>
      <c r="G17" s="485"/>
      <c r="H17" s="447">
        <v>1.1023622047244004</v>
      </c>
      <c r="I17" s="447">
        <v>-7.3330082886396895</v>
      </c>
      <c r="J17" s="447">
        <v>4.3475628827701769</v>
      </c>
      <c r="K17" s="447">
        <v>-0.34855849087463753</v>
      </c>
      <c r="L17" s="486"/>
      <c r="M17" s="447">
        <v>51.859314892837517</v>
      </c>
      <c r="N17" s="488">
        <v>38.049661208449379</v>
      </c>
    </row>
    <row r="18" spans="1:14" ht="18.75" x14ac:dyDescent="0.45">
      <c r="B18" s="474" t="s">
        <v>330</v>
      </c>
      <c r="C18" s="250">
        <v>2.0990000000000002</v>
      </c>
      <c r="D18" s="250">
        <v>6.8280000000000003</v>
      </c>
      <c r="E18" s="250">
        <v>21.259</v>
      </c>
      <c r="F18" s="250">
        <v>30.186</v>
      </c>
      <c r="G18" s="489"/>
      <c r="H18" s="250">
        <v>2.6664000000000003</v>
      </c>
      <c r="I18" s="250">
        <v>6.3897999999999993</v>
      </c>
      <c r="J18" s="250">
        <v>12.332699999999997</v>
      </c>
      <c r="K18" s="324">
        <v>21.388900000000003</v>
      </c>
      <c r="L18" s="477"/>
      <c r="M18" s="324">
        <v>237</v>
      </c>
      <c r="N18" s="478">
        <v>176.41921349989286</v>
      </c>
    </row>
    <row r="19" spans="1:14" ht="18.75" x14ac:dyDescent="0.45">
      <c r="B19" s="325"/>
      <c r="C19" s="447">
        <v>43.767123287671239</v>
      </c>
      <c r="D19" s="447">
        <v>7.2236180904522627</v>
      </c>
      <c r="E19" s="447">
        <v>10.960906101571055</v>
      </c>
      <c r="F19" s="447">
        <v>11.853855560084497</v>
      </c>
      <c r="G19" s="485"/>
      <c r="H19" s="447">
        <v>51.905657152623547</v>
      </c>
      <c r="I19" s="447">
        <v>3.7456771281518542</v>
      </c>
      <c r="J19" s="447">
        <v>2.8650785707136066</v>
      </c>
      <c r="K19" s="447">
        <v>7.4630090185143274</v>
      </c>
      <c r="L19" s="485"/>
      <c r="M19" s="447">
        <v>48.887427702694211</v>
      </c>
      <c r="N19" s="488">
        <v>38.332528444780451</v>
      </c>
    </row>
    <row r="20" spans="1:14" ht="18.75" x14ac:dyDescent="0.45">
      <c r="B20" s="569" t="s">
        <v>331</v>
      </c>
      <c r="C20" s="570">
        <v>2.11</v>
      </c>
      <c r="D20" s="570">
        <v>9.1549999999999994</v>
      </c>
      <c r="E20" s="570">
        <v>25.763999999999999</v>
      </c>
      <c r="F20" s="570">
        <v>37.029000000000003</v>
      </c>
      <c r="G20" s="571"/>
      <c r="H20" s="570">
        <v>2.8226999999999998</v>
      </c>
      <c r="I20" s="570">
        <v>10.3177</v>
      </c>
      <c r="J20" s="570">
        <v>14.624599999999999</v>
      </c>
      <c r="K20" s="572">
        <v>27.764999999999993</v>
      </c>
      <c r="L20" s="571"/>
      <c r="M20" s="572">
        <v>249.23333333333335</v>
      </c>
      <c r="N20" s="573">
        <v>180.52081807934863</v>
      </c>
    </row>
    <row r="21" spans="1:14" ht="18.75" x14ac:dyDescent="0.45">
      <c r="B21" s="593"/>
      <c r="C21" s="574">
        <v>11.699311805187932</v>
      </c>
      <c r="D21" s="574">
        <v>3.5048049745618925</v>
      </c>
      <c r="E21" s="574">
        <v>15.466320082463142</v>
      </c>
      <c r="F21" s="574">
        <v>12.049505250098335</v>
      </c>
      <c r="G21" s="575"/>
      <c r="H21" s="574">
        <v>8.0666156202143782</v>
      </c>
      <c r="I21" s="574">
        <v>13.182316805616495</v>
      </c>
      <c r="J21" s="574">
        <v>17.860481609232465</v>
      </c>
      <c r="K21" s="574">
        <v>15.033248399726546</v>
      </c>
      <c r="L21" s="575"/>
      <c r="M21" s="574">
        <v>43.921311980289516</v>
      </c>
      <c r="N21" s="576">
        <v>22.498346803909548</v>
      </c>
    </row>
    <row r="22" spans="1:14" ht="18.75" x14ac:dyDescent="0.45">
      <c r="B22" s="593">
        <v>1403</v>
      </c>
      <c r="C22" s="574"/>
      <c r="D22" s="574"/>
      <c r="E22" s="574"/>
      <c r="F22" s="574"/>
      <c r="G22" s="575"/>
      <c r="H22" s="574"/>
      <c r="I22" s="574"/>
      <c r="J22" s="574"/>
      <c r="K22" s="574"/>
      <c r="L22" s="575"/>
      <c r="M22" s="574"/>
      <c r="N22" s="576"/>
    </row>
    <row r="23" spans="1:14" ht="18.75" x14ac:dyDescent="0.45">
      <c r="B23" s="620" t="s">
        <v>335</v>
      </c>
      <c r="C23" s="250">
        <v>1.6319999999999999</v>
      </c>
      <c r="D23" s="250">
        <v>7.6239999999999997</v>
      </c>
      <c r="E23" s="250">
        <v>23.869</v>
      </c>
      <c r="F23" s="250">
        <v>33.125</v>
      </c>
      <c r="G23" s="477"/>
      <c r="H23" s="250">
        <v>2.2902</v>
      </c>
      <c r="I23" s="250">
        <v>8.1950000000000003</v>
      </c>
      <c r="J23" s="250">
        <v>13.3712</v>
      </c>
      <c r="K23" s="250">
        <v>23.856400000000001</v>
      </c>
      <c r="L23" s="477"/>
      <c r="M23" s="250">
        <v>274.59133333333335</v>
      </c>
      <c r="N23" s="478">
        <v>197.26981061770485</v>
      </c>
    </row>
    <row r="24" spans="1:14" ht="18.75" x14ac:dyDescent="0.45">
      <c r="A24" s="17"/>
      <c r="B24" s="328"/>
      <c r="C24" s="447">
        <v>16.989247311827967</v>
      </c>
      <c r="D24" s="447">
        <v>5.1296194153336927</v>
      </c>
      <c r="E24" s="447">
        <v>33.108409547178212</v>
      </c>
      <c r="F24" s="447">
        <v>24.628466082245382</v>
      </c>
      <c r="G24" s="486"/>
      <c r="H24" s="447">
        <v>34.598883338230962</v>
      </c>
      <c r="I24" s="447">
        <v>14.830591598240048</v>
      </c>
      <c r="J24" s="447">
        <v>35.422384719001002</v>
      </c>
      <c r="K24" s="447">
        <v>27.493880866618909</v>
      </c>
      <c r="L24" s="486"/>
      <c r="M24" s="447">
        <v>39.210036687852451</v>
      </c>
      <c r="N24" s="487">
        <v>17.580350811998755</v>
      </c>
    </row>
    <row r="25" spans="1:14" ht="18.75" x14ac:dyDescent="0.45">
      <c r="B25" s="595" t="s">
        <v>305</v>
      </c>
      <c r="C25" s="153">
        <v>2.004</v>
      </c>
      <c r="D25" s="153">
        <v>7.274</v>
      </c>
      <c r="E25" s="153">
        <v>19.431999999999999</v>
      </c>
      <c r="F25" s="153">
        <v>28.71</v>
      </c>
      <c r="G25" s="514"/>
      <c r="H25" s="153">
        <v>2.6941999999999999</v>
      </c>
      <c r="I25" s="153">
        <v>8.210700000000001</v>
      </c>
      <c r="J25" s="153">
        <v>10.720499999999999</v>
      </c>
      <c r="K25" s="153">
        <v>21.625400000000003</v>
      </c>
      <c r="L25" s="514"/>
      <c r="M25" s="153">
        <v>301</v>
      </c>
      <c r="N25" s="594">
        <v>211.32674780389195</v>
      </c>
    </row>
    <row r="26" spans="1:14" ht="19.5" thickBot="1" x14ac:dyDescent="0.5">
      <c r="B26" s="84"/>
      <c r="C26" s="490">
        <v>4.7021943573667642</v>
      </c>
      <c r="D26" s="490">
        <v>8.3569194100998203</v>
      </c>
      <c r="E26" s="490">
        <v>21.260530421216856</v>
      </c>
      <c r="F26" s="490">
        <v>16.461139055654712</v>
      </c>
      <c r="G26" s="491"/>
      <c r="H26" s="490">
        <v>7.6001437757098955</v>
      </c>
      <c r="I26" s="490">
        <v>23.430194976022605</v>
      </c>
      <c r="J26" s="490">
        <v>3.6578290885884996</v>
      </c>
      <c r="K26" s="490">
        <v>10.909725000256458</v>
      </c>
      <c r="L26" s="491"/>
      <c r="M26" s="490">
        <v>36.1580217129071</v>
      </c>
      <c r="N26" s="492">
        <v>20.614537939099982</v>
      </c>
    </row>
    <row r="27" spans="1:14" x14ac:dyDescent="0.45">
      <c r="B27" s="1343" t="s">
        <v>227</v>
      </c>
      <c r="C27" s="1343"/>
      <c r="D27" s="1343"/>
      <c r="E27" s="1343"/>
      <c r="F27" s="1343"/>
      <c r="G27" s="1343"/>
      <c r="H27" s="1343"/>
      <c r="I27" s="1343"/>
      <c r="J27" s="1343"/>
      <c r="K27" s="1343"/>
      <c r="L27" s="1343"/>
      <c r="M27" s="1343"/>
      <c r="N27" s="1343"/>
    </row>
    <row r="28" spans="1:14" x14ac:dyDescent="0.45">
      <c r="B28" s="1292" t="s">
        <v>231</v>
      </c>
      <c r="C28" s="1292"/>
      <c r="D28" s="1292"/>
      <c r="E28" s="1292"/>
      <c r="F28" s="1292"/>
      <c r="G28" s="1292"/>
      <c r="H28" s="1292"/>
      <c r="I28" s="1292"/>
      <c r="J28" s="1292"/>
      <c r="K28" s="1292"/>
      <c r="L28" s="1292"/>
      <c r="M28" s="1292"/>
      <c r="N28" s="1292"/>
    </row>
    <row r="29" spans="1:14" x14ac:dyDescent="0.45">
      <c r="B29" s="609"/>
      <c r="C29" s="609"/>
      <c r="D29" s="609"/>
      <c r="E29" s="609"/>
      <c r="F29" s="609"/>
      <c r="G29" s="609"/>
      <c r="H29" s="609"/>
      <c r="I29" s="609"/>
      <c r="J29" s="609"/>
      <c r="K29" s="609"/>
      <c r="L29" s="609"/>
      <c r="M29" s="609"/>
      <c r="N29" s="609"/>
    </row>
    <row r="30" spans="1:14" ht="18.75" x14ac:dyDescent="0.45">
      <c r="B30" s="609"/>
      <c r="C30" s="179"/>
      <c r="D30" s="179"/>
      <c r="E30" s="609"/>
      <c r="F30" s="179"/>
      <c r="G30" s="179"/>
      <c r="H30" s="179"/>
      <c r="I30" s="179"/>
      <c r="J30" s="179"/>
      <c r="K30" s="609"/>
      <c r="L30" s="609"/>
      <c r="M30" s="609"/>
      <c r="N30" s="265" t="s">
        <v>301</v>
      </c>
    </row>
    <row r="31" spans="1:14" ht="18.75" x14ac:dyDescent="0.45">
      <c r="B31" s="609"/>
      <c r="C31" s="179"/>
      <c r="D31" s="179"/>
      <c r="E31" s="179"/>
      <c r="F31" s="179"/>
      <c r="G31" s="179"/>
      <c r="H31" s="179"/>
      <c r="I31" s="179"/>
      <c r="J31" s="179"/>
      <c r="K31" s="129"/>
      <c r="L31" s="609"/>
      <c r="M31" s="609"/>
      <c r="N31" s="265" t="s">
        <v>436</v>
      </c>
    </row>
    <row r="32" spans="1:14" ht="18.75" x14ac:dyDescent="0.45">
      <c r="B32" s="609"/>
      <c r="C32" s="609"/>
      <c r="D32" s="609"/>
      <c r="E32" s="609"/>
      <c r="F32" s="609"/>
      <c r="G32" s="609"/>
      <c r="H32" s="609"/>
      <c r="I32" s="609"/>
      <c r="J32" s="609"/>
      <c r="K32" s="609"/>
      <c r="L32" s="609"/>
      <c r="M32" s="609"/>
      <c r="N32" s="265" t="s">
        <v>302</v>
      </c>
    </row>
    <row r="33" spans="2:15" ht="21.75" x14ac:dyDescent="0.55000000000000004">
      <c r="B33" s="609"/>
      <c r="C33" s="609"/>
      <c r="D33" s="609"/>
      <c r="E33" s="609"/>
      <c r="F33" s="609"/>
      <c r="G33" s="609"/>
      <c r="H33" s="609"/>
      <c r="I33" s="609"/>
      <c r="J33" s="609"/>
      <c r="K33" s="609"/>
      <c r="L33" s="609"/>
      <c r="M33" s="609"/>
      <c r="N33" s="388">
        <v>9</v>
      </c>
    </row>
    <row r="34" spans="2:15" x14ac:dyDescent="0.45">
      <c r="O34" s="371"/>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CC7D-1512-442B-AFE8-8119B7360151}">
  <dimension ref="B1:L36"/>
  <sheetViews>
    <sheetView rightToLeft="1" view="pageBreakPreview" topLeftCell="A7" zoomScaleNormal="100" zoomScaleSheetLayoutView="100" workbookViewId="0">
      <selection activeCell="D32" sqref="D32"/>
    </sheetView>
  </sheetViews>
  <sheetFormatPr defaultColWidth="9" defaultRowHeight="18" x14ac:dyDescent="0.45"/>
  <cols>
    <col min="1" max="1" width="9.125" style="11" customWidth="1"/>
    <col min="2" max="2" width="22.25" style="11" customWidth="1"/>
    <col min="3" max="4" width="12.375" style="11" customWidth="1"/>
    <col min="5" max="5" width="13.25" style="11" customWidth="1"/>
    <col min="6" max="6" width="8.75" style="11" customWidth="1"/>
    <col min="7" max="7" width="2.75" style="11" customWidth="1"/>
    <col min="8" max="8" width="9" style="11" customWidth="1"/>
    <col min="9" max="9" width="11.375" style="11" customWidth="1"/>
    <col min="10" max="10" width="10.375" style="11" customWidth="1"/>
    <col min="11" max="11" width="12.875" style="11" customWidth="1"/>
    <col min="12" max="12" width="3.75" style="11" customWidth="1"/>
    <col min="13" max="16384" width="9" style="11"/>
  </cols>
  <sheetData>
    <row r="1" spans="2:11" ht="18.75" thickBot="1" x14ac:dyDescent="0.5"/>
    <row r="2" spans="2:11" ht="24.75" thickBot="1" x14ac:dyDescent="0.65">
      <c r="B2" s="613" t="s">
        <v>8</v>
      </c>
      <c r="C2" s="351"/>
      <c r="D2" s="351"/>
      <c r="E2" s="351"/>
      <c r="F2" s="351"/>
      <c r="G2" s="351"/>
      <c r="H2" s="351"/>
      <c r="I2" s="351"/>
      <c r="J2" s="351"/>
      <c r="K2" s="352" t="s">
        <v>11</v>
      </c>
    </row>
    <row r="3" spans="2:11" ht="15" customHeight="1" thickBot="1" x14ac:dyDescent="0.5">
      <c r="B3" s="1293" t="s">
        <v>216</v>
      </c>
      <c r="C3" s="1297" t="s">
        <v>52</v>
      </c>
      <c r="D3" s="1297"/>
      <c r="E3" s="1297"/>
      <c r="F3" s="1297"/>
      <c r="G3" s="1297"/>
      <c r="H3" s="1297"/>
      <c r="I3" s="1297"/>
      <c r="J3" s="1297"/>
      <c r="K3" s="1330"/>
    </row>
    <row r="4" spans="2:11" ht="20.25" thickBot="1" x14ac:dyDescent="0.5">
      <c r="B4" s="1311"/>
      <c r="C4" s="1323" t="s">
        <v>50</v>
      </c>
      <c r="D4" s="1323"/>
      <c r="E4" s="1323"/>
      <c r="F4" s="1323"/>
      <c r="G4" s="1297"/>
      <c r="H4" s="1323" t="s">
        <v>51</v>
      </c>
      <c r="I4" s="1323"/>
      <c r="J4" s="1323"/>
      <c r="K4" s="1345"/>
    </row>
    <row r="5" spans="2:11" ht="48.75" customHeight="1" thickBot="1" x14ac:dyDescent="0.5">
      <c r="B5" s="1294"/>
      <c r="C5" s="219" t="s">
        <v>46</v>
      </c>
      <c r="D5" s="219" t="s">
        <v>47</v>
      </c>
      <c r="E5" s="219" t="s">
        <v>48</v>
      </c>
      <c r="F5" s="612" t="s">
        <v>18</v>
      </c>
      <c r="G5" s="1307"/>
      <c r="H5" s="611" t="s">
        <v>41</v>
      </c>
      <c r="I5" s="611" t="s">
        <v>42</v>
      </c>
      <c r="J5" s="219" t="s">
        <v>43</v>
      </c>
      <c r="K5" s="610" t="s">
        <v>49</v>
      </c>
    </row>
    <row r="6" spans="2:11" ht="18.75" x14ac:dyDescent="0.45">
      <c r="B6" s="117">
        <v>1399</v>
      </c>
      <c r="C6" s="149">
        <v>846.77594899999997</v>
      </c>
      <c r="D6" s="149">
        <v>1864.758018</v>
      </c>
      <c r="E6" s="149">
        <v>559.96213</v>
      </c>
      <c r="F6" s="149">
        <v>3271.4960970000002</v>
      </c>
      <c r="G6" s="149"/>
      <c r="H6" s="149">
        <v>773.55212899999992</v>
      </c>
      <c r="I6" s="149">
        <v>1168.0914210000001</v>
      </c>
      <c r="J6" s="149">
        <v>1329.852547</v>
      </c>
      <c r="K6" s="133">
        <v>3271.4960970000002</v>
      </c>
    </row>
    <row r="7" spans="2:11" ht="18.75" x14ac:dyDescent="0.45">
      <c r="B7" s="117"/>
      <c r="C7" s="439">
        <v>130.57979544883608</v>
      </c>
      <c r="D7" s="439">
        <v>92.568407795857681</v>
      </c>
      <c r="E7" s="439">
        <v>110.24225435428387</v>
      </c>
      <c r="F7" s="439">
        <v>104.22083329014873</v>
      </c>
      <c r="G7" s="439"/>
      <c r="H7" s="439">
        <v>123.64245385485818</v>
      </c>
      <c r="I7" s="439">
        <v>85.04139515399531</v>
      </c>
      <c r="J7" s="439">
        <v>112.84688946870118</v>
      </c>
      <c r="K7" s="441">
        <v>104.22083329014875</v>
      </c>
    </row>
    <row r="8" spans="2:11" ht="18.75" x14ac:dyDescent="0.45">
      <c r="B8" s="117">
        <v>1400</v>
      </c>
      <c r="C8" s="149">
        <v>997.783728</v>
      </c>
      <c r="D8" s="149">
        <v>2882.3345090000003</v>
      </c>
      <c r="E8" s="149">
        <v>720.43058299999996</v>
      </c>
      <c r="F8" s="149">
        <v>4600.54882</v>
      </c>
      <c r="G8" s="149"/>
      <c r="H8" s="149">
        <v>786.73095799999999</v>
      </c>
      <c r="I8" s="149">
        <v>1781.723289</v>
      </c>
      <c r="J8" s="149">
        <v>2032.0945730000001</v>
      </c>
      <c r="K8" s="133">
        <v>4600.54882</v>
      </c>
    </row>
    <row r="9" spans="2:11" ht="18.75" x14ac:dyDescent="0.45">
      <c r="B9" s="117"/>
      <c r="C9" s="439">
        <v>17.83326264501639</v>
      </c>
      <c r="D9" s="439">
        <v>54.568822398274321</v>
      </c>
      <c r="E9" s="439">
        <v>28.657018823755088</v>
      </c>
      <c r="F9" s="439">
        <v>40.625227223066453</v>
      </c>
      <c r="G9" s="439"/>
      <c r="H9" s="439">
        <v>1.703676908889995</v>
      </c>
      <c r="I9" s="439">
        <v>52.532863179037072</v>
      </c>
      <c r="J9" s="439">
        <v>52.806006770012239</v>
      </c>
      <c r="K9" s="441">
        <v>40.625227223066453</v>
      </c>
    </row>
    <row r="10" spans="2:11" ht="18.75" x14ac:dyDescent="0.45">
      <c r="B10" s="85">
        <v>1401</v>
      </c>
      <c r="C10" s="250">
        <v>1291.463986</v>
      </c>
      <c r="D10" s="250">
        <v>3826.6617590000001</v>
      </c>
      <c r="E10" s="250">
        <v>1044.3502120000001</v>
      </c>
      <c r="F10" s="250">
        <v>6162.4759560000002</v>
      </c>
      <c r="G10" s="475"/>
      <c r="H10" s="250">
        <v>884.44521200000008</v>
      </c>
      <c r="I10" s="250">
        <v>2353.1913100000002</v>
      </c>
      <c r="J10" s="250">
        <v>2924.839434</v>
      </c>
      <c r="K10" s="251">
        <v>6162.4759560000002</v>
      </c>
    </row>
    <row r="11" spans="2:11" ht="18.75" x14ac:dyDescent="0.45">
      <c r="B11" s="325"/>
      <c r="C11" s="493">
        <v>29.433257905364442</v>
      </c>
      <c r="D11" s="493">
        <v>32.762583490964261</v>
      </c>
      <c r="E11" s="493">
        <v>44.961948679516304</v>
      </c>
      <c r="F11" s="493">
        <v>33.950887103073924</v>
      </c>
      <c r="G11" s="493"/>
      <c r="H11" s="493">
        <v>12.420288410717406</v>
      </c>
      <c r="I11" s="493">
        <v>32.073892984849465</v>
      </c>
      <c r="J11" s="493">
        <v>43.932249653225156</v>
      </c>
      <c r="K11" s="476">
        <v>33.950887103073924</v>
      </c>
    </row>
    <row r="12" spans="2:11" ht="18.75" x14ac:dyDescent="0.45">
      <c r="B12" s="562">
        <v>1402</v>
      </c>
      <c r="C12" s="250">
        <v>2051.831815</v>
      </c>
      <c r="D12" s="250">
        <v>5553.2564830000001</v>
      </c>
      <c r="E12" s="250">
        <v>1396.494788</v>
      </c>
      <c r="F12" s="250">
        <v>9001.5830859999987</v>
      </c>
      <c r="G12" s="563"/>
      <c r="H12" s="250">
        <v>1116.243528</v>
      </c>
      <c r="I12" s="250">
        <v>3420.7613709999996</v>
      </c>
      <c r="J12" s="250">
        <v>4464.5781870000001</v>
      </c>
      <c r="K12" s="251">
        <v>9001.5830859999987</v>
      </c>
    </row>
    <row r="13" spans="2:11" ht="19.5" thickBot="1" x14ac:dyDescent="0.5">
      <c r="B13" s="564"/>
      <c r="C13" s="565">
        <v>58.8764253004884</v>
      </c>
      <c r="D13" s="565">
        <v>45.120129050841463</v>
      </c>
      <c r="E13" s="565">
        <v>33.719012257930189</v>
      </c>
      <c r="F13" s="565">
        <v>46.070883688166695</v>
      </c>
      <c r="G13" s="565"/>
      <c r="H13" s="565">
        <v>26.208329566942123</v>
      </c>
      <c r="I13" s="565">
        <v>45.366904784294817</v>
      </c>
      <c r="J13" s="565">
        <v>52.643530961091379</v>
      </c>
      <c r="K13" s="548">
        <v>46.070883688166695</v>
      </c>
    </row>
    <row r="14" spans="2:11" ht="18.75" x14ac:dyDescent="0.45">
      <c r="B14" s="259">
        <v>1402</v>
      </c>
      <c r="C14" s="480"/>
      <c r="D14" s="480"/>
      <c r="E14" s="480"/>
      <c r="F14" s="482"/>
      <c r="G14" s="483"/>
      <c r="H14" s="482"/>
      <c r="I14" s="480"/>
      <c r="J14" s="480"/>
      <c r="K14" s="494"/>
    </row>
    <row r="15" spans="2:11" ht="18.75" x14ac:dyDescent="0.45">
      <c r="B15" s="260" t="s">
        <v>335</v>
      </c>
      <c r="C15" s="252">
        <v>450.59591700000004</v>
      </c>
      <c r="D15" s="252">
        <v>1260.6440400000001</v>
      </c>
      <c r="E15" s="252">
        <v>323.31383199999999</v>
      </c>
      <c r="F15" s="326">
        <v>2034.5537890000001</v>
      </c>
      <c r="G15" s="327"/>
      <c r="H15" s="326">
        <v>247.92964799999999</v>
      </c>
      <c r="I15" s="252">
        <v>768.80706900000007</v>
      </c>
      <c r="J15" s="252">
        <v>1017.8170729999999</v>
      </c>
      <c r="K15" s="254">
        <v>2034.5537890000001</v>
      </c>
    </row>
    <row r="16" spans="2:11" ht="18.75" x14ac:dyDescent="0.45">
      <c r="B16" s="328"/>
      <c r="C16" s="447">
        <v>35.561003991342034</v>
      </c>
      <c r="D16" s="447">
        <v>47.298169572557669</v>
      </c>
      <c r="E16" s="447">
        <v>22.907218071637999</v>
      </c>
      <c r="F16" s="447">
        <v>40.188978677155831</v>
      </c>
      <c r="G16" s="485"/>
      <c r="H16" s="447">
        <v>8.154022190237356</v>
      </c>
      <c r="I16" s="447">
        <v>43.027483499606916</v>
      </c>
      <c r="J16" s="447">
        <v>48.68799725041967</v>
      </c>
      <c r="K16" s="479">
        <v>40.188978677155831</v>
      </c>
    </row>
    <row r="17" spans="2:12" ht="18.75" x14ac:dyDescent="0.45">
      <c r="B17" s="347" t="s">
        <v>389</v>
      </c>
      <c r="C17" s="252">
        <v>541.21877799999993</v>
      </c>
      <c r="D17" s="252">
        <v>1315.7414840000001</v>
      </c>
      <c r="E17" s="252">
        <v>405.93436799999995</v>
      </c>
      <c r="F17" s="326">
        <v>2262.8946299999998</v>
      </c>
      <c r="G17" s="394"/>
      <c r="H17" s="326">
        <v>291.20772000000005</v>
      </c>
      <c r="I17" s="252">
        <v>841.99339199999986</v>
      </c>
      <c r="J17" s="252">
        <v>1129.6935169999999</v>
      </c>
      <c r="K17" s="254">
        <v>2262.8946299999998</v>
      </c>
    </row>
    <row r="18" spans="2:12" ht="18.75" x14ac:dyDescent="0.45">
      <c r="B18" s="325"/>
      <c r="C18" s="447">
        <v>102.31927373818422</v>
      </c>
      <c r="D18" s="447">
        <v>40.36502640637687</v>
      </c>
      <c r="E18" s="447">
        <v>64.593016064195496</v>
      </c>
      <c r="F18" s="447">
        <v>55.899590893053329</v>
      </c>
      <c r="G18" s="486"/>
      <c r="H18" s="447">
        <v>26.743338986072771</v>
      </c>
      <c r="I18" s="447">
        <v>55.145079522749711</v>
      </c>
      <c r="J18" s="447">
        <v>66.36812647860296</v>
      </c>
      <c r="K18" s="479">
        <v>55.899590893053301</v>
      </c>
    </row>
    <row r="19" spans="2:12" ht="18.75" x14ac:dyDescent="0.45">
      <c r="B19" s="374" t="s">
        <v>330</v>
      </c>
      <c r="C19" s="252">
        <v>530.51610900000003</v>
      </c>
      <c r="D19" s="252">
        <v>1395.2594479999998</v>
      </c>
      <c r="E19" s="252">
        <v>378.2287280000001</v>
      </c>
      <c r="F19" s="326">
        <v>2304.0042840000001</v>
      </c>
      <c r="G19" s="253"/>
      <c r="H19" s="326">
        <v>293.82049100000006</v>
      </c>
      <c r="I19" s="252">
        <v>891.64428900000007</v>
      </c>
      <c r="J19" s="252">
        <v>1118.539503</v>
      </c>
      <c r="K19" s="254">
        <v>2304.0042840000001</v>
      </c>
    </row>
    <row r="20" spans="2:12" ht="18.75" x14ac:dyDescent="0.45">
      <c r="B20" s="325"/>
      <c r="C20" s="447">
        <v>52.224696674386195</v>
      </c>
      <c r="D20" s="447">
        <v>39.942644595852897</v>
      </c>
      <c r="E20" s="447">
        <v>41.29768668201973</v>
      </c>
      <c r="F20" s="447">
        <v>42.820826673686724</v>
      </c>
      <c r="G20" s="486"/>
      <c r="H20" s="447">
        <v>30.418499535406482</v>
      </c>
      <c r="I20" s="447">
        <v>46.354643505823645</v>
      </c>
      <c r="J20" s="447">
        <v>43.644263993838564</v>
      </c>
      <c r="K20" s="479">
        <v>42.820826673686753</v>
      </c>
    </row>
    <row r="21" spans="2:12" ht="18.75" x14ac:dyDescent="0.45">
      <c r="B21" s="374" t="s">
        <v>344</v>
      </c>
      <c r="C21" s="252">
        <v>529.50101099999995</v>
      </c>
      <c r="D21" s="252">
        <v>1581.6115109999998</v>
      </c>
      <c r="E21" s="252">
        <v>289.01785999999987</v>
      </c>
      <c r="F21" s="326">
        <v>2400.1303829999993</v>
      </c>
      <c r="G21" s="253"/>
      <c r="H21" s="326">
        <v>283.28566899999987</v>
      </c>
      <c r="I21" s="252">
        <v>918.31662099999983</v>
      </c>
      <c r="J21" s="252">
        <v>1198.528094</v>
      </c>
      <c r="K21" s="254">
        <v>2400.1303829999993</v>
      </c>
    </row>
    <row r="22" spans="2:12" ht="18.75" x14ac:dyDescent="0.45">
      <c r="B22" s="325"/>
      <c r="C22" s="450">
        <v>54.348867225332299</v>
      </c>
      <c r="D22" s="450">
        <v>52.60288345719627</v>
      </c>
      <c r="E22" s="450">
        <v>8.2530095698136279</v>
      </c>
      <c r="F22" s="450">
        <v>45.775074470541654</v>
      </c>
      <c r="G22" s="486"/>
      <c r="H22" s="450">
        <v>41.5328705362368</v>
      </c>
      <c r="I22" s="447">
        <v>38.35938656858383</v>
      </c>
      <c r="J22" s="447">
        <v>53.149363742816888</v>
      </c>
      <c r="K22" s="479">
        <v>45.775074470541654</v>
      </c>
    </row>
    <row r="23" spans="2:12" ht="18.75" x14ac:dyDescent="0.45">
      <c r="B23" s="621">
        <v>1403</v>
      </c>
      <c r="C23" s="622"/>
      <c r="D23" s="622"/>
      <c r="E23" s="622"/>
      <c r="F23" s="622"/>
      <c r="G23" s="623"/>
      <c r="H23" s="622"/>
      <c r="I23" s="622"/>
      <c r="J23" s="622"/>
      <c r="K23" s="494"/>
    </row>
    <row r="24" spans="2:12" ht="18.75" x14ac:dyDescent="0.45">
      <c r="B24" s="374" t="s">
        <v>335</v>
      </c>
      <c r="C24" s="252">
        <v>779.80995900000005</v>
      </c>
      <c r="D24" s="252">
        <v>1527.1598959999999</v>
      </c>
      <c r="E24" s="252">
        <v>327.21261900000002</v>
      </c>
      <c r="F24" s="252">
        <v>2634.1824739999997</v>
      </c>
      <c r="G24" s="253"/>
      <c r="H24" s="252">
        <v>278.33189699999997</v>
      </c>
      <c r="I24" s="252">
        <v>927.05288399999995</v>
      </c>
      <c r="J24" s="252">
        <v>1428.7976939999999</v>
      </c>
      <c r="K24" s="254">
        <v>2634.1824739999997</v>
      </c>
    </row>
    <row r="25" spans="2:12" ht="18.75" x14ac:dyDescent="0.45">
      <c r="B25" s="325"/>
      <c r="C25" s="447">
        <v>73.061923017824427</v>
      </c>
      <c r="D25" s="447">
        <v>21.141245866676201</v>
      </c>
      <c r="E25" s="447">
        <v>1.2058831432860018</v>
      </c>
      <c r="F25" s="447">
        <v>29.472245375961393</v>
      </c>
      <c r="G25" s="483"/>
      <c r="H25" s="447">
        <v>12.262449951124836</v>
      </c>
      <c r="I25" s="447">
        <v>20.583293440034694</v>
      </c>
      <c r="J25" s="447">
        <v>40.378633047355038</v>
      </c>
      <c r="K25" s="479">
        <v>29.472245375961393</v>
      </c>
    </row>
    <row r="26" spans="2:12" ht="18.75" x14ac:dyDescent="0.45">
      <c r="B26" s="97" t="s">
        <v>305</v>
      </c>
      <c r="C26" s="195">
        <v>698.39297699999997</v>
      </c>
      <c r="D26" s="195">
        <v>1885.6589269999999</v>
      </c>
      <c r="E26" s="195">
        <v>390.39741400000003</v>
      </c>
      <c r="F26" s="195">
        <v>2974.4493180000004</v>
      </c>
      <c r="G26" s="330"/>
      <c r="H26" s="195">
        <v>350.92975999999999</v>
      </c>
      <c r="I26" s="195">
        <v>1244.1595009999996</v>
      </c>
      <c r="J26" s="195">
        <v>1379.360056</v>
      </c>
      <c r="K26" s="196">
        <v>2974.4493180000004</v>
      </c>
    </row>
    <row r="27" spans="2:12" ht="19.5" thickBot="1" x14ac:dyDescent="0.5">
      <c r="B27" s="84"/>
      <c r="C27" s="490">
        <v>29.040788196746576</v>
      </c>
      <c r="D27" s="490">
        <v>43.315305470751554</v>
      </c>
      <c r="E27" s="490">
        <v>-3.827454688438678</v>
      </c>
      <c r="F27" s="490">
        <v>31.444446354976776</v>
      </c>
      <c r="G27" s="491"/>
      <c r="H27" s="490">
        <v>20.508398609762125</v>
      </c>
      <c r="I27" s="490">
        <v>47.76357069082556</v>
      </c>
      <c r="J27" s="490">
        <v>22.100378132912681</v>
      </c>
      <c r="K27" s="495">
        <v>31.444446354976776</v>
      </c>
    </row>
    <row r="28" spans="2:12" x14ac:dyDescent="0.45">
      <c r="B28" s="1343" t="s">
        <v>226</v>
      </c>
      <c r="C28" s="1343"/>
      <c r="D28" s="1343"/>
      <c r="E28" s="1343"/>
      <c r="F28" s="1343"/>
      <c r="G28" s="1343"/>
      <c r="H28" s="1343"/>
      <c r="I28" s="1343"/>
      <c r="J28" s="1343"/>
      <c r="K28" s="1343"/>
    </row>
    <row r="29" spans="2:12" x14ac:dyDescent="0.45">
      <c r="B29" s="1292" t="s">
        <v>230</v>
      </c>
      <c r="C29" s="1292"/>
      <c r="D29" s="1292"/>
      <c r="E29" s="1292"/>
      <c r="F29" s="1292"/>
      <c r="G29" s="1292"/>
      <c r="H29" s="1292"/>
      <c r="I29" s="1292"/>
      <c r="J29" s="1292"/>
      <c r="K29" s="1292"/>
    </row>
    <row r="30" spans="2:12" x14ac:dyDescent="0.45">
      <c r="B30" s="609"/>
      <c r="C30" s="98"/>
      <c r="D30" s="98"/>
      <c r="E30" s="98"/>
      <c r="F30" s="98"/>
      <c r="G30" s="98"/>
      <c r="H30" s="98"/>
      <c r="I30" s="98"/>
      <c r="J30" s="98"/>
      <c r="K30" s="98"/>
      <c r="L30" s="98"/>
    </row>
    <row r="31" spans="2:12" ht="18.75" x14ac:dyDescent="0.45">
      <c r="B31" s="609"/>
      <c r="C31" s="609"/>
      <c r="D31" s="609"/>
      <c r="E31" s="609"/>
      <c r="F31" s="609"/>
      <c r="G31" s="609"/>
      <c r="H31" s="609"/>
      <c r="I31" s="609"/>
      <c r="K31" s="354" t="s">
        <v>301</v>
      </c>
      <c r="L31" s="98"/>
    </row>
    <row r="32" spans="2:12" ht="18.75" x14ac:dyDescent="0.45">
      <c r="B32" s="609"/>
      <c r="C32" s="609"/>
      <c r="D32" s="609"/>
      <c r="E32" s="609"/>
      <c r="F32" s="609"/>
      <c r="G32" s="609"/>
      <c r="H32" s="609"/>
      <c r="I32" s="609"/>
      <c r="K32" s="354" t="s">
        <v>436</v>
      </c>
    </row>
    <row r="33" spans="2:11" ht="18.75" x14ac:dyDescent="0.45">
      <c r="B33" s="609"/>
      <c r="C33" s="609"/>
      <c r="D33" s="609"/>
      <c r="E33" s="609"/>
      <c r="F33" s="609"/>
      <c r="G33" s="609"/>
      <c r="H33" s="609"/>
      <c r="I33" s="609"/>
      <c r="K33" s="354" t="s">
        <v>302</v>
      </c>
    </row>
    <row r="34" spans="2:11" ht="21.75" x14ac:dyDescent="0.55000000000000004">
      <c r="B34" s="609"/>
      <c r="C34" s="609"/>
      <c r="D34" s="609"/>
      <c r="E34" s="609"/>
      <c r="F34" s="609"/>
      <c r="G34" s="609"/>
      <c r="H34" s="609"/>
      <c r="I34" s="609"/>
      <c r="J34" s="609"/>
      <c r="K34" s="355">
        <v>10</v>
      </c>
    </row>
    <row r="35" spans="2:11" ht="18.95" customHeight="1" x14ac:dyDescent="0.45">
      <c r="B35" s="609"/>
      <c r="C35" s="98"/>
      <c r="D35" s="98"/>
      <c r="E35" s="98"/>
      <c r="F35" s="98"/>
      <c r="G35" s="98"/>
      <c r="H35" s="98"/>
      <c r="I35" s="98"/>
      <c r="J35" s="98"/>
      <c r="K35" s="98"/>
    </row>
    <row r="36" spans="2:11" x14ac:dyDescent="0.45">
      <c r="B36" s="609"/>
      <c r="C36" s="609"/>
      <c r="D36" s="609"/>
      <c r="E36" s="609"/>
      <c r="F36" s="609"/>
      <c r="G36" s="609"/>
      <c r="H36" s="609"/>
      <c r="I36" s="609"/>
      <c r="J36" s="609"/>
      <c r="K36" s="609"/>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4"/>
  <sheetViews>
    <sheetView rightToLeft="1" view="pageBreakPreview" topLeftCell="A7" zoomScaleNormal="100" zoomScaleSheetLayoutView="100" workbookViewId="0">
      <selection activeCell="D31" sqref="D31"/>
    </sheetView>
  </sheetViews>
  <sheetFormatPr defaultRowHeight="14.25" x14ac:dyDescent="0.2"/>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 thickBot="1" x14ac:dyDescent="0.25"/>
    <row r="2" spans="1:7" ht="24.75" thickBot="1" x14ac:dyDescent="0.65">
      <c r="B2" s="9" t="s">
        <v>53</v>
      </c>
      <c r="C2" s="8"/>
      <c r="D2" s="8"/>
      <c r="E2" s="8"/>
      <c r="F2" s="8"/>
      <c r="G2" s="10"/>
    </row>
    <row r="3" spans="1:7" ht="20.25" thickBot="1" x14ac:dyDescent="0.25">
      <c r="B3" s="1341" t="s">
        <v>216</v>
      </c>
      <c r="C3" s="1297" t="s">
        <v>58</v>
      </c>
      <c r="D3" s="1297"/>
      <c r="E3" s="1297"/>
      <c r="F3" s="1297"/>
      <c r="G3" s="1330"/>
    </row>
    <row r="4" spans="1:7" ht="39.75" customHeight="1" thickBot="1" x14ac:dyDescent="0.25">
      <c r="B4" s="1346"/>
      <c r="C4" s="220" t="s">
        <v>54</v>
      </c>
      <c r="D4" s="220" t="s">
        <v>55</v>
      </c>
      <c r="E4" s="220" t="s">
        <v>56</v>
      </c>
      <c r="F4" s="223" t="s">
        <v>57</v>
      </c>
      <c r="G4" s="221" t="s">
        <v>18</v>
      </c>
    </row>
    <row r="5" spans="1:7" ht="18.75" x14ac:dyDescent="0.45">
      <c r="B5" s="587">
        <v>1399</v>
      </c>
      <c r="C5" s="588">
        <v>114863</v>
      </c>
      <c r="D5" s="588">
        <v>306706</v>
      </c>
      <c r="E5" s="588">
        <v>102321</v>
      </c>
      <c r="F5" s="588">
        <v>96002</v>
      </c>
      <c r="G5" s="589">
        <v>619892</v>
      </c>
    </row>
    <row r="6" spans="1:7" ht="18.75" x14ac:dyDescent="0.45">
      <c r="B6" s="357"/>
      <c r="C6" s="358">
        <v>52.404898695715616</v>
      </c>
      <c r="D6" s="358">
        <v>59.795141114011358</v>
      </c>
      <c r="E6" s="358">
        <v>59.234647825951612</v>
      </c>
      <c r="F6" s="358">
        <v>48.784948236315159</v>
      </c>
      <c r="G6" s="359">
        <v>56.50439551006599</v>
      </c>
    </row>
    <row r="7" spans="1:7" ht="18.75" x14ac:dyDescent="0.45">
      <c r="B7" s="166">
        <v>1400</v>
      </c>
      <c r="C7" s="372">
        <v>119846</v>
      </c>
      <c r="D7" s="372">
        <v>324735</v>
      </c>
      <c r="E7" s="372">
        <v>100065</v>
      </c>
      <c r="F7" s="372">
        <v>95525</v>
      </c>
      <c r="G7" s="373">
        <v>640171</v>
      </c>
    </row>
    <row r="8" spans="1:7" ht="18.75" x14ac:dyDescent="0.2">
      <c r="B8" s="210"/>
      <c r="C8" s="366">
        <v>4.3382116086120135</v>
      </c>
      <c r="D8" s="366">
        <v>5.8782677873924882</v>
      </c>
      <c r="E8" s="366">
        <v>-2.2048259887999535</v>
      </c>
      <c r="F8" s="366">
        <v>-0.49686464865314406</v>
      </c>
      <c r="G8" s="367">
        <v>3.2713763042594479</v>
      </c>
    </row>
    <row r="9" spans="1:7" ht="18.75" x14ac:dyDescent="0.45">
      <c r="B9" s="146">
        <v>1401</v>
      </c>
      <c r="C9" s="93">
        <v>132359</v>
      </c>
      <c r="D9" s="93">
        <v>340725</v>
      </c>
      <c r="E9" s="93">
        <v>105805</v>
      </c>
      <c r="F9" s="93">
        <v>100244</v>
      </c>
      <c r="G9" s="94">
        <v>679133</v>
      </c>
    </row>
    <row r="10" spans="1:7" ht="18.75" x14ac:dyDescent="0.2">
      <c r="B10" s="415"/>
      <c r="C10" s="401">
        <v>10.440899153914202</v>
      </c>
      <c r="D10" s="401">
        <v>4.924014966049242</v>
      </c>
      <c r="E10" s="401">
        <v>5.7362714235746637</v>
      </c>
      <c r="F10" s="401">
        <v>4.9400680450143852</v>
      </c>
      <c r="G10" s="414">
        <v>6.0861863470854018</v>
      </c>
    </row>
    <row r="11" spans="1:7" ht="18.75" x14ac:dyDescent="0.45">
      <c r="B11" s="515">
        <v>1402</v>
      </c>
      <c r="C11" s="500" t="s">
        <v>247</v>
      </c>
      <c r="D11" s="501" t="s">
        <v>247</v>
      </c>
      <c r="E11" s="501" t="s">
        <v>247</v>
      </c>
      <c r="F11" s="501" t="s">
        <v>247</v>
      </c>
      <c r="G11" s="516" t="s">
        <v>247</v>
      </c>
    </row>
    <row r="12" spans="1:7" ht="15" thickBot="1" x14ac:dyDescent="0.25">
      <c r="B12" s="513"/>
      <c r="C12" s="506" t="s">
        <v>247</v>
      </c>
      <c r="D12" s="507" t="s">
        <v>247</v>
      </c>
      <c r="E12" s="507" t="s">
        <v>247</v>
      </c>
      <c r="F12" s="507" t="s">
        <v>247</v>
      </c>
      <c r="G12" s="517" t="s">
        <v>247</v>
      </c>
    </row>
    <row r="13" spans="1:7" ht="18.75" x14ac:dyDescent="0.45">
      <c r="A13" s="167"/>
      <c r="B13" s="303">
        <v>1402</v>
      </c>
      <c r="C13" s="95"/>
      <c r="D13" s="95"/>
      <c r="E13" s="95"/>
      <c r="F13" s="95"/>
      <c r="G13" s="96"/>
    </row>
    <row r="14" spans="1:7" ht="18.75" x14ac:dyDescent="0.45">
      <c r="B14" s="293" t="s">
        <v>0</v>
      </c>
      <c r="C14" s="304" t="s">
        <v>247</v>
      </c>
      <c r="D14" s="304" t="s">
        <v>247</v>
      </c>
      <c r="E14" s="304" t="s">
        <v>247</v>
      </c>
      <c r="F14" s="304" t="s">
        <v>247</v>
      </c>
      <c r="G14" s="305" t="s">
        <v>247</v>
      </c>
    </row>
    <row r="15" spans="1:7" ht="18.75" x14ac:dyDescent="0.45">
      <c r="B15" s="276"/>
      <c r="C15" s="279" t="s">
        <v>247</v>
      </c>
      <c r="D15" s="278" t="s">
        <v>247</v>
      </c>
      <c r="E15" s="306" t="s">
        <v>247</v>
      </c>
      <c r="F15" s="306" t="s">
        <v>247</v>
      </c>
      <c r="G15" s="277" t="s">
        <v>247</v>
      </c>
    </row>
    <row r="16" spans="1:7" ht="18.75" x14ac:dyDescent="0.45">
      <c r="B16" s="293" t="s">
        <v>2</v>
      </c>
      <c r="C16" s="304" t="s">
        <v>247</v>
      </c>
      <c r="D16" s="304" t="s">
        <v>247</v>
      </c>
      <c r="E16" s="304" t="s">
        <v>247</v>
      </c>
      <c r="F16" s="304" t="s">
        <v>247</v>
      </c>
      <c r="G16" s="305" t="s">
        <v>247</v>
      </c>
    </row>
    <row r="17" spans="1:15" ht="18.75" x14ac:dyDescent="0.45">
      <c r="B17" s="276"/>
      <c r="C17" s="306" t="s">
        <v>247</v>
      </c>
      <c r="D17" s="306" t="s">
        <v>247</v>
      </c>
      <c r="E17" s="306" t="s">
        <v>247</v>
      </c>
      <c r="F17" s="289" t="s">
        <v>247</v>
      </c>
      <c r="G17" s="331" t="s">
        <v>247</v>
      </c>
    </row>
    <row r="18" spans="1:15" ht="18.75" x14ac:dyDescent="0.45">
      <c r="B18" s="293" t="s">
        <v>1</v>
      </c>
      <c r="C18" s="304" t="s">
        <v>247</v>
      </c>
      <c r="D18" s="304" t="s">
        <v>247</v>
      </c>
      <c r="E18" s="304" t="s">
        <v>247</v>
      </c>
      <c r="F18" s="304" t="s">
        <v>247</v>
      </c>
      <c r="G18" s="305" t="s">
        <v>247</v>
      </c>
      <c r="N18" s="1"/>
      <c r="O18" s="1"/>
    </row>
    <row r="19" spans="1:15" ht="18.75" x14ac:dyDescent="0.45">
      <c r="B19" s="276"/>
      <c r="C19" s="289" t="s">
        <v>247</v>
      </c>
      <c r="D19" s="289" t="s">
        <v>247</v>
      </c>
      <c r="E19" s="289" t="s">
        <v>247</v>
      </c>
      <c r="F19" s="289" t="s">
        <v>247</v>
      </c>
      <c r="G19" s="277" t="s">
        <v>247</v>
      </c>
      <c r="N19" s="1"/>
      <c r="O19" s="1"/>
    </row>
    <row r="20" spans="1:15" ht="18.75" x14ac:dyDescent="0.45">
      <c r="B20" s="498" t="s">
        <v>3</v>
      </c>
      <c r="C20" s="518" t="s">
        <v>247</v>
      </c>
      <c r="D20" s="519" t="s">
        <v>247</v>
      </c>
      <c r="E20" s="519" t="s">
        <v>247</v>
      </c>
      <c r="F20" s="519" t="s">
        <v>247</v>
      </c>
      <c r="G20" s="520" t="s">
        <v>247</v>
      </c>
      <c r="N20" s="1"/>
      <c r="O20" s="1"/>
    </row>
    <row r="21" spans="1:15" ht="18.75" x14ac:dyDescent="0.45">
      <c r="A21" s="290"/>
      <c r="B21" s="524"/>
      <c r="C21" s="521" t="s">
        <v>247</v>
      </c>
      <c r="D21" s="522" t="s">
        <v>247</v>
      </c>
      <c r="E21" s="522" t="s">
        <v>247</v>
      </c>
      <c r="F21" s="522" t="s">
        <v>247</v>
      </c>
      <c r="G21" s="523" t="s">
        <v>247</v>
      </c>
      <c r="N21" s="1"/>
      <c r="O21" s="1"/>
    </row>
    <row r="22" spans="1:15" ht="18.75" x14ac:dyDescent="0.45">
      <c r="B22" s="425">
        <v>1403</v>
      </c>
      <c r="C22" s="596"/>
      <c r="D22" s="597"/>
      <c r="E22" s="597"/>
      <c r="F22" s="597"/>
      <c r="G22" s="598"/>
      <c r="N22" s="1"/>
      <c r="O22" s="1"/>
    </row>
    <row r="23" spans="1:15" ht="18.75" x14ac:dyDescent="0.45">
      <c r="B23" s="293" t="s">
        <v>0</v>
      </c>
      <c r="C23" s="518" t="s">
        <v>247</v>
      </c>
      <c r="D23" s="519" t="s">
        <v>247</v>
      </c>
      <c r="E23" s="519" t="s">
        <v>247</v>
      </c>
      <c r="F23" s="519" t="s">
        <v>247</v>
      </c>
      <c r="G23" s="520" t="s">
        <v>247</v>
      </c>
    </row>
    <row r="24" spans="1:15" ht="18.75" x14ac:dyDescent="0.45">
      <c r="A24" s="290"/>
      <c r="B24" s="276"/>
      <c r="C24" s="521" t="s">
        <v>247</v>
      </c>
      <c r="D24" s="522" t="s">
        <v>247</v>
      </c>
      <c r="E24" s="522" t="s">
        <v>247</v>
      </c>
      <c r="F24" s="599" t="s">
        <v>247</v>
      </c>
      <c r="G24" s="523" t="s">
        <v>247</v>
      </c>
    </row>
    <row r="25" spans="1:15" ht="18.75" x14ac:dyDescent="0.45">
      <c r="B25" s="97" t="s">
        <v>2</v>
      </c>
      <c r="C25" s="577" t="s">
        <v>247</v>
      </c>
      <c r="D25" s="578" t="s">
        <v>247</v>
      </c>
      <c r="E25" s="578" t="s">
        <v>247</v>
      </c>
      <c r="F25" s="578" t="s">
        <v>247</v>
      </c>
      <c r="G25" s="579" t="s">
        <v>247</v>
      </c>
    </row>
    <row r="26" spans="1:15" ht="19.5" thickBot="1" x14ac:dyDescent="0.5">
      <c r="B26" s="378"/>
      <c r="C26" s="580" t="s">
        <v>247</v>
      </c>
      <c r="D26" s="581" t="s">
        <v>247</v>
      </c>
      <c r="E26" s="581" t="s">
        <v>247</v>
      </c>
      <c r="F26" s="581" t="s">
        <v>247</v>
      </c>
      <c r="G26" s="496" t="s">
        <v>247</v>
      </c>
    </row>
    <row r="27" spans="1:15" ht="17.25" x14ac:dyDescent="0.4">
      <c r="B27" s="1347" t="s">
        <v>228</v>
      </c>
      <c r="C27" s="1347"/>
      <c r="D27" s="1347"/>
      <c r="E27" s="1347"/>
      <c r="F27" s="1347"/>
      <c r="G27" s="1347"/>
    </row>
    <row r="28" spans="1:15" ht="19.5" customHeight="1" x14ac:dyDescent="0.2">
      <c r="B28" s="1348" t="s">
        <v>229</v>
      </c>
      <c r="C28" s="1348"/>
      <c r="D28" s="1348"/>
      <c r="E28" s="1348"/>
      <c r="F28" s="1348"/>
      <c r="G28" s="1348"/>
      <c r="H28" s="1349"/>
    </row>
    <row r="29" spans="1:15" ht="17.25" customHeight="1" x14ac:dyDescent="0.4">
      <c r="B29" s="222"/>
      <c r="C29" s="222"/>
      <c r="D29" s="222"/>
      <c r="E29" s="222"/>
      <c r="F29" s="222"/>
      <c r="G29" s="222"/>
      <c r="H29" s="273"/>
    </row>
    <row r="30" spans="1:15" ht="18.75" x14ac:dyDescent="0.45">
      <c r="B30" s="222"/>
      <c r="C30" s="222"/>
      <c r="D30" s="222"/>
      <c r="E30" s="222"/>
      <c r="F30" s="222"/>
      <c r="G30" s="2" t="s">
        <v>301</v>
      </c>
    </row>
    <row r="31" spans="1:15" ht="18.75" x14ac:dyDescent="0.45">
      <c r="B31" s="222"/>
      <c r="C31" s="222"/>
      <c r="D31" s="222"/>
      <c r="E31" s="222"/>
      <c r="F31" s="222"/>
      <c r="G31" s="2" t="s">
        <v>436</v>
      </c>
    </row>
    <row r="32" spans="1:15" ht="18.75" x14ac:dyDescent="0.45">
      <c r="B32" s="222"/>
      <c r="C32" s="222"/>
      <c r="D32" s="222"/>
      <c r="E32" s="222"/>
      <c r="F32" s="222"/>
      <c r="G32" s="2" t="s">
        <v>302</v>
      </c>
    </row>
    <row r="33" spans="2:8" ht="21.75" x14ac:dyDescent="0.55000000000000004">
      <c r="B33" s="222"/>
      <c r="C33" s="222"/>
      <c r="D33" s="222"/>
      <c r="E33" s="222"/>
      <c r="F33" s="222"/>
      <c r="G33" s="53">
        <v>11</v>
      </c>
    </row>
    <row r="34" spans="2:8" ht="18" x14ac:dyDescent="0.45">
      <c r="B34" s="25"/>
      <c r="C34" s="25"/>
      <c r="D34" s="25"/>
      <c r="E34" s="25"/>
      <c r="F34" s="25"/>
      <c r="G34" s="25"/>
      <c r="H34" s="55"/>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79"/>
  <sheetViews>
    <sheetView rightToLeft="1" view="pageBreakPreview" topLeftCell="A13" zoomScaleNormal="100" zoomScaleSheetLayoutView="100" workbookViewId="0">
      <selection activeCell="I31" sqref="I31"/>
    </sheetView>
  </sheetViews>
  <sheetFormatPr defaultColWidth="9.125" defaultRowHeight="14.25" x14ac:dyDescent="0.2"/>
  <cols>
    <col min="1" max="1" width="3.625" style="180" customWidth="1"/>
    <col min="2" max="2" width="14.25" style="180" customWidth="1"/>
    <col min="3" max="3" width="9.125" style="180"/>
    <col min="4" max="4" width="9.75" style="180" customWidth="1"/>
    <col min="5" max="5" width="7.625" style="180" customWidth="1"/>
    <col min="6" max="6" width="10.125" style="180" bestFit="1" customWidth="1"/>
    <col min="7" max="7" width="13.375" style="180" customWidth="1"/>
    <col min="8" max="8" width="14.375" style="180" customWidth="1"/>
    <col min="9" max="9" width="10.875" style="180" bestFit="1" customWidth="1"/>
    <col min="10" max="10" width="10.625" style="180" customWidth="1"/>
    <col min="11" max="11" width="7.875" style="180" customWidth="1"/>
    <col min="12" max="12" width="9.375" style="180" customWidth="1"/>
    <col min="13" max="13" width="6.875" style="180" customWidth="1"/>
    <col min="14" max="14" width="11" style="180" customWidth="1"/>
    <col min="15" max="15" width="16.375" style="180" customWidth="1"/>
    <col min="16" max="16" width="3.75" style="180" customWidth="1"/>
    <col min="17" max="16384" width="9.125" style="180"/>
  </cols>
  <sheetData>
    <row r="1" spans="2:15" ht="15" thickBot="1" x14ac:dyDescent="0.25"/>
    <row r="2" spans="2:15" customFormat="1" ht="30" customHeight="1" thickBot="1" x14ac:dyDescent="0.65">
      <c r="B2" s="1351" t="s">
        <v>336</v>
      </c>
      <c r="C2" s="1352"/>
      <c r="D2" s="1352"/>
      <c r="E2" s="1352"/>
      <c r="F2" s="1352"/>
      <c r="G2" s="1352"/>
      <c r="H2" s="1352"/>
      <c r="I2" s="1352"/>
      <c r="J2" s="1352"/>
      <c r="K2" s="1352"/>
      <c r="L2" s="1352"/>
      <c r="M2" s="1352"/>
      <c r="N2" s="1352"/>
      <c r="O2" s="1353"/>
    </row>
    <row r="3" spans="2:15" ht="30.75" customHeight="1" thickBot="1" x14ac:dyDescent="0.25">
      <c r="B3" s="1354"/>
      <c r="C3" s="1356" t="s">
        <v>171</v>
      </c>
      <c r="D3" s="1356"/>
      <c r="E3" s="1356"/>
      <c r="F3" s="1356"/>
      <c r="G3" s="1356"/>
      <c r="H3" s="1356"/>
      <c r="I3" s="1356"/>
      <c r="J3" s="1356"/>
      <c r="K3" s="1356"/>
      <c r="L3" s="1356"/>
      <c r="M3" s="1356"/>
      <c r="N3" s="1356"/>
      <c r="O3" s="1357"/>
    </row>
    <row r="4" spans="2:15" ht="38.25" thickBot="1" x14ac:dyDescent="0.25">
      <c r="B4" s="1355"/>
      <c r="C4" s="181" t="s">
        <v>59</v>
      </c>
      <c r="D4" s="182" t="s">
        <v>69</v>
      </c>
      <c r="E4" s="183" t="s">
        <v>60</v>
      </c>
      <c r="F4" s="182" t="s">
        <v>61</v>
      </c>
      <c r="G4" s="182" t="s">
        <v>62</v>
      </c>
      <c r="H4" s="182" t="s">
        <v>63</v>
      </c>
      <c r="I4" s="182" t="s">
        <v>64</v>
      </c>
      <c r="J4" s="183" t="s">
        <v>65</v>
      </c>
      <c r="K4" s="183" t="s">
        <v>66</v>
      </c>
      <c r="L4" s="182" t="s">
        <v>70</v>
      </c>
      <c r="M4" s="183" t="s">
        <v>67</v>
      </c>
      <c r="N4" s="182" t="s">
        <v>68</v>
      </c>
      <c r="O4" s="184" t="s">
        <v>71</v>
      </c>
    </row>
    <row r="5" spans="2:15" ht="18.75" x14ac:dyDescent="0.2">
      <c r="B5" s="185">
        <v>1399</v>
      </c>
      <c r="C5" s="186">
        <v>47.11215029945032</v>
      </c>
      <c r="D5" s="186">
        <v>55.106389954427726</v>
      </c>
      <c r="E5" s="188">
        <v>34.216408098869294</v>
      </c>
      <c r="F5" s="189">
        <v>40.877967133292742</v>
      </c>
      <c r="G5" s="190">
        <v>31.256049037530886</v>
      </c>
      <c r="H5" s="186">
        <v>58.685533420219684</v>
      </c>
      <c r="I5" s="186">
        <v>26.318492271350081</v>
      </c>
      <c r="J5" s="186">
        <v>87.123202433628308</v>
      </c>
      <c r="K5" s="186">
        <v>30.887537683306931</v>
      </c>
      <c r="L5" s="186">
        <v>36.344937680358584</v>
      </c>
      <c r="M5" s="186">
        <v>17.900576061446529</v>
      </c>
      <c r="N5" s="186">
        <v>33.745146487822097</v>
      </c>
      <c r="O5" s="187">
        <v>47.305877762406425</v>
      </c>
    </row>
    <row r="6" spans="2:15" ht="18.75" x14ac:dyDescent="0.2">
      <c r="B6" s="191">
        <v>1400</v>
      </c>
      <c r="C6" s="211">
        <v>46.237068845328082</v>
      </c>
      <c r="D6" s="211">
        <v>49.08579762835825</v>
      </c>
      <c r="E6" s="212">
        <v>33.393740510359038</v>
      </c>
      <c r="F6" s="215">
        <v>57.101582329751011</v>
      </c>
      <c r="G6" s="213">
        <v>46.130842652902402</v>
      </c>
      <c r="H6" s="211">
        <v>48.021041104462483</v>
      </c>
      <c r="I6" s="211">
        <v>45.515895601268397</v>
      </c>
      <c r="J6" s="211">
        <v>42.41192662245291</v>
      </c>
      <c r="K6" s="211">
        <v>2.9942223610243559</v>
      </c>
      <c r="L6" s="211">
        <v>37.970864386553473</v>
      </c>
      <c r="M6" s="211">
        <v>27.280130293159615</v>
      </c>
      <c r="N6" s="211">
        <v>64.303099615847003</v>
      </c>
      <c r="O6" s="214">
        <v>42.295374093962948</v>
      </c>
    </row>
    <row r="7" spans="2:15" ht="18.75" x14ac:dyDescent="0.2">
      <c r="B7" s="416" t="s">
        <v>345</v>
      </c>
      <c r="C7" s="417">
        <v>46.5</v>
      </c>
      <c r="D7" s="417">
        <v>54.6</v>
      </c>
      <c r="E7" s="417">
        <v>28.8</v>
      </c>
      <c r="F7" s="417">
        <v>45.9</v>
      </c>
      <c r="G7" s="417">
        <v>48.3</v>
      </c>
      <c r="H7" s="417">
        <v>33.299999999999997</v>
      </c>
      <c r="I7" s="417">
        <v>41.9</v>
      </c>
      <c r="J7" s="417">
        <v>32.299999999999997</v>
      </c>
      <c r="K7" s="417">
        <v>19.3</v>
      </c>
      <c r="L7" s="417">
        <v>37.799999999999997</v>
      </c>
      <c r="M7" s="417">
        <v>35.1</v>
      </c>
      <c r="N7" s="417">
        <v>80</v>
      </c>
      <c r="O7" s="418">
        <v>38.299999999999997</v>
      </c>
    </row>
    <row r="8" spans="2:15" ht="19.5" thickBot="1" x14ac:dyDescent="0.25">
      <c r="B8" s="525" t="s">
        <v>358</v>
      </c>
      <c r="C8" s="275" t="s">
        <v>247</v>
      </c>
      <c r="D8" s="275" t="s">
        <v>247</v>
      </c>
      <c r="E8" s="275" t="s">
        <v>247</v>
      </c>
      <c r="F8" s="275" t="s">
        <v>247</v>
      </c>
      <c r="G8" s="275" t="s">
        <v>247</v>
      </c>
      <c r="H8" s="275" t="s">
        <v>247</v>
      </c>
      <c r="I8" s="275" t="s">
        <v>247</v>
      </c>
      <c r="J8" s="281" t="s">
        <v>247</v>
      </c>
      <c r="K8" s="282" t="s">
        <v>247</v>
      </c>
      <c r="L8" s="275" t="s">
        <v>247</v>
      </c>
      <c r="M8" s="304" t="s">
        <v>247</v>
      </c>
      <c r="N8" s="282" t="s">
        <v>247</v>
      </c>
      <c r="O8" s="274" t="s">
        <v>247</v>
      </c>
    </row>
    <row r="9" spans="2:15" ht="21" customHeight="1" x14ac:dyDescent="0.2">
      <c r="B9" s="1358" t="s">
        <v>357</v>
      </c>
      <c r="C9" s="1359"/>
      <c r="D9" s="1359"/>
      <c r="E9" s="1359"/>
      <c r="F9" s="1359"/>
      <c r="G9" s="1359"/>
      <c r="H9" s="1359"/>
      <c r="I9" s="1359"/>
      <c r="J9" s="1359"/>
      <c r="K9" s="1359"/>
      <c r="L9" s="1359"/>
      <c r="M9" s="1359"/>
      <c r="N9" s="1359"/>
      <c r="O9" s="1360"/>
    </row>
    <row r="10" spans="2:15" ht="18.75" x14ac:dyDescent="0.2">
      <c r="B10" s="600">
        <v>1402</v>
      </c>
      <c r="C10" s="198"/>
      <c r="D10" s="198"/>
      <c r="E10" s="198"/>
      <c r="F10" s="198"/>
      <c r="G10" s="198"/>
      <c r="H10" s="198"/>
      <c r="I10" s="198"/>
      <c r="J10" s="198"/>
      <c r="K10" s="198"/>
      <c r="L10" s="198"/>
      <c r="M10" s="198"/>
      <c r="N10" s="198"/>
      <c r="O10" s="199"/>
    </row>
    <row r="11" spans="2:15" ht="18.75" x14ac:dyDescent="0.2">
      <c r="B11" s="280" t="s">
        <v>335</v>
      </c>
      <c r="C11" s="275" t="s">
        <v>247</v>
      </c>
      <c r="D11" s="275" t="s">
        <v>247</v>
      </c>
      <c r="E11" s="275" t="s">
        <v>247</v>
      </c>
      <c r="F11" s="275" t="s">
        <v>247</v>
      </c>
      <c r="G11" s="275" t="s">
        <v>247</v>
      </c>
      <c r="H11" s="275" t="s">
        <v>247</v>
      </c>
      <c r="I11" s="275" t="s">
        <v>247</v>
      </c>
      <c r="J11" s="281" t="s">
        <v>247</v>
      </c>
      <c r="K11" s="282" t="s">
        <v>247</v>
      </c>
      <c r="L11" s="275" t="s">
        <v>247</v>
      </c>
      <c r="M11" s="304" t="s">
        <v>247</v>
      </c>
      <c r="N11" s="282" t="s">
        <v>247</v>
      </c>
      <c r="O11" s="274" t="s">
        <v>247</v>
      </c>
    </row>
    <row r="12" spans="2:15" ht="18.75" x14ac:dyDescent="0.2">
      <c r="B12" s="283"/>
      <c r="C12" s="275" t="s">
        <v>247</v>
      </c>
      <c r="D12" s="275" t="s">
        <v>247</v>
      </c>
      <c r="E12" s="275" t="s">
        <v>247</v>
      </c>
      <c r="F12" s="275" t="s">
        <v>247</v>
      </c>
      <c r="G12" s="275" t="s">
        <v>247</v>
      </c>
      <c r="H12" s="275" t="s">
        <v>247</v>
      </c>
      <c r="I12" s="275" t="s">
        <v>247</v>
      </c>
      <c r="J12" s="281" t="s">
        <v>247</v>
      </c>
      <c r="K12" s="282" t="s">
        <v>247</v>
      </c>
      <c r="L12" s="275" t="s">
        <v>247</v>
      </c>
      <c r="M12" s="306" t="s">
        <v>247</v>
      </c>
      <c r="N12" s="282" t="s">
        <v>247</v>
      </c>
      <c r="O12" s="274" t="s">
        <v>247</v>
      </c>
    </row>
    <row r="13" spans="2:15" ht="18.75" x14ac:dyDescent="0.2">
      <c r="B13" s="280" t="s">
        <v>305</v>
      </c>
      <c r="C13" s="275" t="s">
        <v>247</v>
      </c>
      <c r="D13" s="275" t="s">
        <v>247</v>
      </c>
      <c r="E13" s="275" t="s">
        <v>247</v>
      </c>
      <c r="F13" s="275" t="s">
        <v>247</v>
      </c>
      <c r="G13" s="275" t="s">
        <v>247</v>
      </c>
      <c r="H13" s="275" t="s">
        <v>247</v>
      </c>
      <c r="I13" s="275" t="s">
        <v>247</v>
      </c>
      <c r="J13" s="281" t="s">
        <v>247</v>
      </c>
      <c r="K13" s="282" t="s">
        <v>247</v>
      </c>
      <c r="L13" s="275" t="s">
        <v>247</v>
      </c>
      <c r="M13" s="304" t="s">
        <v>247</v>
      </c>
      <c r="N13" s="282" t="s">
        <v>247</v>
      </c>
      <c r="O13" s="274" t="s">
        <v>247</v>
      </c>
    </row>
    <row r="14" spans="2:15" ht="18.75" x14ac:dyDescent="0.2">
      <c r="B14" s="283"/>
      <c r="C14" s="275" t="s">
        <v>247</v>
      </c>
      <c r="D14" s="275" t="s">
        <v>247</v>
      </c>
      <c r="E14" s="275" t="s">
        <v>247</v>
      </c>
      <c r="F14" s="275" t="s">
        <v>247</v>
      </c>
      <c r="G14" s="275" t="s">
        <v>247</v>
      </c>
      <c r="H14" s="275" t="s">
        <v>247</v>
      </c>
      <c r="I14" s="275" t="s">
        <v>247</v>
      </c>
      <c r="J14" s="281" t="s">
        <v>247</v>
      </c>
      <c r="K14" s="282" t="s">
        <v>247</v>
      </c>
      <c r="L14" s="275" t="s">
        <v>247</v>
      </c>
      <c r="M14" s="306" t="s">
        <v>247</v>
      </c>
      <c r="N14" s="282" t="s">
        <v>247</v>
      </c>
      <c r="O14" s="274" t="s">
        <v>247</v>
      </c>
    </row>
    <row r="15" spans="2:15" ht="18.75" x14ac:dyDescent="0.2">
      <c r="B15" s="280" t="s">
        <v>330</v>
      </c>
      <c r="C15" s="275" t="s">
        <v>247</v>
      </c>
      <c r="D15" s="275" t="s">
        <v>247</v>
      </c>
      <c r="E15" s="275" t="s">
        <v>247</v>
      </c>
      <c r="F15" s="275" t="s">
        <v>247</v>
      </c>
      <c r="G15" s="275" t="s">
        <v>247</v>
      </c>
      <c r="H15" s="275" t="s">
        <v>247</v>
      </c>
      <c r="I15" s="275" t="s">
        <v>247</v>
      </c>
      <c r="J15" s="281" t="s">
        <v>247</v>
      </c>
      <c r="K15" s="282" t="s">
        <v>247</v>
      </c>
      <c r="L15" s="275" t="s">
        <v>247</v>
      </c>
      <c r="M15" s="304" t="s">
        <v>247</v>
      </c>
      <c r="N15" s="282" t="s">
        <v>247</v>
      </c>
      <c r="O15" s="274" t="s">
        <v>247</v>
      </c>
    </row>
    <row r="16" spans="2:15" ht="18.75" x14ac:dyDescent="0.2">
      <c r="B16" s="419"/>
      <c r="C16" s="275" t="s">
        <v>247</v>
      </c>
      <c r="D16" s="275" t="s">
        <v>247</v>
      </c>
      <c r="E16" s="275" t="s">
        <v>247</v>
      </c>
      <c r="F16" s="275" t="s">
        <v>247</v>
      </c>
      <c r="G16" s="275" t="s">
        <v>247</v>
      </c>
      <c r="H16" s="275" t="s">
        <v>247</v>
      </c>
      <c r="I16" s="275" t="s">
        <v>247</v>
      </c>
      <c r="J16" s="281" t="s">
        <v>247</v>
      </c>
      <c r="K16" s="282" t="s">
        <v>247</v>
      </c>
      <c r="L16" s="275" t="s">
        <v>247</v>
      </c>
      <c r="M16" s="306" t="s">
        <v>247</v>
      </c>
      <c r="N16" s="282" t="s">
        <v>247</v>
      </c>
      <c r="O16" s="274" t="s">
        <v>247</v>
      </c>
    </row>
    <row r="17" spans="2:15" ht="18.75" x14ac:dyDescent="0.2">
      <c r="B17" s="526" t="s">
        <v>331</v>
      </c>
      <c r="C17" s="275" t="s">
        <v>247</v>
      </c>
      <c r="D17" s="275" t="s">
        <v>247</v>
      </c>
      <c r="E17" s="275" t="s">
        <v>247</v>
      </c>
      <c r="F17" s="275" t="s">
        <v>247</v>
      </c>
      <c r="G17" s="275" t="s">
        <v>247</v>
      </c>
      <c r="H17" s="275" t="s">
        <v>247</v>
      </c>
      <c r="I17" s="275" t="s">
        <v>247</v>
      </c>
      <c r="J17" s="281" t="s">
        <v>247</v>
      </c>
      <c r="K17" s="282" t="s">
        <v>247</v>
      </c>
      <c r="L17" s="275" t="s">
        <v>247</v>
      </c>
      <c r="M17" s="304" t="s">
        <v>247</v>
      </c>
      <c r="N17" s="282" t="s">
        <v>247</v>
      </c>
      <c r="O17" s="274" t="s">
        <v>247</v>
      </c>
    </row>
    <row r="18" spans="2:15" ht="18.75" x14ac:dyDescent="0.2">
      <c r="B18" s="419"/>
      <c r="C18" s="275" t="s">
        <v>247</v>
      </c>
      <c r="D18" s="275" t="s">
        <v>247</v>
      </c>
      <c r="E18" s="275" t="s">
        <v>247</v>
      </c>
      <c r="F18" s="275" t="s">
        <v>247</v>
      </c>
      <c r="G18" s="275" t="s">
        <v>247</v>
      </c>
      <c r="H18" s="275" t="s">
        <v>247</v>
      </c>
      <c r="I18" s="275" t="s">
        <v>247</v>
      </c>
      <c r="J18" s="281" t="s">
        <v>247</v>
      </c>
      <c r="K18" s="282" t="s">
        <v>247</v>
      </c>
      <c r="L18" s="275" t="s">
        <v>247</v>
      </c>
      <c r="M18" s="306" t="s">
        <v>247</v>
      </c>
      <c r="N18" s="282" t="s">
        <v>247</v>
      </c>
      <c r="O18" s="274" t="s">
        <v>247</v>
      </c>
    </row>
    <row r="19" spans="2:15" ht="18.75" x14ac:dyDescent="0.2">
      <c r="B19" s="600">
        <v>1403</v>
      </c>
      <c r="C19" s="275"/>
      <c r="D19" s="275"/>
      <c r="E19" s="275"/>
      <c r="F19" s="275"/>
      <c r="G19" s="275"/>
      <c r="H19" s="275"/>
      <c r="I19" s="275"/>
      <c r="J19" s="281"/>
      <c r="K19" s="282"/>
      <c r="L19" s="275"/>
      <c r="M19" s="306"/>
      <c r="N19" s="282"/>
      <c r="O19" s="274"/>
    </row>
    <row r="20" spans="2:15" ht="18.75" x14ac:dyDescent="0.2">
      <c r="B20" s="526" t="s">
        <v>335</v>
      </c>
      <c r="C20" s="275" t="s">
        <v>247</v>
      </c>
      <c r="D20" s="275" t="s">
        <v>247</v>
      </c>
      <c r="E20" s="275" t="s">
        <v>247</v>
      </c>
      <c r="F20" s="275" t="s">
        <v>247</v>
      </c>
      <c r="G20" s="275" t="s">
        <v>247</v>
      </c>
      <c r="H20" s="275" t="s">
        <v>247</v>
      </c>
      <c r="I20" s="275" t="s">
        <v>247</v>
      </c>
      <c r="J20" s="281" t="s">
        <v>247</v>
      </c>
      <c r="K20" s="282" t="s">
        <v>247</v>
      </c>
      <c r="L20" s="275" t="s">
        <v>247</v>
      </c>
      <c r="M20" s="299" t="s">
        <v>247</v>
      </c>
      <c r="N20" s="300" t="s">
        <v>247</v>
      </c>
      <c r="O20" s="274" t="s">
        <v>247</v>
      </c>
    </row>
    <row r="21" spans="2:15" ht="18.75" x14ac:dyDescent="0.2">
      <c r="B21" s="283"/>
      <c r="C21" s="275" t="s">
        <v>247</v>
      </c>
      <c r="D21" s="275" t="s">
        <v>247</v>
      </c>
      <c r="E21" s="275" t="s">
        <v>247</v>
      </c>
      <c r="F21" s="275" t="s">
        <v>247</v>
      </c>
      <c r="G21" s="275" t="s">
        <v>247</v>
      </c>
      <c r="H21" s="275" t="s">
        <v>247</v>
      </c>
      <c r="I21" s="275" t="s">
        <v>247</v>
      </c>
      <c r="J21" s="281" t="s">
        <v>247</v>
      </c>
      <c r="K21" s="282" t="s">
        <v>247</v>
      </c>
      <c r="L21" s="275" t="s">
        <v>247</v>
      </c>
      <c r="M21" s="301" t="s">
        <v>247</v>
      </c>
      <c r="N21" s="332" t="s">
        <v>247</v>
      </c>
      <c r="O21" s="274" t="s">
        <v>247</v>
      </c>
    </row>
    <row r="22" spans="2:15" ht="18.75" x14ac:dyDescent="0.2">
      <c r="B22" s="601" t="s">
        <v>305</v>
      </c>
      <c r="C22" s="376" t="s">
        <v>247</v>
      </c>
      <c r="D22" s="376" t="s">
        <v>247</v>
      </c>
      <c r="E22" s="376" t="s">
        <v>247</v>
      </c>
      <c r="F22" s="376" t="s">
        <v>247</v>
      </c>
      <c r="G22" s="376" t="s">
        <v>247</v>
      </c>
      <c r="H22" s="376" t="s">
        <v>247</v>
      </c>
      <c r="I22" s="376" t="s">
        <v>247</v>
      </c>
      <c r="J22" s="295" t="s">
        <v>247</v>
      </c>
      <c r="K22" s="294" t="s">
        <v>247</v>
      </c>
      <c r="L22" s="376" t="s">
        <v>247</v>
      </c>
      <c r="M22" s="296" t="s">
        <v>247</v>
      </c>
      <c r="N22" s="297" t="s">
        <v>247</v>
      </c>
      <c r="O22" s="377" t="s">
        <v>247</v>
      </c>
    </row>
    <row r="23" spans="2:15" ht="19.5" thickBot="1" x14ac:dyDescent="0.25">
      <c r="B23" s="249"/>
      <c r="C23" s="376" t="s">
        <v>247</v>
      </c>
      <c r="D23" s="376" t="s">
        <v>247</v>
      </c>
      <c r="E23" s="376" t="s">
        <v>247</v>
      </c>
      <c r="F23" s="376" t="s">
        <v>247</v>
      </c>
      <c r="G23" s="376" t="s">
        <v>247</v>
      </c>
      <c r="H23" s="376" t="s">
        <v>247</v>
      </c>
      <c r="I23" s="376" t="s">
        <v>247</v>
      </c>
      <c r="J23" s="295" t="s">
        <v>247</v>
      </c>
      <c r="K23" s="294" t="s">
        <v>247</v>
      </c>
      <c r="L23" s="376" t="s">
        <v>247</v>
      </c>
      <c r="M23" s="296" t="s">
        <v>247</v>
      </c>
      <c r="N23" s="297" t="s">
        <v>247</v>
      </c>
      <c r="O23" s="377" t="s">
        <v>247</v>
      </c>
    </row>
    <row r="24" spans="2:15" ht="15.75" x14ac:dyDescent="0.2">
      <c r="B24" s="1358" t="s">
        <v>356</v>
      </c>
      <c r="C24" s="1359"/>
      <c r="D24" s="1359"/>
      <c r="E24" s="1359"/>
      <c r="F24" s="1359"/>
      <c r="G24" s="1359"/>
      <c r="H24" s="1359"/>
      <c r="I24" s="1359"/>
      <c r="J24" s="1359"/>
      <c r="K24" s="1359"/>
      <c r="L24" s="1359"/>
      <c r="M24" s="1359"/>
      <c r="N24" s="1359"/>
      <c r="O24" s="1360"/>
    </row>
    <row r="25" spans="2:15" ht="18.75" x14ac:dyDescent="0.2">
      <c r="B25" s="602">
        <v>1403</v>
      </c>
      <c r="C25" s="197"/>
      <c r="D25" s="243"/>
      <c r="E25" s="243"/>
      <c r="F25" s="243"/>
      <c r="G25" s="243"/>
      <c r="H25" s="243"/>
      <c r="I25" s="243"/>
      <c r="J25" s="243"/>
      <c r="K25" s="243"/>
      <c r="L25" s="243"/>
      <c r="M25" s="243"/>
      <c r="N25" s="243"/>
      <c r="O25" s="244"/>
    </row>
    <row r="26" spans="2:15" ht="18.75" x14ac:dyDescent="0.45">
      <c r="B26" s="293" t="s">
        <v>418</v>
      </c>
      <c r="C26" s="275" t="s">
        <v>247</v>
      </c>
      <c r="D26" s="275" t="s">
        <v>247</v>
      </c>
      <c r="E26" s="275" t="s">
        <v>247</v>
      </c>
      <c r="F26" s="275" t="s">
        <v>247</v>
      </c>
      <c r="G26" s="275" t="s">
        <v>247</v>
      </c>
      <c r="H26" s="275" t="s">
        <v>247</v>
      </c>
      <c r="I26" s="275" t="s">
        <v>247</v>
      </c>
      <c r="J26" s="281" t="s">
        <v>247</v>
      </c>
      <c r="K26" s="282" t="s">
        <v>247</v>
      </c>
      <c r="L26" s="275" t="s">
        <v>247</v>
      </c>
      <c r="M26" s="291" t="s">
        <v>247</v>
      </c>
      <c r="N26" s="298" t="s">
        <v>247</v>
      </c>
      <c r="O26" s="274" t="s">
        <v>247</v>
      </c>
    </row>
    <row r="27" spans="2:15" ht="18.75" x14ac:dyDescent="0.45">
      <c r="B27" s="303"/>
      <c r="C27" s="275" t="s">
        <v>247</v>
      </c>
      <c r="D27" s="275" t="s">
        <v>247</v>
      </c>
      <c r="E27" s="275" t="s">
        <v>247</v>
      </c>
      <c r="F27" s="275" t="s">
        <v>247</v>
      </c>
      <c r="G27" s="275" t="s">
        <v>247</v>
      </c>
      <c r="H27" s="275" t="s">
        <v>247</v>
      </c>
      <c r="I27" s="275" t="s">
        <v>247</v>
      </c>
      <c r="J27" s="281" t="s">
        <v>247</v>
      </c>
      <c r="K27" s="282" t="s">
        <v>247</v>
      </c>
      <c r="L27" s="275" t="s">
        <v>247</v>
      </c>
      <c r="M27" s="299" t="s">
        <v>247</v>
      </c>
      <c r="N27" s="300" t="s">
        <v>247</v>
      </c>
      <c r="O27" s="274" t="s">
        <v>247</v>
      </c>
    </row>
    <row r="28" spans="2:15" ht="18.95" customHeight="1" x14ac:dyDescent="0.45">
      <c r="B28" s="303" t="s">
        <v>419</v>
      </c>
      <c r="C28" s="275" t="s">
        <v>247</v>
      </c>
      <c r="D28" s="275" t="s">
        <v>247</v>
      </c>
      <c r="E28" s="275" t="s">
        <v>247</v>
      </c>
      <c r="F28" s="275" t="s">
        <v>247</v>
      </c>
      <c r="G28" s="275" t="s">
        <v>247</v>
      </c>
      <c r="H28" s="275" t="s">
        <v>247</v>
      </c>
      <c r="I28" s="275" t="s">
        <v>247</v>
      </c>
      <c r="J28" s="281" t="s">
        <v>247</v>
      </c>
      <c r="K28" s="282" t="s">
        <v>247</v>
      </c>
      <c r="L28" s="275" t="s">
        <v>247</v>
      </c>
      <c r="M28" s="299" t="s">
        <v>247</v>
      </c>
      <c r="N28" s="300" t="s">
        <v>247</v>
      </c>
      <c r="O28" s="274" t="s">
        <v>247</v>
      </c>
    </row>
    <row r="29" spans="2:15" ht="18.75" x14ac:dyDescent="0.45">
      <c r="B29" s="303"/>
      <c r="C29" s="275" t="s">
        <v>247</v>
      </c>
      <c r="D29" s="275" t="s">
        <v>247</v>
      </c>
      <c r="E29" s="275" t="s">
        <v>247</v>
      </c>
      <c r="F29" s="275" t="s">
        <v>247</v>
      </c>
      <c r="G29" s="275" t="s">
        <v>247</v>
      </c>
      <c r="H29" s="275" t="s">
        <v>247</v>
      </c>
      <c r="I29" s="275" t="s">
        <v>247</v>
      </c>
      <c r="J29" s="281" t="s">
        <v>247</v>
      </c>
      <c r="K29" s="282" t="s">
        <v>247</v>
      </c>
      <c r="L29" s="275" t="s">
        <v>247</v>
      </c>
      <c r="M29" s="299" t="s">
        <v>247</v>
      </c>
      <c r="N29" s="300" t="s">
        <v>247</v>
      </c>
      <c r="O29" s="274" t="s">
        <v>247</v>
      </c>
    </row>
    <row r="30" spans="2:15" ht="18.75" x14ac:dyDescent="0.45">
      <c r="B30" s="303" t="s">
        <v>420</v>
      </c>
      <c r="C30" s="275" t="s">
        <v>247</v>
      </c>
      <c r="D30" s="275" t="s">
        <v>247</v>
      </c>
      <c r="E30" s="275" t="s">
        <v>247</v>
      </c>
      <c r="F30" s="275" t="s">
        <v>247</v>
      </c>
      <c r="G30" s="275" t="s">
        <v>247</v>
      </c>
      <c r="H30" s="275" t="s">
        <v>247</v>
      </c>
      <c r="I30" s="275" t="s">
        <v>247</v>
      </c>
      <c r="J30" s="281" t="s">
        <v>247</v>
      </c>
      <c r="K30" s="282" t="s">
        <v>247</v>
      </c>
      <c r="L30" s="275" t="s">
        <v>247</v>
      </c>
      <c r="M30" s="299" t="s">
        <v>247</v>
      </c>
      <c r="N30" s="300" t="s">
        <v>247</v>
      </c>
      <c r="O30" s="274" t="s">
        <v>247</v>
      </c>
    </row>
    <row r="31" spans="2:15" ht="18.75" x14ac:dyDescent="0.2">
      <c r="B31" s="420"/>
      <c r="C31" s="275" t="s">
        <v>247</v>
      </c>
      <c r="D31" s="275" t="s">
        <v>247</v>
      </c>
      <c r="E31" s="275" t="s">
        <v>247</v>
      </c>
      <c r="F31" s="275" t="s">
        <v>247</v>
      </c>
      <c r="G31" s="275" t="s">
        <v>247</v>
      </c>
      <c r="H31" s="275" t="s">
        <v>247</v>
      </c>
      <c r="I31" s="275" t="s">
        <v>247</v>
      </c>
      <c r="J31" s="281" t="s">
        <v>247</v>
      </c>
      <c r="K31" s="282" t="s">
        <v>247</v>
      </c>
      <c r="L31" s="275" t="s">
        <v>247</v>
      </c>
      <c r="M31" s="301" t="s">
        <v>247</v>
      </c>
      <c r="N31" s="332" t="s">
        <v>247</v>
      </c>
      <c r="O31" s="274" t="s">
        <v>247</v>
      </c>
    </row>
    <row r="32" spans="2:15" ht="18.75" x14ac:dyDescent="0.45">
      <c r="B32" s="97" t="s">
        <v>438</v>
      </c>
      <c r="C32" s="376" t="s">
        <v>247</v>
      </c>
      <c r="D32" s="376" t="s">
        <v>247</v>
      </c>
      <c r="E32" s="376" t="s">
        <v>247</v>
      </c>
      <c r="F32" s="376" t="s">
        <v>247</v>
      </c>
      <c r="G32" s="376" t="s">
        <v>247</v>
      </c>
      <c r="H32" s="376" t="s">
        <v>247</v>
      </c>
      <c r="I32" s="376" t="s">
        <v>247</v>
      </c>
      <c r="J32" s="295" t="s">
        <v>247</v>
      </c>
      <c r="K32" s="294" t="s">
        <v>247</v>
      </c>
      <c r="L32" s="376" t="s">
        <v>247</v>
      </c>
      <c r="M32" s="395" t="s">
        <v>247</v>
      </c>
      <c r="N32" s="396" t="s">
        <v>247</v>
      </c>
      <c r="O32" s="377" t="s">
        <v>247</v>
      </c>
    </row>
    <row r="33" spans="2:15" ht="18.75" x14ac:dyDescent="0.45">
      <c r="B33" s="302"/>
      <c r="C33" s="376" t="s">
        <v>247</v>
      </c>
      <c r="D33" s="376" t="s">
        <v>247</v>
      </c>
      <c r="E33" s="376" t="s">
        <v>247</v>
      </c>
      <c r="F33" s="376" t="s">
        <v>247</v>
      </c>
      <c r="G33" s="376" t="s">
        <v>247</v>
      </c>
      <c r="H33" s="376" t="s">
        <v>247</v>
      </c>
      <c r="I33" s="376" t="s">
        <v>247</v>
      </c>
      <c r="J33" s="295" t="s">
        <v>247</v>
      </c>
      <c r="K33" s="294" t="s">
        <v>247</v>
      </c>
      <c r="L33" s="376" t="s">
        <v>247</v>
      </c>
      <c r="M33" s="296" t="s">
        <v>247</v>
      </c>
      <c r="N33" s="297" t="s">
        <v>247</v>
      </c>
      <c r="O33" s="377" t="s">
        <v>247</v>
      </c>
    </row>
    <row r="34" spans="2:15" ht="18.75" x14ac:dyDescent="0.45">
      <c r="B34" s="302" t="s">
        <v>439</v>
      </c>
      <c r="C34" s="376" t="s">
        <v>247</v>
      </c>
      <c r="D34" s="376" t="s">
        <v>247</v>
      </c>
      <c r="E34" s="376" t="s">
        <v>247</v>
      </c>
      <c r="F34" s="376" t="s">
        <v>247</v>
      </c>
      <c r="G34" s="376" t="s">
        <v>247</v>
      </c>
      <c r="H34" s="376" t="s">
        <v>247</v>
      </c>
      <c r="I34" s="376" t="s">
        <v>247</v>
      </c>
      <c r="J34" s="295" t="s">
        <v>247</v>
      </c>
      <c r="K34" s="294" t="s">
        <v>247</v>
      </c>
      <c r="L34" s="376" t="s">
        <v>247</v>
      </c>
      <c r="M34" s="296" t="s">
        <v>247</v>
      </c>
      <c r="N34" s="297" t="s">
        <v>247</v>
      </c>
      <c r="O34" s="377" t="s">
        <v>247</v>
      </c>
    </row>
    <row r="35" spans="2:15" ht="18.75" x14ac:dyDescent="0.45">
      <c r="B35" s="302"/>
      <c r="C35" s="376" t="s">
        <v>247</v>
      </c>
      <c r="D35" s="376" t="s">
        <v>247</v>
      </c>
      <c r="E35" s="376" t="s">
        <v>247</v>
      </c>
      <c r="F35" s="376" t="s">
        <v>247</v>
      </c>
      <c r="G35" s="376" t="s">
        <v>247</v>
      </c>
      <c r="H35" s="376" t="s">
        <v>247</v>
      </c>
      <c r="I35" s="376" t="s">
        <v>247</v>
      </c>
      <c r="J35" s="295" t="s">
        <v>247</v>
      </c>
      <c r="K35" s="294" t="s">
        <v>247</v>
      </c>
      <c r="L35" s="376" t="s">
        <v>247</v>
      </c>
      <c r="M35" s="296" t="s">
        <v>247</v>
      </c>
      <c r="N35" s="297" t="s">
        <v>247</v>
      </c>
      <c r="O35" s="377" t="s">
        <v>247</v>
      </c>
    </row>
    <row r="36" spans="2:15" ht="18.75" x14ac:dyDescent="0.45">
      <c r="B36" s="302" t="s">
        <v>440</v>
      </c>
      <c r="C36" s="376" t="s">
        <v>247</v>
      </c>
      <c r="D36" s="376" t="s">
        <v>247</v>
      </c>
      <c r="E36" s="376" t="s">
        <v>247</v>
      </c>
      <c r="F36" s="376" t="s">
        <v>247</v>
      </c>
      <c r="G36" s="376" t="s">
        <v>247</v>
      </c>
      <c r="H36" s="376" t="s">
        <v>247</v>
      </c>
      <c r="I36" s="376" t="s">
        <v>247</v>
      </c>
      <c r="J36" s="295" t="s">
        <v>247</v>
      </c>
      <c r="K36" s="294" t="s">
        <v>247</v>
      </c>
      <c r="L36" s="376" t="s">
        <v>247</v>
      </c>
      <c r="M36" s="296" t="s">
        <v>247</v>
      </c>
      <c r="N36" s="297" t="s">
        <v>247</v>
      </c>
      <c r="O36" s="377" t="s">
        <v>247</v>
      </c>
    </row>
    <row r="37" spans="2:15" ht="19.5" thickBot="1" x14ac:dyDescent="0.25">
      <c r="B37" s="192"/>
      <c r="C37" s="376" t="s">
        <v>247</v>
      </c>
      <c r="D37" s="376" t="s">
        <v>247</v>
      </c>
      <c r="E37" s="376" t="s">
        <v>247</v>
      </c>
      <c r="F37" s="376" t="s">
        <v>247</v>
      </c>
      <c r="G37" s="376" t="s">
        <v>247</v>
      </c>
      <c r="H37" s="376" t="s">
        <v>247</v>
      </c>
      <c r="I37" s="376" t="s">
        <v>247</v>
      </c>
      <c r="J37" s="295" t="s">
        <v>247</v>
      </c>
      <c r="K37" s="294" t="s">
        <v>247</v>
      </c>
      <c r="L37" s="376" t="s">
        <v>247</v>
      </c>
      <c r="M37" s="397" t="s">
        <v>247</v>
      </c>
      <c r="N37" s="398" t="s">
        <v>247</v>
      </c>
      <c r="O37" s="377" t="s">
        <v>247</v>
      </c>
    </row>
    <row r="38" spans="2:15" ht="15.75" x14ac:dyDescent="0.2">
      <c r="B38" s="1361" t="s">
        <v>227</v>
      </c>
      <c r="C38" s="1361"/>
      <c r="D38" s="1361"/>
      <c r="E38" s="1361"/>
      <c r="F38" s="1361"/>
      <c r="G38" s="1361"/>
      <c r="H38" s="1361"/>
      <c r="I38" s="1361"/>
      <c r="J38" s="1361"/>
      <c r="K38" s="1361"/>
      <c r="L38" s="1361"/>
      <c r="M38" s="1361"/>
      <c r="N38" s="1361"/>
      <c r="O38" s="1361"/>
    </row>
    <row r="39" spans="2:15" ht="15.75" x14ac:dyDescent="0.2">
      <c r="B39" s="1350"/>
      <c r="C39" s="1350"/>
      <c r="D39" s="1350"/>
      <c r="E39" s="1350"/>
      <c r="F39" s="1350"/>
      <c r="G39" s="1350"/>
      <c r="H39" s="1350"/>
      <c r="I39" s="1350"/>
      <c r="J39" s="1350"/>
      <c r="K39" s="1350"/>
      <c r="L39" s="1350"/>
      <c r="M39" s="1350"/>
      <c r="N39" s="1350"/>
      <c r="O39" s="1350"/>
    </row>
    <row r="40" spans="2:15" ht="15.75" x14ac:dyDescent="0.2">
      <c r="B40" s="1350"/>
      <c r="C40" s="1350"/>
      <c r="D40" s="1350"/>
      <c r="E40" s="1350"/>
      <c r="F40" s="1350"/>
      <c r="G40" s="1350"/>
      <c r="H40" s="1350"/>
      <c r="I40" s="1350"/>
      <c r="J40" s="1350"/>
      <c r="K40" s="1350"/>
      <c r="L40" s="1350"/>
      <c r="M40" s="1350"/>
      <c r="N40" s="1350"/>
      <c r="O40" s="1350"/>
    </row>
    <row r="41" spans="2:15" ht="18.75" x14ac:dyDescent="0.2">
      <c r="B41" s="193"/>
      <c r="C41" s="193"/>
      <c r="D41" s="193"/>
      <c r="E41" s="193"/>
      <c r="F41" s="193"/>
      <c r="G41" s="193"/>
      <c r="H41" s="193"/>
      <c r="I41" s="193"/>
      <c r="J41" s="193"/>
      <c r="K41" s="193"/>
      <c r="L41" s="193"/>
      <c r="M41" s="193"/>
      <c r="O41" s="194" t="s">
        <v>301</v>
      </c>
    </row>
    <row r="42" spans="2:15" ht="21" customHeight="1" x14ac:dyDescent="0.2">
      <c r="B42" s="193"/>
      <c r="C42" s="193"/>
      <c r="D42" s="193"/>
      <c r="E42" s="193"/>
      <c r="F42" s="193"/>
      <c r="G42" s="193"/>
      <c r="H42" s="193"/>
      <c r="I42" s="193"/>
      <c r="J42" s="193"/>
      <c r="K42" s="193"/>
      <c r="L42" s="193"/>
      <c r="M42" s="193"/>
      <c r="O42" s="194" t="s">
        <v>436</v>
      </c>
    </row>
    <row r="43" spans="2:15" ht="18.75" x14ac:dyDescent="0.45">
      <c r="B43" s="193"/>
      <c r="C43" s="193"/>
      <c r="D43" s="193"/>
      <c r="E43" s="193"/>
      <c r="F43" s="193"/>
      <c r="G43" s="193"/>
      <c r="H43" s="193"/>
      <c r="I43" s="193"/>
      <c r="J43" s="193"/>
      <c r="K43" s="193"/>
      <c r="L43" s="193"/>
      <c r="M43" s="193"/>
      <c r="O43" s="241" t="s">
        <v>302</v>
      </c>
    </row>
    <row r="44" spans="2:15" ht="21.75" x14ac:dyDescent="0.2">
      <c r="B44" s="193"/>
      <c r="C44" s="193"/>
      <c r="D44" s="193"/>
      <c r="E44" s="193"/>
      <c r="F44" s="193"/>
      <c r="G44" s="193"/>
      <c r="H44" s="193"/>
      <c r="I44" s="193"/>
      <c r="J44" s="193"/>
      <c r="K44" s="193"/>
      <c r="L44" s="193"/>
      <c r="M44" s="193"/>
      <c r="N44" s="193"/>
      <c r="O44" s="208">
        <v>12</v>
      </c>
    </row>
    <row r="45" spans="2:15" x14ac:dyDescent="0.2">
      <c r="O45" s="207"/>
    </row>
    <row r="46" spans="2:15" ht="18.75" x14ac:dyDescent="0.45">
      <c r="B46" s="193"/>
      <c r="C46" s="193"/>
      <c r="D46" s="193"/>
      <c r="E46" s="193"/>
      <c r="F46" s="193"/>
      <c r="G46" s="193"/>
      <c r="H46" s="193"/>
      <c r="I46" s="193"/>
      <c r="J46" s="193"/>
      <c r="K46" s="193"/>
      <c r="L46" s="193"/>
      <c r="M46" s="193"/>
      <c r="O46" s="241"/>
    </row>
    <row r="47" spans="2:15" ht="15.75" x14ac:dyDescent="0.2">
      <c r="B47" s="193"/>
      <c r="C47" s="193"/>
      <c r="D47" s="193"/>
      <c r="E47" s="193"/>
      <c r="F47" s="193"/>
      <c r="G47" s="193"/>
      <c r="H47" s="193"/>
      <c r="I47" s="193"/>
      <c r="J47" s="193"/>
      <c r="K47" s="193"/>
      <c r="L47" s="193"/>
      <c r="M47" s="193"/>
      <c r="N47" s="193"/>
      <c r="O47" s="193"/>
    </row>
    <row r="48" spans="2:15" ht="19.5" customHeight="1" x14ac:dyDescent="0.2">
      <c r="B48" s="193"/>
      <c r="C48" s="193"/>
      <c r="D48" s="193"/>
      <c r="E48" s="193"/>
      <c r="F48" s="193"/>
      <c r="G48" s="193"/>
      <c r="H48" s="193"/>
      <c r="I48" s="193"/>
      <c r="J48" s="193"/>
      <c r="K48" s="193"/>
      <c r="L48" s="193"/>
      <c r="M48" s="193"/>
      <c r="N48" s="193"/>
      <c r="O48" s="193"/>
    </row>
    <row r="49" spans="2:16" ht="15.75" x14ac:dyDescent="0.2">
      <c r="B49" s="193"/>
      <c r="C49" s="193"/>
      <c r="D49" s="193"/>
      <c r="E49" s="193"/>
      <c r="F49" s="193"/>
      <c r="G49" s="193"/>
      <c r="H49" s="193"/>
      <c r="I49" s="193"/>
      <c r="J49" s="193"/>
      <c r="K49" s="193"/>
      <c r="L49" s="193"/>
      <c r="M49" s="193"/>
      <c r="N49" s="193"/>
      <c r="O49" s="193"/>
    </row>
    <row r="50" spans="2:16" ht="15.75" x14ac:dyDescent="0.2">
      <c r="B50" s="193"/>
      <c r="C50" s="193"/>
      <c r="D50" s="193"/>
      <c r="E50" s="193"/>
      <c r="F50" s="193"/>
      <c r="G50" s="193"/>
      <c r="H50" s="193"/>
      <c r="I50" s="193"/>
      <c r="J50" s="193"/>
      <c r="K50" s="193"/>
      <c r="L50" s="193"/>
      <c r="M50" s="193"/>
      <c r="N50" s="193"/>
      <c r="O50" s="193"/>
    </row>
    <row r="51" spans="2:16" ht="26.25" customHeight="1" x14ac:dyDescent="0.2">
      <c r="B51" s="193"/>
      <c r="C51" s="193"/>
      <c r="D51" s="193"/>
      <c r="E51" s="193"/>
      <c r="F51" s="193"/>
      <c r="G51" s="193"/>
      <c r="H51" s="193"/>
      <c r="I51" s="193"/>
      <c r="J51" s="193"/>
      <c r="K51" s="193"/>
      <c r="L51" s="193"/>
      <c r="M51" s="193"/>
      <c r="N51" s="193"/>
      <c r="O51" s="193"/>
    </row>
    <row r="52" spans="2:16" ht="15.75" x14ac:dyDescent="0.2">
      <c r="B52" s="193"/>
      <c r="C52" s="193"/>
      <c r="D52" s="193"/>
      <c r="E52" s="193"/>
      <c r="F52" s="193"/>
      <c r="G52" s="193"/>
      <c r="H52" s="193"/>
      <c r="I52" s="193"/>
      <c r="J52" s="193"/>
      <c r="K52" s="193"/>
      <c r="L52" s="193"/>
      <c r="M52" s="193"/>
      <c r="N52" s="193"/>
      <c r="O52" s="193"/>
    </row>
    <row r="53" spans="2:16" ht="15.75" x14ac:dyDescent="0.2">
      <c r="B53" s="193"/>
      <c r="C53" s="193"/>
      <c r="D53" s="193"/>
      <c r="E53" s="193"/>
      <c r="F53" s="193"/>
      <c r="G53" s="193"/>
      <c r="H53" s="193"/>
      <c r="I53" s="193"/>
      <c r="J53" s="193"/>
      <c r="K53" s="193"/>
      <c r="L53" s="193"/>
      <c r="M53" s="193"/>
      <c r="N53" s="193"/>
      <c r="O53" s="193"/>
      <c r="P53" s="193"/>
    </row>
    <row r="54" spans="2:16" ht="15.75" x14ac:dyDescent="0.2">
      <c r="B54" s="193"/>
      <c r="C54" s="193"/>
      <c r="D54" s="193"/>
      <c r="E54" s="193"/>
      <c r="F54" s="193"/>
      <c r="G54" s="193"/>
      <c r="H54" s="193"/>
      <c r="I54" s="193"/>
      <c r="J54" s="193"/>
      <c r="K54" s="193"/>
      <c r="L54" s="193"/>
      <c r="M54" s="193"/>
      <c r="N54" s="193"/>
      <c r="O54" s="193"/>
    </row>
    <row r="55" spans="2:16" ht="15.75" x14ac:dyDescent="0.2">
      <c r="B55" s="193"/>
      <c r="C55" s="193"/>
      <c r="D55" s="193"/>
      <c r="E55" s="193"/>
      <c r="F55" s="193"/>
      <c r="G55" s="193"/>
      <c r="H55" s="193"/>
      <c r="I55" s="193"/>
      <c r="J55" s="193"/>
      <c r="K55" s="193"/>
      <c r="L55" s="193"/>
      <c r="M55" s="193"/>
      <c r="N55" s="193"/>
      <c r="O55" s="193"/>
    </row>
    <row r="56" spans="2:16" ht="15.75" x14ac:dyDescent="0.2">
      <c r="B56" s="193"/>
      <c r="C56" s="193"/>
      <c r="D56" s="193"/>
      <c r="E56" s="193"/>
      <c r="F56" s="193"/>
      <c r="G56" s="193"/>
      <c r="H56" s="193"/>
      <c r="I56" s="193"/>
      <c r="J56" s="193"/>
      <c r="K56" s="193"/>
      <c r="L56" s="193"/>
      <c r="M56" s="193"/>
      <c r="N56" s="193"/>
      <c r="O56" s="193"/>
    </row>
    <row r="57" spans="2:16" ht="15.75" x14ac:dyDescent="0.2">
      <c r="B57" s="193"/>
      <c r="C57" s="193"/>
      <c r="D57" s="193"/>
      <c r="E57" s="193"/>
      <c r="F57" s="193"/>
      <c r="G57" s="193"/>
      <c r="H57" s="193"/>
      <c r="I57" s="193"/>
      <c r="J57" s="193"/>
      <c r="K57" s="193"/>
      <c r="L57" s="193"/>
      <c r="M57" s="193"/>
      <c r="N57" s="193"/>
      <c r="O57" s="193"/>
    </row>
    <row r="58" spans="2:16" ht="15.75" x14ac:dyDescent="0.2">
      <c r="B58" s="193"/>
      <c r="C58" s="193"/>
      <c r="D58" s="193"/>
      <c r="E58" s="193"/>
      <c r="F58" s="193"/>
      <c r="G58" s="193"/>
      <c r="H58" s="193"/>
      <c r="I58" s="193"/>
      <c r="J58" s="193"/>
      <c r="K58" s="193"/>
      <c r="L58" s="193"/>
      <c r="M58" s="193"/>
      <c r="N58" s="193"/>
      <c r="O58" s="193"/>
    </row>
    <row r="59" spans="2:16" ht="15.75" x14ac:dyDescent="0.2">
      <c r="B59" s="193"/>
      <c r="C59" s="193"/>
      <c r="D59" s="193"/>
      <c r="E59" s="193"/>
      <c r="F59" s="193"/>
      <c r="G59" s="193"/>
      <c r="H59" s="193"/>
      <c r="I59" s="193"/>
      <c r="J59" s="193"/>
      <c r="K59" s="193"/>
      <c r="L59" s="193"/>
      <c r="M59" s="193"/>
      <c r="N59" s="193"/>
      <c r="O59" s="193"/>
    </row>
    <row r="60" spans="2:16" ht="15.75" x14ac:dyDescent="0.2">
      <c r="B60" s="193"/>
      <c r="C60" s="193"/>
      <c r="D60" s="193"/>
      <c r="E60" s="193"/>
      <c r="F60" s="193"/>
      <c r="G60" s="193"/>
      <c r="H60" s="193"/>
      <c r="I60" s="193"/>
      <c r="J60" s="193"/>
      <c r="K60" s="193"/>
      <c r="L60" s="193"/>
      <c r="M60" s="193"/>
      <c r="N60" s="193"/>
      <c r="O60" s="193"/>
    </row>
    <row r="61" spans="2:16" ht="15.75" x14ac:dyDescent="0.2">
      <c r="B61" s="193"/>
      <c r="C61" s="193"/>
      <c r="D61" s="193"/>
      <c r="E61" s="193"/>
      <c r="F61" s="193"/>
      <c r="G61" s="193"/>
      <c r="H61" s="193"/>
      <c r="I61" s="193"/>
      <c r="J61" s="193"/>
      <c r="K61" s="193"/>
      <c r="L61" s="193"/>
      <c r="M61" s="193"/>
      <c r="N61" s="193"/>
      <c r="O61" s="193"/>
    </row>
    <row r="62" spans="2:16" ht="15.75" x14ac:dyDescent="0.2">
      <c r="B62" s="193"/>
      <c r="C62" s="193"/>
      <c r="D62" s="193"/>
      <c r="E62" s="193"/>
      <c r="F62" s="193"/>
      <c r="G62" s="193"/>
      <c r="H62" s="193"/>
      <c r="I62" s="193"/>
      <c r="J62" s="193"/>
      <c r="K62" s="193"/>
      <c r="L62" s="193"/>
      <c r="M62" s="193"/>
      <c r="N62" s="193"/>
      <c r="O62" s="193"/>
    </row>
    <row r="63" spans="2:16" ht="15.75" x14ac:dyDescent="0.2">
      <c r="B63" s="193"/>
      <c r="C63" s="193"/>
      <c r="D63" s="193"/>
      <c r="E63" s="193"/>
      <c r="F63" s="193"/>
      <c r="G63" s="193"/>
      <c r="H63" s="193"/>
      <c r="I63" s="193"/>
      <c r="J63" s="193"/>
      <c r="K63" s="193"/>
      <c r="L63" s="193"/>
      <c r="M63" s="193"/>
      <c r="N63" s="193"/>
      <c r="O63" s="193"/>
    </row>
    <row r="64" spans="2:16" ht="15.75" x14ac:dyDescent="0.2">
      <c r="B64" s="193"/>
      <c r="C64" s="193"/>
      <c r="D64" s="193"/>
      <c r="E64" s="193"/>
      <c r="F64" s="193"/>
      <c r="G64" s="193"/>
      <c r="H64" s="193"/>
      <c r="I64" s="193"/>
      <c r="J64" s="193"/>
      <c r="K64" s="193"/>
      <c r="L64" s="193"/>
      <c r="M64" s="193"/>
      <c r="N64" s="193"/>
      <c r="O64" s="193"/>
    </row>
    <row r="65" spans="2:15" ht="15.75" x14ac:dyDescent="0.2">
      <c r="B65" s="193"/>
      <c r="C65" s="193"/>
      <c r="D65" s="193"/>
      <c r="E65" s="193"/>
      <c r="F65" s="193"/>
      <c r="G65" s="193"/>
      <c r="H65" s="193"/>
      <c r="I65" s="193"/>
      <c r="J65" s="193"/>
      <c r="K65" s="193"/>
      <c r="L65" s="193"/>
      <c r="M65" s="193"/>
      <c r="N65" s="193"/>
      <c r="O65" s="193"/>
    </row>
    <row r="66" spans="2:15" ht="15.75" x14ac:dyDescent="0.2">
      <c r="B66" s="193"/>
      <c r="C66" s="193"/>
      <c r="D66" s="193"/>
      <c r="E66" s="193"/>
      <c r="F66" s="193"/>
      <c r="G66" s="193"/>
      <c r="H66" s="193"/>
      <c r="I66" s="193"/>
      <c r="J66" s="193"/>
      <c r="K66" s="193"/>
      <c r="L66" s="193"/>
      <c r="M66" s="193"/>
      <c r="N66" s="193"/>
      <c r="O66" s="193"/>
    </row>
    <row r="67" spans="2:15" ht="15.75" x14ac:dyDescent="0.2">
      <c r="B67" s="193"/>
      <c r="C67" s="193"/>
      <c r="D67" s="193"/>
      <c r="E67" s="193"/>
      <c r="F67" s="193"/>
      <c r="G67" s="193"/>
      <c r="H67" s="193"/>
      <c r="I67" s="193"/>
      <c r="J67" s="193"/>
      <c r="K67" s="193"/>
      <c r="L67" s="193"/>
      <c r="M67" s="193"/>
      <c r="N67" s="193"/>
      <c r="O67" s="193"/>
    </row>
    <row r="68" spans="2:15" ht="15.75" x14ac:dyDescent="0.2">
      <c r="B68" s="193"/>
      <c r="C68" s="193"/>
      <c r="D68" s="193"/>
      <c r="E68" s="193"/>
      <c r="F68" s="193"/>
      <c r="G68" s="193"/>
      <c r="H68" s="193"/>
      <c r="I68" s="193"/>
      <c r="J68" s="193"/>
      <c r="K68" s="193"/>
      <c r="L68" s="193"/>
      <c r="M68" s="193"/>
      <c r="N68" s="193"/>
      <c r="O68" s="193"/>
    </row>
    <row r="69" spans="2:15" ht="15.75" x14ac:dyDescent="0.2">
      <c r="B69" s="193"/>
      <c r="C69" s="193"/>
      <c r="D69" s="193"/>
      <c r="E69" s="193"/>
      <c r="F69" s="193"/>
      <c r="G69" s="193"/>
      <c r="H69" s="193"/>
      <c r="I69" s="193"/>
      <c r="J69" s="193"/>
      <c r="K69" s="193"/>
      <c r="L69" s="193"/>
      <c r="M69" s="193"/>
      <c r="N69" s="193"/>
      <c r="O69" s="193"/>
    </row>
    <row r="70" spans="2:15" ht="15.75" x14ac:dyDescent="0.2">
      <c r="B70" s="193"/>
      <c r="C70" s="193"/>
      <c r="D70" s="193"/>
      <c r="E70" s="193"/>
      <c r="F70" s="193"/>
      <c r="G70" s="193"/>
      <c r="H70" s="193"/>
      <c r="I70" s="193"/>
      <c r="J70" s="193"/>
      <c r="K70" s="193"/>
      <c r="L70" s="193"/>
      <c r="M70" s="193"/>
      <c r="N70" s="193"/>
      <c r="O70" s="193"/>
    </row>
    <row r="71" spans="2:15" ht="15.75" x14ac:dyDescent="0.2">
      <c r="B71" s="193"/>
      <c r="C71" s="193"/>
      <c r="D71" s="193"/>
      <c r="E71" s="193"/>
      <c r="F71" s="193"/>
      <c r="G71" s="193"/>
      <c r="H71" s="193"/>
      <c r="I71" s="193"/>
      <c r="J71" s="193"/>
      <c r="K71" s="193"/>
      <c r="L71" s="193"/>
      <c r="M71" s="193"/>
      <c r="N71" s="193"/>
      <c r="O71" s="193"/>
    </row>
    <row r="72" spans="2:15" ht="15.75" x14ac:dyDescent="0.2">
      <c r="C72" s="193"/>
      <c r="D72" s="193"/>
      <c r="E72" s="193"/>
      <c r="F72" s="193"/>
      <c r="G72" s="193"/>
      <c r="H72" s="193"/>
      <c r="I72" s="193"/>
      <c r="J72" s="193"/>
      <c r="K72" s="193"/>
      <c r="L72" s="193"/>
      <c r="M72" s="193"/>
      <c r="N72" s="193"/>
      <c r="O72" s="193"/>
    </row>
    <row r="73" spans="2:15" ht="15.75" x14ac:dyDescent="0.2">
      <c r="C73" s="193"/>
      <c r="D73" s="193"/>
      <c r="E73" s="193"/>
      <c r="F73" s="193"/>
      <c r="G73" s="193"/>
      <c r="H73" s="193"/>
      <c r="I73" s="193"/>
      <c r="J73" s="193"/>
      <c r="K73" s="193"/>
      <c r="L73" s="193"/>
      <c r="M73" s="193"/>
      <c r="N73" s="193"/>
      <c r="O73" s="193"/>
    </row>
    <row r="74" spans="2:15" ht="15.75" x14ac:dyDescent="0.2">
      <c r="C74" s="193"/>
      <c r="D74" s="193"/>
      <c r="E74" s="193"/>
      <c r="F74" s="193"/>
      <c r="G74" s="193"/>
      <c r="H74" s="193"/>
      <c r="I74" s="193"/>
      <c r="J74" s="193"/>
      <c r="K74" s="193"/>
      <c r="L74" s="193"/>
      <c r="M74" s="193"/>
      <c r="N74" s="193"/>
      <c r="O74" s="193"/>
    </row>
    <row r="75" spans="2:15" ht="15.75" x14ac:dyDescent="0.2">
      <c r="C75" s="193"/>
      <c r="D75" s="193"/>
      <c r="E75" s="193"/>
      <c r="F75" s="193"/>
      <c r="G75" s="193"/>
      <c r="H75" s="193"/>
      <c r="I75" s="193"/>
      <c r="J75" s="193"/>
      <c r="K75" s="193"/>
      <c r="L75" s="193"/>
      <c r="M75" s="193"/>
      <c r="N75" s="193"/>
      <c r="O75" s="193"/>
    </row>
    <row r="76" spans="2:15" ht="15.75" x14ac:dyDescent="0.2">
      <c r="C76" s="193"/>
      <c r="D76" s="193"/>
      <c r="E76" s="193"/>
      <c r="F76" s="193"/>
      <c r="G76" s="193"/>
      <c r="H76" s="193"/>
      <c r="I76" s="193"/>
      <c r="J76" s="193"/>
      <c r="K76" s="193"/>
      <c r="L76" s="193"/>
      <c r="M76" s="193"/>
      <c r="N76" s="193"/>
      <c r="O76" s="193"/>
    </row>
    <row r="77" spans="2:15" ht="15.75" x14ac:dyDescent="0.2">
      <c r="C77" s="193"/>
      <c r="D77" s="193"/>
      <c r="E77" s="193"/>
      <c r="F77" s="193"/>
      <c r="G77" s="193"/>
      <c r="H77" s="193"/>
      <c r="I77" s="193"/>
      <c r="J77" s="193"/>
      <c r="K77" s="193"/>
      <c r="L77" s="193"/>
      <c r="M77" s="193"/>
      <c r="N77" s="193"/>
      <c r="O77" s="193"/>
    </row>
    <row r="78" spans="2:15" ht="15.75" x14ac:dyDescent="0.2">
      <c r="C78" s="193"/>
      <c r="D78" s="193"/>
      <c r="E78" s="193"/>
      <c r="F78" s="193"/>
      <c r="G78" s="193"/>
      <c r="H78" s="193"/>
      <c r="I78" s="193"/>
      <c r="J78" s="193"/>
      <c r="K78" s="193"/>
      <c r="L78" s="193"/>
      <c r="M78" s="193"/>
      <c r="N78" s="193"/>
      <c r="O78" s="193"/>
    </row>
    <row r="79" spans="2:15" ht="15.75" x14ac:dyDescent="0.2">
      <c r="C79" s="193"/>
      <c r="D79" s="193"/>
      <c r="E79" s="193"/>
      <c r="F79" s="193"/>
      <c r="G79" s="193"/>
      <c r="H79" s="193"/>
      <c r="I79" s="193"/>
      <c r="J79" s="193"/>
      <c r="K79" s="193"/>
      <c r="L79" s="193"/>
      <c r="M79" s="193"/>
      <c r="N79" s="193"/>
      <c r="O79" s="193"/>
    </row>
  </sheetData>
  <mergeCells count="8">
    <mergeCell ref="B39:O39"/>
    <mergeCell ref="B40:O40"/>
    <mergeCell ref="B2:O2"/>
    <mergeCell ref="B3:B4"/>
    <mergeCell ref="C3:O3"/>
    <mergeCell ref="B9:O9"/>
    <mergeCell ref="B24:O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4:O24 B37 B7:O7 B9:O9 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0"/>
  <sheetViews>
    <sheetView rightToLeft="1" view="pageBreakPreview" zoomScale="85" zoomScaleNormal="110" zoomScaleSheetLayoutView="85" workbookViewId="0">
      <selection activeCell="T30" sqref="T30"/>
    </sheetView>
  </sheetViews>
  <sheetFormatPr defaultColWidth="9.125" defaultRowHeight="14.25" x14ac:dyDescent="0.2"/>
  <cols>
    <col min="1" max="1" width="4.875" customWidth="1"/>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6" customWidth="1"/>
    <col min="15" max="24" width="10.375" bestFit="1" customWidth="1"/>
    <col min="25" max="25" width="10.25" bestFit="1" customWidth="1"/>
    <col min="26" max="26" width="11" bestFit="1" customWidth="1"/>
  </cols>
  <sheetData>
    <row r="1" spans="2:13" ht="15" thickBot="1" x14ac:dyDescent="0.25"/>
    <row r="2" spans="2:13" ht="30" customHeight="1" thickBot="1" x14ac:dyDescent="0.65">
      <c r="B2" s="1363" t="s">
        <v>211</v>
      </c>
      <c r="C2" s="1364"/>
      <c r="D2" s="1364"/>
      <c r="E2" s="1364"/>
      <c r="F2" s="1364"/>
      <c r="G2" s="1364"/>
      <c r="H2" s="1364"/>
      <c r="I2" s="1364"/>
      <c r="J2" s="1364"/>
      <c r="K2" s="1364"/>
      <c r="L2" s="1364"/>
      <c r="M2" s="1365"/>
    </row>
    <row r="3" spans="2:13" ht="20.25" thickBot="1" x14ac:dyDescent="0.55000000000000004">
      <c r="B3" s="1301"/>
      <c r="C3" s="1366" t="s">
        <v>72</v>
      </c>
      <c r="D3" s="1366"/>
      <c r="E3" s="1366"/>
      <c r="F3" s="1366"/>
      <c r="G3" s="1366"/>
      <c r="H3" s="1366"/>
      <c r="I3" s="1366"/>
      <c r="J3" s="1366"/>
      <c r="K3" s="1366"/>
      <c r="L3" s="1366"/>
      <c r="M3" s="1308" t="s">
        <v>355</v>
      </c>
    </row>
    <row r="4" spans="2:13" ht="57" thickBot="1" x14ac:dyDescent="0.25">
      <c r="B4" s="1302"/>
      <c r="C4" s="238" t="s">
        <v>59</v>
      </c>
      <c r="D4" s="142" t="s">
        <v>73</v>
      </c>
      <c r="E4" s="143" t="s">
        <v>74</v>
      </c>
      <c r="F4" s="219" t="s">
        <v>240</v>
      </c>
      <c r="G4" s="239" t="s">
        <v>75</v>
      </c>
      <c r="H4" s="219" t="s">
        <v>76</v>
      </c>
      <c r="I4" s="239" t="s">
        <v>77</v>
      </c>
      <c r="J4" s="219" t="s">
        <v>78</v>
      </c>
      <c r="K4" s="219" t="s">
        <v>79</v>
      </c>
      <c r="L4" s="237" t="s">
        <v>80</v>
      </c>
      <c r="M4" s="1367"/>
    </row>
    <row r="5" spans="2:13" ht="18.75" x14ac:dyDescent="0.45">
      <c r="B5" s="78">
        <v>1399</v>
      </c>
      <c r="C5" s="147">
        <v>55.188767978993098</v>
      </c>
      <c r="D5" s="147">
        <v>36.778625344462597</v>
      </c>
      <c r="E5" s="147">
        <v>57.631995396345843</v>
      </c>
      <c r="F5" s="147">
        <v>88.566220094156307</v>
      </c>
      <c r="G5" s="147">
        <v>33.745146487822097</v>
      </c>
      <c r="H5" s="147">
        <v>1.8195978476352082</v>
      </c>
      <c r="I5" s="147">
        <v>17.452655031563296</v>
      </c>
      <c r="J5" s="147">
        <v>23.507022622493849</v>
      </c>
      <c r="K5" s="147">
        <v>31.569551202578737</v>
      </c>
      <c r="L5" s="147">
        <v>61.872925623187939</v>
      </c>
      <c r="M5" s="77">
        <v>62.414363937348782</v>
      </c>
    </row>
    <row r="6" spans="2:13" ht="18.75" x14ac:dyDescent="0.45">
      <c r="B6" s="357">
        <v>1400</v>
      </c>
      <c r="C6" s="147">
        <v>60.909882889390985</v>
      </c>
      <c r="D6" s="147">
        <v>65.390679747722459</v>
      </c>
      <c r="E6" s="147">
        <v>59.829332846582105</v>
      </c>
      <c r="F6" s="147">
        <v>68.204557640438367</v>
      </c>
      <c r="G6" s="147">
        <v>64.291369754552619</v>
      </c>
      <c r="H6" s="147">
        <v>17.537028023085981</v>
      </c>
      <c r="I6" s="147">
        <v>27.853303825482129</v>
      </c>
      <c r="J6" s="147">
        <v>45.019315074439021</v>
      </c>
      <c r="K6" s="147">
        <v>50.457954845275367</v>
      </c>
      <c r="L6" s="147">
        <v>60.436697258908396</v>
      </c>
      <c r="M6" s="77">
        <v>63.6</v>
      </c>
    </row>
    <row r="7" spans="2:13" ht="18.75" x14ac:dyDescent="0.45">
      <c r="B7" s="276">
        <v>1401</v>
      </c>
      <c r="C7" s="421">
        <v>36.874790637762402</v>
      </c>
      <c r="D7" s="421">
        <v>57.740585774058644</v>
      </c>
      <c r="E7" s="421">
        <v>34.559600285510271</v>
      </c>
      <c r="F7" s="421">
        <v>24.409549963461984</v>
      </c>
      <c r="G7" s="421">
        <v>79.989290495314606</v>
      </c>
      <c r="H7" s="421">
        <v>10.50701058983617</v>
      </c>
      <c r="I7" s="421">
        <v>37.551222269323176</v>
      </c>
      <c r="J7" s="421">
        <v>44.329711771572278</v>
      </c>
      <c r="K7" s="421">
        <v>54.236184177564013</v>
      </c>
      <c r="L7" s="421">
        <v>30.029947257598963</v>
      </c>
      <c r="M7" s="422">
        <v>39.381395883638021</v>
      </c>
    </row>
    <row r="8" spans="2:13" ht="19.5" thickBot="1" x14ac:dyDescent="0.5">
      <c r="B8" s="527">
        <v>1402</v>
      </c>
      <c r="C8" s="275" t="s">
        <v>247</v>
      </c>
      <c r="D8" s="275" t="s">
        <v>247</v>
      </c>
      <c r="E8" s="275" t="s">
        <v>247</v>
      </c>
      <c r="F8" s="275" t="s">
        <v>247</v>
      </c>
      <c r="G8" s="275" t="s">
        <v>247</v>
      </c>
      <c r="H8" s="275" t="s">
        <v>247</v>
      </c>
      <c r="I8" s="275" t="s">
        <v>247</v>
      </c>
      <c r="J8" s="281" t="s">
        <v>247</v>
      </c>
      <c r="K8" s="282" t="s">
        <v>247</v>
      </c>
      <c r="L8" s="275" t="s">
        <v>247</v>
      </c>
      <c r="M8" s="274" t="s">
        <v>247</v>
      </c>
    </row>
    <row r="9" spans="2:13" ht="18.95" customHeight="1" x14ac:dyDescent="0.2">
      <c r="B9" s="1358" t="s">
        <v>357</v>
      </c>
      <c r="C9" s="1359"/>
      <c r="D9" s="1359"/>
      <c r="E9" s="1359"/>
      <c r="F9" s="1359"/>
      <c r="G9" s="1359"/>
      <c r="H9" s="1359"/>
      <c r="I9" s="1359"/>
      <c r="J9" s="1359"/>
      <c r="K9" s="1359"/>
      <c r="L9" s="1359"/>
      <c r="M9" s="1368"/>
    </row>
    <row r="10" spans="2:13" ht="18.75" x14ac:dyDescent="0.45">
      <c r="B10" s="284">
        <v>1402</v>
      </c>
      <c r="C10" s="285"/>
      <c r="D10" s="285"/>
      <c r="E10" s="285"/>
      <c r="F10" s="285"/>
      <c r="G10" s="285"/>
      <c r="H10" s="285"/>
      <c r="I10" s="285"/>
      <c r="J10" s="285"/>
      <c r="K10" s="285"/>
      <c r="L10" s="286"/>
      <c r="M10" s="200"/>
    </row>
    <row r="11" spans="2:13" ht="18.75" x14ac:dyDescent="0.45">
      <c r="B11" s="287" t="s">
        <v>335</v>
      </c>
      <c r="C11" s="275" t="s">
        <v>247</v>
      </c>
      <c r="D11" s="275" t="s">
        <v>247</v>
      </c>
      <c r="E11" s="275" t="s">
        <v>247</v>
      </c>
      <c r="F11" s="275" t="s">
        <v>247</v>
      </c>
      <c r="G11" s="275" t="s">
        <v>247</v>
      </c>
      <c r="H11" s="275" t="s">
        <v>247</v>
      </c>
      <c r="I11" s="275" t="s">
        <v>247</v>
      </c>
      <c r="J11" s="281" t="s">
        <v>247</v>
      </c>
      <c r="K11" s="282" t="s">
        <v>247</v>
      </c>
      <c r="L11" s="275" t="s">
        <v>247</v>
      </c>
      <c r="M11" s="274" t="s">
        <v>247</v>
      </c>
    </row>
    <row r="12" spans="2:13" ht="18.75" x14ac:dyDescent="0.45">
      <c r="B12" s="288"/>
      <c r="C12" s="275" t="s">
        <v>247</v>
      </c>
      <c r="D12" s="275" t="s">
        <v>247</v>
      </c>
      <c r="E12" s="275" t="s">
        <v>247</v>
      </c>
      <c r="F12" s="275" t="s">
        <v>247</v>
      </c>
      <c r="G12" s="275" t="s">
        <v>247</v>
      </c>
      <c r="H12" s="275" t="s">
        <v>247</v>
      </c>
      <c r="I12" s="275" t="s">
        <v>247</v>
      </c>
      <c r="J12" s="281" t="s">
        <v>247</v>
      </c>
      <c r="K12" s="282" t="s">
        <v>247</v>
      </c>
      <c r="L12" s="275" t="s">
        <v>247</v>
      </c>
      <c r="M12" s="274" t="s">
        <v>247</v>
      </c>
    </row>
    <row r="13" spans="2:13" ht="18.75" x14ac:dyDescent="0.45">
      <c r="B13" s="287" t="s">
        <v>305</v>
      </c>
      <c r="C13" s="275" t="s">
        <v>247</v>
      </c>
      <c r="D13" s="275" t="s">
        <v>247</v>
      </c>
      <c r="E13" s="275" t="s">
        <v>247</v>
      </c>
      <c r="F13" s="275" t="s">
        <v>247</v>
      </c>
      <c r="G13" s="275" t="s">
        <v>247</v>
      </c>
      <c r="H13" s="275" t="s">
        <v>247</v>
      </c>
      <c r="I13" s="275" t="s">
        <v>247</v>
      </c>
      <c r="J13" s="281" t="s">
        <v>247</v>
      </c>
      <c r="K13" s="282" t="s">
        <v>247</v>
      </c>
      <c r="L13" s="275" t="s">
        <v>247</v>
      </c>
      <c r="M13" s="274" t="s">
        <v>247</v>
      </c>
    </row>
    <row r="14" spans="2:13" ht="18.75" x14ac:dyDescent="0.45">
      <c r="B14" s="288"/>
      <c r="C14" s="275" t="s">
        <v>247</v>
      </c>
      <c r="D14" s="275" t="s">
        <v>247</v>
      </c>
      <c r="E14" s="275" t="s">
        <v>247</v>
      </c>
      <c r="F14" s="275" t="s">
        <v>247</v>
      </c>
      <c r="G14" s="275" t="s">
        <v>247</v>
      </c>
      <c r="H14" s="275" t="s">
        <v>247</v>
      </c>
      <c r="I14" s="275" t="s">
        <v>247</v>
      </c>
      <c r="J14" s="281" t="s">
        <v>247</v>
      </c>
      <c r="K14" s="282" t="s">
        <v>247</v>
      </c>
      <c r="L14" s="275" t="s">
        <v>247</v>
      </c>
      <c r="M14" s="274" t="s">
        <v>247</v>
      </c>
    </row>
    <row r="15" spans="2:13" ht="18.75" x14ac:dyDescent="0.45">
      <c r="B15" s="287" t="s">
        <v>330</v>
      </c>
      <c r="C15" s="275" t="s">
        <v>247</v>
      </c>
      <c r="D15" s="275" t="s">
        <v>247</v>
      </c>
      <c r="E15" s="275" t="s">
        <v>247</v>
      </c>
      <c r="F15" s="275" t="s">
        <v>247</v>
      </c>
      <c r="G15" s="275" t="s">
        <v>247</v>
      </c>
      <c r="H15" s="275" t="s">
        <v>247</v>
      </c>
      <c r="I15" s="275" t="s">
        <v>247</v>
      </c>
      <c r="J15" s="281" t="s">
        <v>247</v>
      </c>
      <c r="K15" s="282" t="s">
        <v>247</v>
      </c>
      <c r="L15" s="275" t="s">
        <v>247</v>
      </c>
      <c r="M15" s="274" t="s">
        <v>247</v>
      </c>
    </row>
    <row r="16" spans="2:13" ht="18.75" x14ac:dyDescent="0.45">
      <c r="B16" s="423"/>
      <c r="C16" s="275" t="s">
        <v>247</v>
      </c>
      <c r="D16" s="275" t="s">
        <v>247</v>
      </c>
      <c r="E16" s="275" t="s">
        <v>247</v>
      </c>
      <c r="F16" s="275" t="s">
        <v>247</v>
      </c>
      <c r="G16" s="275" t="s">
        <v>247</v>
      </c>
      <c r="H16" s="275" t="s">
        <v>247</v>
      </c>
      <c r="I16" s="275" t="s">
        <v>247</v>
      </c>
      <c r="J16" s="281" t="s">
        <v>247</v>
      </c>
      <c r="K16" s="282" t="s">
        <v>247</v>
      </c>
      <c r="L16" s="275" t="s">
        <v>247</v>
      </c>
      <c r="M16" s="274" t="s">
        <v>247</v>
      </c>
    </row>
    <row r="17" spans="2:14" ht="18.75" x14ac:dyDescent="0.45">
      <c r="B17" s="528" t="s">
        <v>331</v>
      </c>
      <c r="C17" s="275" t="s">
        <v>247</v>
      </c>
      <c r="D17" s="275" t="s">
        <v>247</v>
      </c>
      <c r="E17" s="275" t="s">
        <v>247</v>
      </c>
      <c r="F17" s="275" t="s">
        <v>247</v>
      </c>
      <c r="G17" s="275" t="s">
        <v>247</v>
      </c>
      <c r="H17" s="275" t="s">
        <v>247</v>
      </c>
      <c r="I17" s="275" t="s">
        <v>247</v>
      </c>
      <c r="J17" s="281" t="s">
        <v>247</v>
      </c>
      <c r="K17" s="282" t="s">
        <v>247</v>
      </c>
      <c r="L17" s="275" t="s">
        <v>247</v>
      </c>
      <c r="M17" s="274" t="s">
        <v>247</v>
      </c>
    </row>
    <row r="18" spans="2:14" ht="18.75" x14ac:dyDescent="0.45">
      <c r="B18" s="423"/>
      <c r="C18" s="275" t="s">
        <v>247</v>
      </c>
      <c r="D18" s="275" t="s">
        <v>247</v>
      </c>
      <c r="E18" s="275" t="s">
        <v>247</v>
      </c>
      <c r="F18" s="275" t="s">
        <v>247</v>
      </c>
      <c r="G18" s="275" t="s">
        <v>247</v>
      </c>
      <c r="H18" s="275" t="s">
        <v>247</v>
      </c>
      <c r="I18" s="275" t="s">
        <v>247</v>
      </c>
      <c r="J18" s="281" t="s">
        <v>247</v>
      </c>
      <c r="K18" s="282" t="s">
        <v>247</v>
      </c>
      <c r="L18" s="275" t="s">
        <v>247</v>
      </c>
      <c r="M18" s="274" t="s">
        <v>247</v>
      </c>
    </row>
    <row r="19" spans="2:14" ht="18.75" x14ac:dyDescent="0.45">
      <c r="B19" s="425">
        <v>1403</v>
      </c>
      <c r="C19" s="275"/>
      <c r="D19" s="275"/>
      <c r="E19" s="275"/>
      <c r="F19" s="275"/>
      <c r="G19" s="275"/>
      <c r="H19" s="275"/>
      <c r="I19" s="275"/>
      <c r="J19" s="281"/>
      <c r="K19" s="282"/>
      <c r="L19" s="275"/>
      <c r="M19" s="274"/>
    </row>
    <row r="20" spans="2:14" ht="18.75" x14ac:dyDescent="0.45">
      <c r="B20" s="528" t="s">
        <v>335</v>
      </c>
      <c r="C20" s="275" t="s">
        <v>247</v>
      </c>
      <c r="D20" s="275" t="s">
        <v>247</v>
      </c>
      <c r="E20" s="275" t="s">
        <v>247</v>
      </c>
      <c r="F20" s="275" t="s">
        <v>247</v>
      </c>
      <c r="G20" s="275" t="s">
        <v>247</v>
      </c>
      <c r="H20" s="275" t="s">
        <v>247</v>
      </c>
      <c r="I20" s="275" t="s">
        <v>247</v>
      </c>
      <c r="J20" s="281" t="s">
        <v>247</v>
      </c>
      <c r="K20" s="282" t="s">
        <v>247</v>
      </c>
      <c r="L20" s="275" t="s">
        <v>247</v>
      </c>
      <c r="M20" s="274" t="s">
        <v>247</v>
      </c>
    </row>
    <row r="21" spans="2:14" ht="18.75" x14ac:dyDescent="0.45">
      <c r="B21" s="423"/>
      <c r="C21" s="275" t="s">
        <v>247</v>
      </c>
      <c r="D21" s="275" t="s">
        <v>247</v>
      </c>
      <c r="E21" s="275" t="s">
        <v>247</v>
      </c>
      <c r="F21" s="275" t="s">
        <v>247</v>
      </c>
      <c r="G21" s="275" t="s">
        <v>247</v>
      </c>
      <c r="H21" s="275" t="s">
        <v>247</v>
      </c>
      <c r="I21" s="275" t="s">
        <v>247</v>
      </c>
      <c r="J21" s="281" t="s">
        <v>247</v>
      </c>
      <c r="K21" s="282" t="s">
        <v>247</v>
      </c>
      <c r="L21" s="275" t="s">
        <v>247</v>
      </c>
      <c r="M21" s="274" t="s">
        <v>247</v>
      </c>
    </row>
    <row r="22" spans="2:14" ht="18.75" x14ac:dyDescent="0.45">
      <c r="B22" s="334" t="s">
        <v>305</v>
      </c>
      <c r="C22" s="376" t="s">
        <v>247</v>
      </c>
      <c r="D22" s="376" t="s">
        <v>247</v>
      </c>
      <c r="E22" s="376" t="s">
        <v>247</v>
      </c>
      <c r="F22" s="376" t="s">
        <v>247</v>
      </c>
      <c r="G22" s="376" t="s">
        <v>247</v>
      </c>
      <c r="H22" s="376" t="s">
        <v>247</v>
      </c>
      <c r="I22" s="376" t="s">
        <v>247</v>
      </c>
      <c r="J22" s="295" t="s">
        <v>247</v>
      </c>
      <c r="K22" s="294" t="s">
        <v>247</v>
      </c>
      <c r="L22" s="376" t="s">
        <v>247</v>
      </c>
      <c r="M22" s="377" t="s">
        <v>247</v>
      </c>
    </row>
    <row r="23" spans="2:14" ht="19.5" thickBot="1" x14ac:dyDescent="0.5">
      <c r="B23" s="245"/>
      <c r="C23" s="376" t="s">
        <v>247</v>
      </c>
      <c r="D23" s="376" t="s">
        <v>247</v>
      </c>
      <c r="E23" s="376" t="s">
        <v>247</v>
      </c>
      <c r="F23" s="376" t="s">
        <v>247</v>
      </c>
      <c r="G23" s="376" t="s">
        <v>247</v>
      </c>
      <c r="H23" s="376" t="s">
        <v>247</v>
      </c>
      <c r="I23" s="376" t="s">
        <v>247</v>
      </c>
      <c r="J23" s="295" t="s">
        <v>247</v>
      </c>
      <c r="K23" s="294" t="s">
        <v>247</v>
      </c>
      <c r="L23" s="376" t="s">
        <v>247</v>
      </c>
      <c r="M23" s="377" t="s">
        <v>247</v>
      </c>
    </row>
    <row r="24" spans="2:14" ht="15.75" x14ac:dyDescent="0.2">
      <c r="B24" s="1358" t="s">
        <v>356</v>
      </c>
      <c r="C24" s="1359"/>
      <c r="D24" s="1359"/>
      <c r="E24" s="1359"/>
      <c r="F24" s="1359"/>
      <c r="G24" s="1359"/>
      <c r="H24" s="1359"/>
      <c r="I24" s="1359"/>
      <c r="J24" s="1359"/>
      <c r="K24" s="1359"/>
      <c r="L24" s="1359"/>
      <c r="M24" s="1360"/>
    </row>
    <row r="25" spans="2:14" ht="18.75" x14ac:dyDescent="0.45">
      <c r="B25" s="242">
        <v>1403</v>
      </c>
      <c r="C25" s="162"/>
      <c r="D25" s="162"/>
      <c r="E25" s="162"/>
      <c r="F25" s="162"/>
      <c r="G25" s="162"/>
      <c r="H25" s="162"/>
      <c r="I25" s="162"/>
      <c r="J25" s="162"/>
      <c r="K25" s="162"/>
      <c r="L25" s="162"/>
      <c r="M25" s="163"/>
    </row>
    <row r="26" spans="2:14" ht="18.75" x14ac:dyDescent="0.45">
      <c r="B26" s="293" t="s">
        <v>418</v>
      </c>
      <c r="C26" s="275" t="s">
        <v>247</v>
      </c>
      <c r="D26" s="275" t="s">
        <v>247</v>
      </c>
      <c r="E26" s="275" t="s">
        <v>247</v>
      </c>
      <c r="F26" s="275" t="s">
        <v>247</v>
      </c>
      <c r="G26" s="275" t="s">
        <v>247</v>
      </c>
      <c r="H26" s="275" t="s">
        <v>247</v>
      </c>
      <c r="I26" s="275" t="s">
        <v>247</v>
      </c>
      <c r="J26" s="281" t="s">
        <v>247</v>
      </c>
      <c r="K26" s="282" t="s">
        <v>247</v>
      </c>
      <c r="L26" s="275" t="s">
        <v>247</v>
      </c>
      <c r="M26" s="274" t="s">
        <v>247</v>
      </c>
    </row>
    <row r="27" spans="2:14" ht="18.95" customHeight="1" x14ac:dyDescent="0.45">
      <c r="B27" s="303"/>
      <c r="C27" s="275" t="s">
        <v>247</v>
      </c>
      <c r="D27" s="275" t="s">
        <v>247</v>
      </c>
      <c r="E27" s="275" t="s">
        <v>247</v>
      </c>
      <c r="F27" s="275" t="s">
        <v>247</v>
      </c>
      <c r="G27" s="275" t="s">
        <v>247</v>
      </c>
      <c r="H27" s="275" t="s">
        <v>247</v>
      </c>
      <c r="I27" s="275" t="s">
        <v>247</v>
      </c>
      <c r="J27" s="281" t="s">
        <v>247</v>
      </c>
      <c r="K27" s="282" t="s">
        <v>247</v>
      </c>
      <c r="L27" s="275" t="s">
        <v>247</v>
      </c>
      <c r="M27" s="274" t="s">
        <v>247</v>
      </c>
      <c r="N27" s="1"/>
    </row>
    <row r="28" spans="2:14" ht="18.75" x14ac:dyDescent="0.45">
      <c r="B28" s="303" t="s">
        <v>419</v>
      </c>
      <c r="C28" s="275" t="s">
        <v>247</v>
      </c>
      <c r="D28" s="275" t="s">
        <v>247</v>
      </c>
      <c r="E28" s="275" t="s">
        <v>247</v>
      </c>
      <c r="F28" s="275" t="s">
        <v>247</v>
      </c>
      <c r="G28" s="275" t="s">
        <v>247</v>
      </c>
      <c r="H28" s="275" t="s">
        <v>247</v>
      </c>
      <c r="I28" s="275" t="s">
        <v>247</v>
      </c>
      <c r="J28" s="281" t="s">
        <v>247</v>
      </c>
      <c r="K28" s="282" t="s">
        <v>247</v>
      </c>
      <c r="L28" s="275" t="s">
        <v>247</v>
      </c>
      <c r="M28" s="274" t="s">
        <v>247</v>
      </c>
    </row>
    <row r="29" spans="2:14" ht="18.75" x14ac:dyDescent="0.45">
      <c r="B29" s="303"/>
      <c r="C29" s="275" t="s">
        <v>247</v>
      </c>
      <c r="D29" s="275" t="s">
        <v>247</v>
      </c>
      <c r="E29" s="275" t="s">
        <v>247</v>
      </c>
      <c r="F29" s="275" t="s">
        <v>247</v>
      </c>
      <c r="G29" s="275" t="s">
        <v>247</v>
      </c>
      <c r="H29" s="275" t="s">
        <v>247</v>
      </c>
      <c r="I29" s="275" t="s">
        <v>247</v>
      </c>
      <c r="J29" s="281" t="s">
        <v>247</v>
      </c>
      <c r="K29" s="282" t="s">
        <v>247</v>
      </c>
      <c r="L29" s="275" t="s">
        <v>247</v>
      </c>
      <c r="M29" s="274" t="s">
        <v>247</v>
      </c>
    </row>
    <row r="30" spans="2:14" ht="18.75" x14ac:dyDescent="0.45">
      <c r="B30" s="303" t="s">
        <v>420</v>
      </c>
      <c r="C30" s="275" t="s">
        <v>247</v>
      </c>
      <c r="D30" s="275" t="s">
        <v>247</v>
      </c>
      <c r="E30" s="275" t="s">
        <v>247</v>
      </c>
      <c r="F30" s="275" t="s">
        <v>247</v>
      </c>
      <c r="G30" s="275" t="s">
        <v>247</v>
      </c>
      <c r="H30" s="275" t="s">
        <v>247</v>
      </c>
      <c r="I30" s="275" t="s">
        <v>247</v>
      </c>
      <c r="J30" s="281" t="s">
        <v>247</v>
      </c>
      <c r="K30" s="282" t="s">
        <v>247</v>
      </c>
      <c r="L30" s="275" t="s">
        <v>247</v>
      </c>
      <c r="M30" s="274" t="s">
        <v>247</v>
      </c>
    </row>
    <row r="31" spans="2:14" ht="18.75" x14ac:dyDescent="0.45">
      <c r="B31" s="276"/>
      <c r="C31" s="275" t="s">
        <v>247</v>
      </c>
      <c r="D31" s="275" t="s">
        <v>247</v>
      </c>
      <c r="E31" s="275" t="s">
        <v>247</v>
      </c>
      <c r="F31" s="275" t="s">
        <v>247</v>
      </c>
      <c r="G31" s="275" t="s">
        <v>247</v>
      </c>
      <c r="H31" s="275" t="s">
        <v>247</v>
      </c>
      <c r="I31" s="275" t="s">
        <v>247</v>
      </c>
      <c r="J31" s="281" t="s">
        <v>247</v>
      </c>
      <c r="K31" s="282" t="s">
        <v>247</v>
      </c>
      <c r="L31" s="275" t="s">
        <v>247</v>
      </c>
      <c r="M31" s="274" t="s">
        <v>247</v>
      </c>
    </row>
    <row r="32" spans="2:14" ht="18.75" x14ac:dyDescent="0.45">
      <c r="B32" s="97" t="s">
        <v>438</v>
      </c>
      <c r="C32" s="376" t="s">
        <v>247</v>
      </c>
      <c r="D32" s="376" t="s">
        <v>247</v>
      </c>
      <c r="E32" s="376" t="s">
        <v>247</v>
      </c>
      <c r="F32" s="376" t="s">
        <v>247</v>
      </c>
      <c r="G32" s="376" t="s">
        <v>247</v>
      </c>
      <c r="H32" s="376" t="s">
        <v>247</v>
      </c>
      <c r="I32" s="376" t="s">
        <v>247</v>
      </c>
      <c r="J32" s="295" t="s">
        <v>247</v>
      </c>
      <c r="K32" s="294" t="s">
        <v>247</v>
      </c>
      <c r="L32" s="376" t="s">
        <v>247</v>
      </c>
      <c r="M32" s="377" t="s">
        <v>247</v>
      </c>
    </row>
    <row r="33" spans="2:14" ht="18.75" x14ac:dyDescent="0.45">
      <c r="B33" s="302"/>
      <c r="C33" s="376" t="s">
        <v>247</v>
      </c>
      <c r="D33" s="376" t="s">
        <v>247</v>
      </c>
      <c r="E33" s="376" t="s">
        <v>247</v>
      </c>
      <c r="F33" s="376" t="s">
        <v>247</v>
      </c>
      <c r="G33" s="376" t="s">
        <v>247</v>
      </c>
      <c r="H33" s="376" t="s">
        <v>247</v>
      </c>
      <c r="I33" s="376" t="s">
        <v>247</v>
      </c>
      <c r="J33" s="295" t="s">
        <v>247</v>
      </c>
      <c r="K33" s="294" t="s">
        <v>247</v>
      </c>
      <c r="L33" s="376" t="s">
        <v>247</v>
      </c>
      <c r="M33" s="377" t="s">
        <v>247</v>
      </c>
    </row>
    <row r="34" spans="2:14" ht="18.75" x14ac:dyDescent="0.45">
      <c r="B34" s="302" t="s">
        <v>439</v>
      </c>
      <c r="C34" s="376" t="s">
        <v>247</v>
      </c>
      <c r="D34" s="376" t="s">
        <v>247</v>
      </c>
      <c r="E34" s="376" t="s">
        <v>247</v>
      </c>
      <c r="F34" s="376" t="s">
        <v>247</v>
      </c>
      <c r="G34" s="376" t="s">
        <v>247</v>
      </c>
      <c r="H34" s="376" t="s">
        <v>247</v>
      </c>
      <c r="I34" s="376" t="s">
        <v>247</v>
      </c>
      <c r="J34" s="295" t="s">
        <v>247</v>
      </c>
      <c r="K34" s="294" t="s">
        <v>247</v>
      </c>
      <c r="L34" s="376" t="s">
        <v>247</v>
      </c>
      <c r="M34" s="377" t="s">
        <v>247</v>
      </c>
    </row>
    <row r="35" spans="2:14" ht="18.75" x14ac:dyDescent="0.45">
      <c r="B35" s="302"/>
      <c r="C35" s="376" t="s">
        <v>247</v>
      </c>
      <c r="D35" s="376" t="s">
        <v>247</v>
      </c>
      <c r="E35" s="376" t="s">
        <v>247</v>
      </c>
      <c r="F35" s="376" t="s">
        <v>247</v>
      </c>
      <c r="G35" s="376" t="s">
        <v>247</v>
      </c>
      <c r="H35" s="376" t="s">
        <v>247</v>
      </c>
      <c r="I35" s="376" t="s">
        <v>247</v>
      </c>
      <c r="J35" s="295" t="s">
        <v>247</v>
      </c>
      <c r="K35" s="294" t="s">
        <v>247</v>
      </c>
      <c r="L35" s="376" t="s">
        <v>247</v>
      </c>
      <c r="M35" s="377" t="s">
        <v>247</v>
      </c>
    </row>
    <row r="36" spans="2:14" ht="18.75" x14ac:dyDescent="0.45">
      <c r="B36" s="302" t="s">
        <v>440</v>
      </c>
      <c r="C36" s="376" t="s">
        <v>247</v>
      </c>
      <c r="D36" s="376" t="s">
        <v>247</v>
      </c>
      <c r="E36" s="376" t="s">
        <v>247</v>
      </c>
      <c r="F36" s="376" t="s">
        <v>247</v>
      </c>
      <c r="G36" s="376" t="s">
        <v>247</v>
      </c>
      <c r="H36" s="376" t="s">
        <v>247</v>
      </c>
      <c r="I36" s="376" t="s">
        <v>247</v>
      </c>
      <c r="J36" s="295" t="s">
        <v>247</v>
      </c>
      <c r="K36" s="294" t="s">
        <v>247</v>
      </c>
      <c r="L36" s="376" t="s">
        <v>247</v>
      </c>
      <c r="M36" s="377" t="s">
        <v>247</v>
      </c>
    </row>
    <row r="37" spans="2:14" ht="19.5" thickBot="1" x14ac:dyDescent="0.5">
      <c r="B37" s="378"/>
      <c r="C37" s="376" t="s">
        <v>247</v>
      </c>
      <c r="D37" s="376" t="s">
        <v>247</v>
      </c>
      <c r="E37" s="376" t="s">
        <v>247</v>
      </c>
      <c r="F37" s="376" t="s">
        <v>247</v>
      </c>
      <c r="G37" s="376" t="s">
        <v>247</v>
      </c>
      <c r="H37" s="376" t="s">
        <v>247</v>
      </c>
      <c r="I37" s="376" t="s">
        <v>247</v>
      </c>
      <c r="J37" s="295" t="s">
        <v>247</v>
      </c>
      <c r="K37" s="294" t="s">
        <v>247</v>
      </c>
      <c r="L37" s="376" t="s">
        <v>247</v>
      </c>
      <c r="M37" s="377" t="s">
        <v>247</v>
      </c>
    </row>
    <row r="38" spans="2:14" ht="17.25" x14ac:dyDescent="0.4">
      <c r="B38" s="1305" t="s">
        <v>226</v>
      </c>
      <c r="C38" s="1305"/>
      <c r="D38" s="1305"/>
      <c r="E38" s="1305"/>
      <c r="F38" s="1305"/>
      <c r="G38" s="1305"/>
      <c r="H38" s="1305"/>
      <c r="I38" s="1305"/>
      <c r="J38" s="1305"/>
      <c r="K38" s="1305"/>
      <c r="L38" s="1305"/>
      <c r="M38" s="1305"/>
    </row>
    <row r="39" spans="2:14" ht="15.75" x14ac:dyDescent="0.2">
      <c r="B39" s="1362" t="s">
        <v>232</v>
      </c>
      <c r="C39" s="1362"/>
      <c r="D39" s="1362"/>
      <c r="E39" s="1362"/>
      <c r="F39" s="1362"/>
      <c r="G39" s="1362"/>
      <c r="H39" s="1362"/>
      <c r="I39" s="1362"/>
      <c r="J39" s="1362"/>
      <c r="K39" s="1362"/>
      <c r="L39" s="1362"/>
      <c r="M39" s="1362"/>
    </row>
    <row r="40" spans="2:14" ht="15.75" x14ac:dyDescent="0.2">
      <c r="B40" s="240"/>
      <c r="C40" s="240"/>
      <c r="D40" s="240"/>
      <c r="E40" s="240"/>
      <c r="F40" s="240"/>
      <c r="G40" s="240"/>
      <c r="H40" s="240"/>
      <c r="I40" s="240"/>
      <c r="J40" s="240"/>
      <c r="K40" s="240"/>
      <c r="L40" s="240"/>
      <c r="M40" s="240"/>
    </row>
    <row r="41" spans="2:14" ht="17.25" customHeight="1" x14ac:dyDescent="0.2">
      <c r="B41" s="240"/>
      <c r="C41" s="240"/>
      <c r="D41" s="240"/>
      <c r="E41" s="240"/>
      <c r="F41" s="240"/>
      <c r="G41" s="240"/>
      <c r="H41" s="240"/>
      <c r="I41" s="240"/>
      <c r="J41" s="240"/>
      <c r="K41" s="240"/>
      <c r="L41" s="240"/>
      <c r="M41" s="240"/>
    </row>
    <row r="42" spans="2:14" ht="18" customHeight="1" x14ac:dyDescent="0.45">
      <c r="B42" s="240"/>
      <c r="C42" s="240"/>
      <c r="D42" s="240"/>
      <c r="E42" s="240"/>
      <c r="F42" s="240"/>
      <c r="G42" s="240"/>
      <c r="H42" s="240"/>
      <c r="I42" s="240"/>
      <c r="J42" s="240"/>
      <c r="K42" s="240"/>
      <c r="L42" s="240"/>
      <c r="M42" s="241" t="s">
        <v>301</v>
      </c>
    </row>
    <row r="43" spans="2:14" ht="23.25" customHeight="1" x14ac:dyDescent="0.45">
      <c r="B43" s="240"/>
      <c r="C43" s="240"/>
      <c r="D43" s="240"/>
      <c r="E43" s="240"/>
      <c r="F43" s="240"/>
      <c r="G43" s="240"/>
      <c r="H43" s="240"/>
      <c r="I43" s="240"/>
      <c r="J43" s="240"/>
      <c r="K43" s="240"/>
      <c r="L43" s="240"/>
      <c r="M43" s="241" t="s">
        <v>436</v>
      </c>
    </row>
    <row r="44" spans="2:14" ht="23.25" customHeight="1" x14ac:dyDescent="0.45">
      <c r="B44" s="240"/>
      <c r="C44" s="240"/>
      <c r="D44" s="240"/>
      <c r="E44" s="240"/>
      <c r="F44" s="240"/>
      <c r="G44" s="240"/>
      <c r="H44" s="240"/>
      <c r="I44" s="240"/>
      <c r="J44" s="240"/>
      <c r="K44" s="240"/>
      <c r="L44" s="240"/>
      <c r="M44" s="241" t="s">
        <v>302</v>
      </c>
    </row>
    <row r="45" spans="2:14" ht="21" customHeight="1" x14ac:dyDescent="0.2">
      <c r="B45" s="240"/>
      <c r="C45" s="240"/>
      <c r="D45" s="240"/>
      <c r="E45" s="240"/>
      <c r="F45" s="240"/>
      <c r="G45" s="240"/>
      <c r="H45" s="240"/>
      <c r="I45" s="240"/>
      <c r="J45" s="240"/>
      <c r="K45" s="240"/>
      <c r="L45" s="240"/>
      <c r="M45" s="54">
        <v>13</v>
      </c>
    </row>
    <row r="46" spans="2:14" ht="19.5" customHeight="1" x14ac:dyDescent="0.4">
      <c r="B46" s="236"/>
      <c r="C46" s="236"/>
      <c r="D46" s="236"/>
      <c r="E46" s="236"/>
      <c r="F46" s="236"/>
      <c r="G46" s="236"/>
      <c r="H46" s="236"/>
      <c r="I46" s="236"/>
      <c r="J46" s="236"/>
      <c r="K46" s="236"/>
      <c r="L46" s="236"/>
      <c r="M46" s="236"/>
    </row>
    <row r="47" spans="2:14" ht="20.25" customHeight="1" x14ac:dyDescent="0.2"/>
    <row r="48" spans="2:14" ht="23.25" customHeight="1" x14ac:dyDescent="0.45">
      <c r="C48" s="193"/>
      <c r="D48" s="193"/>
      <c r="E48" s="193"/>
      <c r="F48" s="193"/>
      <c r="G48" s="193"/>
      <c r="H48" s="193"/>
      <c r="I48" s="193"/>
      <c r="J48" s="193"/>
      <c r="K48" s="193"/>
      <c r="L48" s="193"/>
      <c r="M48" s="193"/>
      <c r="N48" s="154"/>
    </row>
    <row r="49" spans="3:13" ht="15.75" x14ac:dyDescent="0.2">
      <c r="C49" s="193"/>
      <c r="D49" s="193"/>
      <c r="E49" s="193"/>
      <c r="F49" s="193"/>
      <c r="G49" s="193"/>
      <c r="H49" s="193"/>
      <c r="I49" s="193"/>
      <c r="J49" s="193"/>
      <c r="K49" s="193"/>
      <c r="L49" s="193"/>
      <c r="M49" s="193"/>
    </row>
    <row r="50" spans="3:13" ht="15.75" x14ac:dyDescent="0.2">
      <c r="C50" s="193"/>
      <c r="D50" s="193"/>
      <c r="E50" s="193"/>
      <c r="F50" s="193"/>
      <c r="G50" s="193"/>
      <c r="H50" s="193"/>
      <c r="I50" s="193"/>
      <c r="J50" s="193"/>
      <c r="K50" s="193"/>
      <c r="L50" s="193"/>
      <c r="M50" s="193"/>
    </row>
    <row r="51" spans="3:13" ht="15.75" x14ac:dyDescent="0.2">
      <c r="C51" s="193"/>
      <c r="D51" s="193"/>
      <c r="E51" s="193"/>
      <c r="F51" s="193"/>
      <c r="G51" s="193"/>
      <c r="H51" s="193"/>
      <c r="I51" s="193"/>
      <c r="J51" s="193"/>
      <c r="K51" s="193"/>
      <c r="L51" s="193"/>
      <c r="M51" s="193"/>
    </row>
    <row r="52" spans="3:13" ht="15.75" x14ac:dyDescent="0.2">
      <c r="C52" s="193"/>
      <c r="D52" s="193"/>
      <c r="E52" s="193"/>
      <c r="F52" s="193"/>
      <c r="G52" s="193"/>
      <c r="H52" s="193"/>
      <c r="I52" s="193"/>
      <c r="J52" s="193"/>
      <c r="K52" s="193"/>
      <c r="L52" s="193"/>
      <c r="M52" s="193"/>
    </row>
    <row r="53" spans="3:13" ht="15.75" x14ac:dyDescent="0.2">
      <c r="C53" s="193"/>
      <c r="D53" s="193"/>
      <c r="E53" s="193"/>
      <c r="F53" s="193"/>
      <c r="G53" s="193"/>
      <c r="H53" s="193"/>
      <c r="I53" s="193"/>
      <c r="J53" s="193"/>
      <c r="K53" s="193"/>
      <c r="L53" s="193"/>
      <c r="M53" s="193"/>
    </row>
    <row r="54" spans="3:13" ht="15.75" x14ac:dyDescent="0.2">
      <c r="C54" s="193"/>
      <c r="D54" s="193"/>
      <c r="E54" s="193"/>
      <c r="F54" s="193"/>
      <c r="G54" s="193"/>
      <c r="H54" s="193"/>
      <c r="I54" s="193"/>
      <c r="J54" s="193"/>
      <c r="K54" s="193"/>
      <c r="L54" s="193"/>
      <c r="M54" s="193"/>
    </row>
    <row r="55" spans="3:13" ht="15.75" x14ac:dyDescent="0.2">
      <c r="C55" s="193"/>
      <c r="D55" s="193"/>
      <c r="E55" s="193"/>
      <c r="F55" s="193"/>
      <c r="G55" s="193"/>
      <c r="H55" s="193"/>
      <c r="I55" s="193"/>
      <c r="J55" s="193"/>
      <c r="K55" s="193"/>
      <c r="L55" s="193"/>
      <c r="M55" s="193"/>
    </row>
    <row r="56" spans="3:13" ht="15.75" x14ac:dyDescent="0.2">
      <c r="C56" s="193"/>
      <c r="D56" s="193"/>
      <c r="E56" s="193"/>
      <c r="F56" s="193"/>
      <c r="G56" s="193"/>
      <c r="H56" s="193"/>
      <c r="I56" s="193"/>
      <c r="J56" s="193"/>
      <c r="K56" s="193"/>
      <c r="L56" s="193"/>
      <c r="M56" s="193"/>
    </row>
    <row r="57" spans="3:13" ht="35.25" customHeight="1" x14ac:dyDescent="0.2">
      <c r="C57" s="193"/>
      <c r="D57" s="193"/>
      <c r="E57" s="193"/>
      <c r="F57" s="193"/>
      <c r="G57" s="193"/>
      <c r="H57" s="193"/>
      <c r="I57" s="193"/>
      <c r="J57" s="193"/>
      <c r="K57" s="193"/>
      <c r="L57" s="193"/>
      <c r="M57" s="193"/>
    </row>
    <row r="58" spans="3:13" ht="15.75" x14ac:dyDescent="0.2">
      <c r="C58" s="193"/>
      <c r="D58" s="193"/>
      <c r="E58" s="193"/>
      <c r="F58" s="193"/>
      <c r="G58" s="193"/>
      <c r="H58" s="193"/>
      <c r="I58" s="193"/>
      <c r="J58" s="193"/>
      <c r="K58" s="193"/>
      <c r="L58" s="193"/>
      <c r="M58" s="193"/>
    </row>
    <row r="59" spans="3:13" ht="15.75" x14ac:dyDescent="0.2">
      <c r="C59" s="193"/>
      <c r="D59" s="193"/>
      <c r="E59" s="193"/>
      <c r="F59" s="193"/>
      <c r="G59" s="193"/>
      <c r="H59" s="193"/>
      <c r="I59" s="193"/>
      <c r="J59" s="193"/>
      <c r="K59" s="193"/>
      <c r="L59" s="193"/>
      <c r="M59" s="193"/>
    </row>
    <row r="60" spans="3:13" ht="15.75" x14ac:dyDescent="0.2">
      <c r="C60" s="193"/>
      <c r="D60" s="193"/>
      <c r="E60" s="193"/>
      <c r="F60" s="193"/>
      <c r="G60" s="193"/>
      <c r="H60" s="193"/>
      <c r="I60" s="193"/>
      <c r="J60" s="193"/>
      <c r="K60" s="193"/>
      <c r="L60" s="193"/>
      <c r="M60" s="193"/>
    </row>
    <row r="61" spans="3:13" ht="15.75" x14ac:dyDescent="0.2">
      <c r="C61" s="193"/>
      <c r="D61" s="193"/>
      <c r="E61" s="193"/>
      <c r="F61" s="193"/>
      <c r="G61" s="193"/>
      <c r="H61" s="193"/>
      <c r="I61" s="193"/>
      <c r="J61" s="193"/>
      <c r="K61" s="193"/>
      <c r="L61" s="193"/>
      <c r="M61" s="193"/>
    </row>
    <row r="62" spans="3:13" ht="15.75" x14ac:dyDescent="0.2">
      <c r="C62" s="193"/>
      <c r="D62" s="193"/>
      <c r="E62" s="193"/>
      <c r="F62" s="193"/>
      <c r="G62" s="193"/>
      <c r="H62" s="193"/>
      <c r="I62" s="193"/>
      <c r="J62" s="193"/>
      <c r="K62" s="193"/>
      <c r="L62" s="193"/>
      <c r="M62" s="193"/>
    </row>
    <row r="63" spans="3:13" ht="15.75" x14ac:dyDescent="0.2">
      <c r="C63" s="193"/>
      <c r="D63" s="193"/>
      <c r="E63" s="193"/>
      <c r="F63" s="193"/>
      <c r="G63" s="193"/>
      <c r="H63" s="193"/>
      <c r="I63" s="193"/>
      <c r="J63" s="193"/>
      <c r="K63" s="193"/>
      <c r="L63" s="193"/>
      <c r="M63" s="193"/>
    </row>
    <row r="64" spans="3:13" ht="15.75" x14ac:dyDescent="0.2">
      <c r="C64" s="193"/>
      <c r="D64" s="193"/>
      <c r="E64" s="193"/>
      <c r="F64" s="193"/>
      <c r="G64" s="193"/>
      <c r="H64" s="193"/>
      <c r="I64" s="193"/>
      <c r="J64" s="193"/>
      <c r="K64" s="193"/>
      <c r="L64" s="193"/>
      <c r="M64" s="193"/>
    </row>
    <row r="65" spans="3:13" ht="15.75" x14ac:dyDescent="0.2">
      <c r="C65" s="193"/>
      <c r="D65" s="193"/>
      <c r="E65" s="193"/>
      <c r="F65" s="193"/>
      <c r="G65" s="193"/>
      <c r="H65" s="193"/>
      <c r="I65" s="193"/>
      <c r="J65" s="193"/>
      <c r="K65" s="193"/>
      <c r="L65" s="193"/>
      <c r="M65" s="193"/>
    </row>
    <row r="66" spans="3:13" ht="15.75" x14ac:dyDescent="0.2">
      <c r="C66" s="193"/>
      <c r="D66" s="193"/>
      <c r="E66" s="193"/>
      <c r="F66" s="193"/>
      <c r="G66" s="193"/>
      <c r="H66" s="193"/>
      <c r="I66" s="193"/>
      <c r="J66" s="193"/>
      <c r="K66" s="193"/>
      <c r="L66" s="193"/>
      <c r="M66" s="193"/>
    </row>
    <row r="67" spans="3:13" ht="15.75" x14ac:dyDescent="0.2">
      <c r="C67" s="193"/>
      <c r="D67" s="193"/>
      <c r="E67" s="193"/>
      <c r="F67" s="193"/>
      <c r="G67" s="193"/>
      <c r="H67" s="193"/>
      <c r="I67" s="193"/>
      <c r="J67" s="193"/>
      <c r="K67" s="193"/>
      <c r="L67" s="193"/>
      <c r="M67" s="193"/>
    </row>
    <row r="68" spans="3:13" ht="15.75" x14ac:dyDescent="0.2">
      <c r="C68" s="193"/>
      <c r="D68" s="193"/>
      <c r="E68" s="193"/>
      <c r="F68" s="193"/>
      <c r="G68" s="193"/>
      <c r="H68" s="193"/>
      <c r="I68" s="193"/>
      <c r="J68" s="193"/>
      <c r="K68" s="193"/>
      <c r="L68" s="193"/>
      <c r="M68" s="193"/>
    </row>
    <row r="69" spans="3:13" ht="15.75" x14ac:dyDescent="0.2">
      <c r="C69" s="193"/>
      <c r="D69" s="193"/>
      <c r="E69" s="193"/>
      <c r="F69" s="193"/>
      <c r="G69" s="193"/>
      <c r="H69" s="193"/>
      <c r="I69" s="193"/>
      <c r="J69" s="193"/>
      <c r="K69" s="193"/>
      <c r="L69" s="193"/>
      <c r="M69" s="193"/>
    </row>
    <row r="70" spans="3:13" ht="15.75" x14ac:dyDescent="0.2">
      <c r="C70" s="193"/>
      <c r="D70" s="193"/>
      <c r="E70" s="193"/>
      <c r="F70" s="193"/>
      <c r="G70" s="193"/>
      <c r="H70" s="193"/>
      <c r="I70" s="193"/>
      <c r="J70" s="193"/>
      <c r="K70" s="193"/>
      <c r="L70" s="193"/>
      <c r="M70" s="193"/>
    </row>
    <row r="71" spans="3:13" ht="15.75" x14ac:dyDescent="0.2">
      <c r="C71" s="193"/>
      <c r="D71" s="193"/>
      <c r="E71" s="193"/>
      <c r="F71" s="193"/>
      <c r="G71" s="193"/>
      <c r="H71" s="193"/>
      <c r="I71" s="193"/>
      <c r="J71" s="193"/>
      <c r="K71" s="193"/>
      <c r="L71" s="193"/>
      <c r="M71" s="193"/>
    </row>
    <row r="72" spans="3:13" ht="15.75" x14ac:dyDescent="0.2">
      <c r="C72" s="193"/>
      <c r="D72" s="193"/>
      <c r="E72" s="193"/>
      <c r="F72" s="193"/>
      <c r="G72" s="193"/>
      <c r="H72" s="193"/>
      <c r="I72" s="193"/>
      <c r="J72" s="193"/>
      <c r="K72" s="193"/>
      <c r="L72" s="193"/>
      <c r="M72" s="193"/>
    </row>
    <row r="73" spans="3:13" ht="15.75" x14ac:dyDescent="0.2">
      <c r="C73" s="193"/>
      <c r="D73" s="193"/>
      <c r="E73" s="193"/>
      <c r="F73" s="193"/>
      <c r="G73" s="193"/>
      <c r="H73" s="193"/>
      <c r="I73" s="193"/>
      <c r="J73" s="193"/>
      <c r="K73" s="193"/>
      <c r="L73" s="193"/>
      <c r="M73" s="193"/>
    </row>
    <row r="74" spans="3:13" ht="15.75" x14ac:dyDescent="0.2">
      <c r="C74" s="193"/>
      <c r="D74" s="193"/>
      <c r="E74" s="193"/>
      <c r="F74" s="193"/>
      <c r="G74" s="193"/>
      <c r="H74" s="193"/>
      <c r="I74" s="193"/>
      <c r="J74" s="193"/>
      <c r="K74" s="193"/>
      <c r="L74" s="193"/>
      <c r="M74" s="193"/>
    </row>
    <row r="75" spans="3:13" ht="15.75" x14ac:dyDescent="0.2">
      <c r="C75" s="193"/>
      <c r="D75" s="193"/>
      <c r="E75" s="193"/>
      <c r="F75" s="193"/>
      <c r="G75" s="193"/>
      <c r="H75" s="193"/>
      <c r="I75" s="193"/>
      <c r="J75" s="193"/>
      <c r="K75" s="193"/>
      <c r="L75" s="193"/>
      <c r="M75" s="193"/>
    </row>
    <row r="76" spans="3:13" ht="15.75" x14ac:dyDescent="0.2">
      <c r="C76" s="193"/>
      <c r="D76" s="193"/>
      <c r="E76" s="193"/>
      <c r="F76" s="193"/>
      <c r="G76" s="193"/>
      <c r="H76" s="193"/>
      <c r="I76" s="193"/>
      <c r="J76" s="193"/>
      <c r="K76" s="193"/>
      <c r="L76" s="193"/>
      <c r="M76" s="193"/>
    </row>
    <row r="77" spans="3:13" ht="15.75" x14ac:dyDescent="0.2">
      <c r="C77" s="193"/>
      <c r="D77" s="193"/>
      <c r="E77" s="193"/>
      <c r="F77" s="193"/>
      <c r="G77" s="193"/>
      <c r="H77" s="193"/>
      <c r="I77" s="193"/>
      <c r="J77" s="193"/>
      <c r="K77" s="193"/>
      <c r="L77" s="193"/>
      <c r="M77" s="193"/>
    </row>
    <row r="78" spans="3:13" ht="15.75" x14ac:dyDescent="0.2">
      <c r="C78" s="193"/>
      <c r="D78" s="193"/>
      <c r="E78" s="193"/>
      <c r="F78" s="193"/>
      <c r="G78" s="193"/>
      <c r="H78" s="193"/>
      <c r="I78" s="193"/>
      <c r="J78" s="193"/>
      <c r="K78" s="193"/>
      <c r="L78" s="193"/>
      <c r="M78" s="193"/>
    </row>
    <row r="79" spans="3:13" ht="15.75" x14ac:dyDescent="0.2">
      <c r="C79" s="193"/>
      <c r="D79" s="193"/>
      <c r="E79" s="193"/>
      <c r="F79" s="193"/>
      <c r="G79" s="193"/>
      <c r="H79" s="193"/>
      <c r="I79" s="193"/>
      <c r="J79" s="193"/>
      <c r="K79" s="193"/>
      <c r="L79" s="193"/>
      <c r="M79" s="193"/>
    </row>
    <row r="80" spans="3:13" ht="15.75" x14ac:dyDescent="0.2">
      <c r="C80" s="193"/>
      <c r="D80" s="193"/>
      <c r="E80" s="193"/>
      <c r="F80" s="193"/>
      <c r="G80" s="193"/>
      <c r="H80" s="193"/>
      <c r="I80" s="193"/>
      <c r="J80" s="193"/>
      <c r="K80" s="193"/>
      <c r="L80" s="193"/>
      <c r="M80" s="193"/>
    </row>
    <row r="81" spans="3:13" ht="15.75" x14ac:dyDescent="0.2">
      <c r="C81" s="193"/>
      <c r="D81" s="193"/>
      <c r="E81" s="193"/>
      <c r="F81" s="193"/>
      <c r="G81" s="193"/>
      <c r="H81" s="193"/>
      <c r="I81" s="193"/>
      <c r="J81" s="193"/>
      <c r="K81" s="193"/>
      <c r="L81" s="193"/>
      <c r="M81" s="193"/>
    </row>
    <row r="82" spans="3:13" ht="15.75" x14ac:dyDescent="0.2">
      <c r="C82" s="193"/>
      <c r="D82" s="193"/>
      <c r="E82" s="193"/>
      <c r="F82" s="193"/>
      <c r="G82" s="193"/>
      <c r="H82" s="193"/>
      <c r="I82" s="193"/>
      <c r="J82" s="193"/>
      <c r="K82" s="193"/>
      <c r="L82" s="193"/>
      <c r="M82" s="193"/>
    </row>
    <row r="83" spans="3:13" ht="15.75" x14ac:dyDescent="0.2">
      <c r="C83" s="193"/>
      <c r="D83" s="193"/>
      <c r="E83" s="193"/>
      <c r="F83" s="193"/>
      <c r="G83" s="193"/>
      <c r="H83" s="193"/>
      <c r="I83" s="193"/>
      <c r="J83" s="193"/>
      <c r="K83" s="193"/>
      <c r="L83" s="193"/>
      <c r="M83" s="193"/>
    </row>
    <row r="84" spans="3:13" ht="15.75" x14ac:dyDescent="0.2">
      <c r="C84" s="193"/>
      <c r="D84" s="193"/>
      <c r="E84" s="193"/>
      <c r="F84" s="193"/>
      <c r="G84" s="193"/>
      <c r="H84" s="193"/>
      <c r="I84" s="193"/>
      <c r="J84" s="193"/>
      <c r="K84" s="193"/>
      <c r="L84" s="193"/>
      <c r="M84" s="193"/>
    </row>
    <row r="85" spans="3:13" ht="15.75" x14ac:dyDescent="0.2">
      <c r="C85" s="193"/>
      <c r="D85" s="193"/>
      <c r="E85" s="193"/>
      <c r="F85" s="193"/>
      <c r="G85" s="193"/>
      <c r="H85" s="193"/>
      <c r="I85" s="193"/>
      <c r="J85" s="193"/>
      <c r="K85" s="193"/>
      <c r="L85" s="193"/>
      <c r="M85" s="193"/>
    </row>
    <row r="86" spans="3:13" ht="15.75" x14ac:dyDescent="0.2">
      <c r="C86" s="193"/>
      <c r="D86" s="193"/>
      <c r="E86" s="193"/>
      <c r="F86" s="193"/>
      <c r="G86" s="193"/>
      <c r="H86" s="193"/>
      <c r="I86" s="193"/>
      <c r="J86" s="193"/>
      <c r="K86" s="193"/>
      <c r="L86" s="193"/>
      <c r="M86" s="193"/>
    </row>
    <row r="87" spans="3:13" ht="15.75" x14ac:dyDescent="0.2">
      <c r="C87" s="193"/>
      <c r="D87" s="193"/>
      <c r="E87" s="193"/>
      <c r="F87" s="193"/>
      <c r="G87" s="193"/>
      <c r="H87" s="193"/>
      <c r="I87" s="193"/>
      <c r="J87" s="193"/>
      <c r="K87" s="193"/>
      <c r="L87" s="193"/>
      <c r="M87" s="193"/>
    </row>
    <row r="88" spans="3:13" ht="15.75" x14ac:dyDescent="0.2">
      <c r="C88" s="193"/>
      <c r="D88" s="193"/>
      <c r="E88" s="193"/>
      <c r="F88" s="193"/>
      <c r="G88" s="193"/>
      <c r="H88" s="193"/>
      <c r="I88" s="193"/>
      <c r="J88" s="193"/>
      <c r="K88" s="193"/>
      <c r="L88" s="193"/>
      <c r="M88" s="193"/>
    </row>
    <row r="89" spans="3:13" ht="15.75" x14ac:dyDescent="0.2">
      <c r="C89" s="193"/>
      <c r="D89" s="193"/>
      <c r="E89" s="193"/>
      <c r="F89" s="193"/>
      <c r="G89" s="193"/>
      <c r="H89" s="193"/>
      <c r="I89" s="193"/>
      <c r="J89" s="193"/>
      <c r="K89" s="193"/>
      <c r="L89" s="193"/>
      <c r="M89" s="193"/>
    </row>
    <row r="90" spans="3:13" ht="15.75" x14ac:dyDescent="0.2">
      <c r="C90" s="193"/>
      <c r="D90" s="193"/>
      <c r="E90" s="193"/>
      <c r="F90" s="193"/>
      <c r="G90" s="193"/>
      <c r="H90" s="193"/>
      <c r="I90" s="193"/>
      <c r="J90" s="193"/>
      <c r="K90" s="193"/>
      <c r="L90" s="193"/>
      <c r="M90" s="193"/>
    </row>
    <row r="91" spans="3:13" ht="15.75" x14ac:dyDescent="0.2">
      <c r="C91" s="193"/>
      <c r="D91" s="193"/>
      <c r="E91" s="193"/>
      <c r="F91" s="193"/>
      <c r="G91" s="193"/>
      <c r="H91" s="193"/>
      <c r="I91" s="193"/>
      <c r="J91" s="193"/>
      <c r="K91" s="193"/>
      <c r="L91" s="193"/>
      <c r="M91" s="193"/>
    </row>
    <row r="92" spans="3:13" ht="15.75" x14ac:dyDescent="0.2">
      <c r="C92" s="193"/>
      <c r="D92" s="193"/>
      <c r="E92" s="193"/>
      <c r="F92" s="193"/>
      <c r="G92" s="193"/>
      <c r="H92" s="193"/>
      <c r="I92" s="193"/>
      <c r="J92" s="193"/>
      <c r="K92" s="193"/>
      <c r="L92" s="193"/>
      <c r="M92" s="193"/>
    </row>
    <row r="93" spans="3:13" ht="15.75" x14ac:dyDescent="0.2">
      <c r="C93" s="193"/>
      <c r="D93" s="193"/>
      <c r="E93" s="193"/>
      <c r="F93" s="193"/>
      <c r="G93" s="193"/>
      <c r="H93" s="193"/>
      <c r="I93" s="193"/>
      <c r="J93" s="193"/>
      <c r="K93" s="193"/>
      <c r="L93" s="193"/>
      <c r="M93" s="193"/>
    </row>
    <row r="94" spans="3:13" ht="15.75" x14ac:dyDescent="0.2">
      <c r="C94" s="193"/>
      <c r="D94" s="193"/>
      <c r="E94" s="193"/>
      <c r="F94" s="193"/>
      <c r="G94" s="193"/>
      <c r="H94" s="193"/>
      <c r="I94" s="193"/>
      <c r="J94" s="193"/>
      <c r="K94" s="193"/>
      <c r="L94" s="193"/>
      <c r="M94" s="193"/>
    </row>
    <row r="95" spans="3:13" ht="15.75" x14ac:dyDescent="0.2">
      <c r="C95" s="193"/>
      <c r="D95" s="193"/>
      <c r="E95" s="193"/>
      <c r="F95" s="193"/>
      <c r="G95" s="193"/>
      <c r="H95" s="193"/>
      <c r="I95" s="193"/>
      <c r="J95" s="193"/>
      <c r="K95" s="193"/>
      <c r="L95" s="193"/>
      <c r="M95" s="193"/>
    </row>
    <row r="96" spans="3:13" ht="15.75" x14ac:dyDescent="0.2">
      <c r="C96" s="193"/>
      <c r="D96" s="193"/>
      <c r="E96" s="193"/>
      <c r="F96" s="193"/>
      <c r="G96" s="193"/>
      <c r="H96" s="193"/>
      <c r="I96" s="193"/>
      <c r="J96" s="193"/>
      <c r="K96" s="193"/>
      <c r="L96" s="193"/>
      <c r="M96" s="193"/>
    </row>
    <row r="97" spans="3:13" ht="15.75" x14ac:dyDescent="0.2">
      <c r="C97" s="193"/>
      <c r="D97" s="193"/>
      <c r="E97" s="193"/>
      <c r="F97" s="193"/>
      <c r="G97" s="193"/>
      <c r="H97" s="193"/>
      <c r="I97" s="193"/>
      <c r="J97" s="193"/>
      <c r="K97" s="193"/>
      <c r="L97" s="193"/>
      <c r="M97" s="193"/>
    </row>
    <row r="98" spans="3:13" ht="15.75" x14ac:dyDescent="0.2">
      <c r="C98" s="193"/>
      <c r="D98" s="193"/>
      <c r="E98" s="193"/>
      <c r="F98" s="193"/>
      <c r="G98" s="193"/>
      <c r="H98" s="193"/>
      <c r="I98" s="193"/>
      <c r="J98" s="193"/>
      <c r="K98" s="193"/>
      <c r="L98" s="193"/>
      <c r="M98" s="193"/>
    </row>
    <row r="99" spans="3:13" ht="15.75" x14ac:dyDescent="0.2">
      <c r="C99" s="193"/>
      <c r="D99" s="193"/>
      <c r="E99" s="193"/>
      <c r="F99" s="193"/>
      <c r="G99" s="193"/>
      <c r="H99" s="193"/>
      <c r="I99" s="193"/>
      <c r="J99" s="193"/>
      <c r="K99" s="193"/>
      <c r="L99" s="193"/>
      <c r="M99" s="193"/>
    </row>
    <row r="100" spans="3:13" ht="15.75" x14ac:dyDescent="0.2">
      <c r="C100" s="193"/>
      <c r="D100" s="193"/>
      <c r="E100" s="193"/>
      <c r="F100" s="193"/>
      <c r="G100" s="193"/>
      <c r="H100" s="193"/>
      <c r="I100" s="193"/>
      <c r="J100" s="193"/>
      <c r="K100" s="193"/>
      <c r="L100" s="193"/>
      <c r="M100" s="193"/>
    </row>
    <row r="101" spans="3:13" ht="15.75" x14ac:dyDescent="0.2">
      <c r="C101" s="193"/>
      <c r="D101" s="193"/>
      <c r="E101" s="193"/>
      <c r="F101" s="193"/>
      <c r="G101" s="193"/>
      <c r="H101" s="193"/>
      <c r="I101" s="193"/>
      <c r="J101" s="193"/>
      <c r="K101" s="193"/>
      <c r="L101" s="193"/>
      <c r="M101" s="193"/>
    </row>
    <row r="102" spans="3:13" ht="15.75" x14ac:dyDescent="0.2">
      <c r="C102" s="193"/>
      <c r="D102" s="193"/>
      <c r="E102" s="193"/>
      <c r="F102" s="193"/>
      <c r="G102" s="193"/>
      <c r="H102" s="193"/>
      <c r="I102" s="193"/>
      <c r="J102" s="193"/>
      <c r="K102" s="193"/>
      <c r="L102" s="193"/>
      <c r="M102" s="193"/>
    </row>
    <row r="103" spans="3:13" ht="15.75" x14ac:dyDescent="0.2">
      <c r="C103" s="193"/>
      <c r="D103" s="193"/>
      <c r="E103" s="193"/>
      <c r="F103" s="193"/>
      <c r="G103" s="193"/>
      <c r="H103" s="193"/>
      <c r="I103" s="193"/>
      <c r="J103" s="193"/>
      <c r="K103" s="193"/>
      <c r="L103" s="193"/>
      <c r="M103" s="193"/>
    </row>
    <row r="104" spans="3:13" ht="15.75" x14ac:dyDescent="0.2">
      <c r="C104" s="193"/>
      <c r="D104" s="193"/>
      <c r="E104" s="193"/>
      <c r="F104" s="193"/>
      <c r="G104" s="193"/>
      <c r="H104" s="193"/>
      <c r="I104" s="193"/>
      <c r="J104" s="193"/>
      <c r="K104" s="193"/>
      <c r="L104" s="193"/>
      <c r="M104" s="193"/>
    </row>
    <row r="105" spans="3:13" ht="15.75" x14ac:dyDescent="0.2">
      <c r="C105" s="193"/>
      <c r="D105" s="193"/>
      <c r="E105" s="193"/>
      <c r="F105" s="193"/>
      <c r="G105" s="193"/>
      <c r="H105" s="193"/>
      <c r="I105" s="193"/>
      <c r="J105" s="193"/>
      <c r="K105" s="193"/>
      <c r="L105" s="193"/>
      <c r="M105" s="193"/>
    </row>
    <row r="106" spans="3:13" ht="15.75" x14ac:dyDescent="0.2">
      <c r="C106" s="193"/>
      <c r="D106" s="193"/>
      <c r="E106" s="193"/>
      <c r="F106" s="193"/>
      <c r="G106" s="193"/>
      <c r="H106" s="193"/>
      <c r="I106" s="193"/>
      <c r="J106" s="193"/>
      <c r="K106" s="193"/>
      <c r="L106" s="193"/>
      <c r="M106" s="193"/>
    </row>
    <row r="107" spans="3:13" ht="15.75" x14ac:dyDescent="0.2">
      <c r="C107" s="193"/>
      <c r="D107" s="193"/>
      <c r="E107" s="193"/>
      <c r="F107" s="193"/>
      <c r="G107" s="193"/>
      <c r="H107" s="193"/>
      <c r="I107" s="193"/>
      <c r="J107" s="193"/>
      <c r="K107" s="193"/>
      <c r="L107" s="193"/>
      <c r="M107" s="193"/>
    </row>
    <row r="108" spans="3:13" ht="15.75" x14ac:dyDescent="0.2">
      <c r="C108" s="193"/>
      <c r="D108" s="193"/>
      <c r="E108" s="193"/>
      <c r="F108" s="193"/>
      <c r="G108" s="193"/>
      <c r="H108" s="193"/>
      <c r="I108" s="193"/>
      <c r="J108" s="193"/>
      <c r="K108" s="193"/>
      <c r="L108" s="193"/>
      <c r="M108" s="193"/>
    </row>
    <row r="109" spans="3:13" ht="15.75" x14ac:dyDescent="0.2">
      <c r="C109" s="193"/>
      <c r="D109" s="193"/>
      <c r="E109" s="193"/>
      <c r="F109" s="193"/>
      <c r="G109" s="193"/>
      <c r="H109" s="193"/>
      <c r="I109" s="193"/>
      <c r="J109" s="193"/>
      <c r="K109" s="193"/>
      <c r="L109" s="193"/>
      <c r="M109" s="193"/>
    </row>
    <row r="110" spans="3:13" ht="15.75" x14ac:dyDescent="0.2">
      <c r="C110" s="193"/>
      <c r="D110" s="193"/>
      <c r="E110" s="193"/>
      <c r="F110" s="193"/>
      <c r="G110" s="193"/>
      <c r="H110" s="193"/>
      <c r="I110" s="193"/>
      <c r="J110" s="193"/>
      <c r="K110" s="193"/>
      <c r="L110" s="193"/>
      <c r="M110" s="193"/>
    </row>
    <row r="111" spans="3:13" ht="15.75" x14ac:dyDescent="0.2">
      <c r="C111" s="193"/>
      <c r="D111" s="193"/>
      <c r="E111" s="193"/>
      <c r="F111" s="193"/>
      <c r="G111" s="193"/>
      <c r="H111" s="193"/>
      <c r="I111" s="193"/>
      <c r="J111" s="193"/>
      <c r="K111" s="193"/>
      <c r="L111" s="193"/>
      <c r="M111" s="193"/>
    </row>
    <row r="112" spans="3:13" ht="15.75" x14ac:dyDescent="0.2">
      <c r="C112" s="193"/>
      <c r="D112" s="193"/>
      <c r="E112" s="193"/>
      <c r="F112" s="193"/>
      <c r="G112" s="193"/>
      <c r="H112" s="193"/>
      <c r="I112" s="193"/>
      <c r="J112" s="193"/>
      <c r="K112" s="193"/>
      <c r="L112" s="193"/>
      <c r="M112" s="193"/>
    </row>
    <row r="113" spans="3:13" ht="15.75" x14ac:dyDescent="0.2">
      <c r="C113" s="193"/>
      <c r="D113" s="193"/>
      <c r="E113" s="193"/>
      <c r="F113" s="193"/>
      <c r="G113" s="193"/>
      <c r="H113" s="193"/>
      <c r="I113" s="193"/>
      <c r="J113" s="193"/>
      <c r="K113" s="193"/>
      <c r="L113" s="193"/>
      <c r="M113" s="193"/>
    </row>
    <row r="114" spans="3:13" ht="15.75" x14ac:dyDescent="0.2">
      <c r="C114" s="193"/>
      <c r="D114" s="193"/>
      <c r="E114" s="193"/>
      <c r="F114" s="193"/>
      <c r="G114" s="193"/>
      <c r="H114" s="193"/>
      <c r="I114" s="193"/>
      <c r="J114" s="193"/>
      <c r="K114" s="193"/>
      <c r="L114" s="193"/>
      <c r="M114" s="193"/>
    </row>
    <row r="115" spans="3:13" ht="15.75" x14ac:dyDescent="0.2">
      <c r="C115" s="193"/>
      <c r="D115" s="193"/>
      <c r="E115" s="193"/>
      <c r="F115" s="193"/>
      <c r="G115" s="193"/>
      <c r="H115" s="193"/>
      <c r="I115" s="193"/>
      <c r="J115" s="193"/>
      <c r="K115" s="193"/>
      <c r="L115" s="193"/>
      <c r="M115" s="193"/>
    </row>
    <row r="116" spans="3:13" ht="15.75" x14ac:dyDescent="0.2">
      <c r="C116" s="193"/>
      <c r="D116" s="193"/>
      <c r="E116" s="193"/>
      <c r="F116" s="193"/>
      <c r="G116" s="193"/>
      <c r="H116" s="193"/>
      <c r="I116" s="193"/>
      <c r="J116" s="193"/>
      <c r="K116" s="193"/>
      <c r="L116" s="193"/>
      <c r="M116" s="193"/>
    </row>
    <row r="117" spans="3:13" ht="15.75" x14ac:dyDescent="0.2">
      <c r="C117" s="193"/>
      <c r="D117" s="193"/>
      <c r="E117" s="193"/>
      <c r="F117" s="193"/>
      <c r="G117" s="193"/>
      <c r="H117" s="193"/>
      <c r="I117" s="193"/>
      <c r="J117" s="193"/>
      <c r="K117" s="193"/>
      <c r="L117" s="193"/>
      <c r="M117" s="193"/>
    </row>
    <row r="118" spans="3:13" ht="15.75" x14ac:dyDescent="0.2">
      <c r="C118" s="193"/>
      <c r="D118" s="193"/>
      <c r="E118" s="193"/>
      <c r="F118" s="193"/>
      <c r="G118" s="193"/>
      <c r="H118" s="193"/>
      <c r="I118" s="193"/>
      <c r="J118" s="193"/>
      <c r="K118" s="193"/>
      <c r="L118" s="193"/>
      <c r="M118" s="193"/>
    </row>
    <row r="119" spans="3:13" ht="15.75" x14ac:dyDescent="0.2">
      <c r="C119" s="193"/>
      <c r="D119" s="193"/>
      <c r="E119" s="193"/>
      <c r="F119" s="193"/>
      <c r="G119" s="193"/>
      <c r="H119" s="193"/>
      <c r="I119" s="193"/>
      <c r="J119" s="193"/>
      <c r="K119" s="193"/>
      <c r="L119" s="193"/>
      <c r="M119" s="193"/>
    </row>
    <row r="120" spans="3:13" ht="15.75" x14ac:dyDescent="0.2">
      <c r="C120" s="193"/>
      <c r="D120" s="193"/>
      <c r="E120" s="193"/>
      <c r="F120" s="193"/>
      <c r="G120" s="193"/>
      <c r="H120" s="193"/>
      <c r="I120" s="193"/>
      <c r="J120" s="193"/>
      <c r="K120" s="193"/>
      <c r="L120" s="193"/>
      <c r="M120" s="193"/>
    </row>
  </sheetData>
  <mergeCells count="8">
    <mergeCell ref="B38:M38"/>
    <mergeCell ref="B39:M39"/>
    <mergeCell ref="B2:M2"/>
    <mergeCell ref="B3:B4"/>
    <mergeCell ref="C3:L3"/>
    <mergeCell ref="M3:M4"/>
    <mergeCell ref="B9:M9"/>
    <mergeCell ref="B24:M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5:M25 C24:M24 B3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784AF-500D-471F-AEFA-9D63990A8E91}">
  <dimension ref="B1:V46"/>
  <sheetViews>
    <sheetView rightToLeft="1" view="pageBreakPreview" zoomScaleNormal="100" zoomScaleSheetLayoutView="100" workbookViewId="0">
      <selection activeCell="E24" sqref="E24"/>
    </sheetView>
  </sheetViews>
  <sheetFormatPr defaultColWidth="9" defaultRowHeight="14.25" x14ac:dyDescent="0.2"/>
  <cols>
    <col min="1" max="1" width="2.375" style="628" customWidth="1"/>
    <col min="2" max="2" width="12" style="628" customWidth="1"/>
    <col min="3" max="4" width="7.375" style="628" customWidth="1"/>
    <col min="5" max="5" width="10.125" style="628" bestFit="1" customWidth="1"/>
    <col min="6" max="6" width="1.375" style="628" customWidth="1"/>
    <col min="7" max="7" width="11" style="628" customWidth="1"/>
    <col min="8" max="8" width="10.375" style="628" bestFit="1" customWidth="1"/>
    <col min="9" max="9" width="8" style="628" customWidth="1"/>
    <col min="10" max="10" width="9.375" style="628" customWidth="1"/>
    <col min="11" max="11" width="7.375" style="628" customWidth="1"/>
    <col min="12" max="12" width="6.875" style="628" customWidth="1"/>
    <col min="13" max="13" width="8.375" style="628" bestFit="1" customWidth="1"/>
    <col min="14" max="14" width="1.375" style="628" customWidth="1"/>
    <col min="15" max="15" width="6.875" style="628" customWidth="1"/>
    <col min="16" max="16" width="6.375" style="628" customWidth="1"/>
    <col min="17" max="17" width="7.375" style="628" customWidth="1"/>
    <col min="18" max="18" width="1.375" style="628" customWidth="1"/>
    <col min="19" max="20" width="6.125" style="628" customWidth="1"/>
    <col min="21" max="21" width="7.375" style="628" customWidth="1"/>
    <col min="22" max="22" width="13.375" style="628" customWidth="1"/>
    <col min="23" max="23" width="2.125" style="628" customWidth="1"/>
    <col min="24" max="16384" width="9" style="628"/>
  </cols>
  <sheetData>
    <row r="1" spans="2:22" ht="15" thickBot="1" x14ac:dyDescent="0.25"/>
    <row r="2" spans="2:22" ht="24.75" thickBot="1" x14ac:dyDescent="0.65">
      <c r="B2" s="1236" t="s">
        <v>238</v>
      </c>
      <c r="C2" s="630"/>
      <c r="D2" s="630"/>
      <c r="E2" s="630"/>
      <c r="F2" s="630"/>
      <c r="G2" s="630"/>
      <c r="H2" s="630"/>
      <c r="I2" s="630"/>
      <c r="J2" s="630"/>
      <c r="K2" s="630"/>
      <c r="L2" s="630"/>
      <c r="M2" s="630"/>
      <c r="N2" s="630"/>
      <c r="O2" s="630"/>
      <c r="P2" s="630"/>
      <c r="Q2" s="630"/>
      <c r="R2" s="630"/>
      <c r="S2" s="630"/>
      <c r="T2" s="630"/>
      <c r="U2" s="630"/>
      <c r="V2" s="806" t="s">
        <v>84</v>
      </c>
    </row>
    <row r="3" spans="2:22" ht="20.25" thickBot="1" x14ac:dyDescent="0.5">
      <c r="B3" s="812"/>
      <c r="C3" s="1323" t="s">
        <v>236</v>
      </c>
      <c r="D3" s="1323"/>
      <c r="E3" s="1323"/>
      <c r="F3" s="977"/>
      <c r="G3" s="1323" t="s">
        <v>237</v>
      </c>
      <c r="H3" s="1323"/>
      <c r="I3" s="1323"/>
      <c r="J3" s="1371" t="s">
        <v>324</v>
      </c>
      <c r="K3" s="1323" t="s">
        <v>320</v>
      </c>
      <c r="L3" s="1323"/>
      <c r="M3" s="1323"/>
      <c r="N3" s="135"/>
      <c r="O3" s="1323" t="s">
        <v>321</v>
      </c>
      <c r="P3" s="1323"/>
      <c r="Q3" s="1323"/>
      <c r="R3" s="135"/>
      <c r="S3" s="1323" t="s">
        <v>89</v>
      </c>
      <c r="T3" s="1323"/>
      <c r="U3" s="1323"/>
      <c r="V3" s="1369" t="s">
        <v>326</v>
      </c>
    </row>
    <row r="4" spans="2:22" ht="54" customHeight="1" thickBot="1" x14ac:dyDescent="0.5">
      <c r="B4" s="643"/>
      <c r="C4" s="142" t="s">
        <v>322</v>
      </c>
      <c r="D4" s="142" t="s">
        <v>81</v>
      </c>
      <c r="E4" s="1234" t="s">
        <v>18</v>
      </c>
      <c r="F4" s="356"/>
      <c r="G4" s="142" t="s">
        <v>323</v>
      </c>
      <c r="H4" s="143" t="s">
        <v>82</v>
      </c>
      <c r="I4" s="1234" t="s">
        <v>18</v>
      </c>
      <c r="J4" s="1372"/>
      <c r="K4" s="142" t="s">
        <v>85</v>
      </c>
      <c r="L4" s="142" t="s">
        <v>86</v>
      </c>
      <c r="M4" s="144" t="s">
        <v>325</v>
      </c>
      <c r="N4" s="106"/>
      <c r="O4" s="143" t="s">
        <v>87</v>
      </c>
      <c r="P4" s="143" t="s">
        <v>88</v>
      </c>
      <c r="Q4" s="144" t="s">
        <v>325</v>
      </c>
      <c r="R4" s="106"/>
      <c r="S4" s="143" t="s">
        <v>87</v>
      </c>
      <c r="T4" s="143" t="s">
        <v>88</v>
      </c>
      <c r="U4" s="144" t="s">
        <v>325</v>
      </c>
      <c r="V4" s="1370"/>
    </row>
    <row r="5" spans="2:22" ht="18.75" x14ac:dyDescent="0.45">
      <c r="B5" s="462">
        <v>1399</v>
      </c>
      <c r="C5" s="672">
        <v>23311.535829833294</v>
      </c>
      <c r="D5" s="672">
        <v>28289.373761531246</v>
      </c>
      <c r="E5" s="672">
        <v>51600.909591364543</v>
      </c>
      <c r="F5" s="109"/>
      <c r="G5" s="691">
        <v>5.5381E-2</v>
      </c>
      <c r="H5" s="672">
        <v>52191.378532784613</v>
      </c>
      <c r="I5" s="672">
        <v>52191.433913784611</v>
      </c>
      <c r="J5" s="672">
        <v>-590.52432242006762</v>
      </c>
      <c r="K5" s="672">
        <v>3824.0123054124992</v>
      </c>
      <c r="L5" s="672">
        <v>7676.6532420556232</v>
      </c>
      <c r="M5" s="672">
        <v>-3852.640936643124</v>
      </c>
      <c r="N5" s="109"/>
      <c r="O5" s="672">
        <v>1284.1474500367694</v>
      </c>
      <c r="P5" s="672">
        <v>1490.2394492842957</v>
      </c>
      <c r="Q5" s="672">
        <v>-206.09199924752625</v>
      </c>
      <c r="R5" s="672"/>
      <c r="S5" s="672">
        <v>1213.4874189111624</v>
      </c>
      <c r="T5" s="672">
        <v>215.42679045687339</v>
      </c>
      <c r="U5" s="672">
        <v>998.06062845428903</v>
      </c>
      <c r="V5" s="671">
        <v>-3651.1966298564284</v>
      </c>
    </row>
    <row r="6" spans="2:22" ht="18.75" x14ac:dyDescent="0.45">
      <c r="B6" s="836">
        <v>1400</v>
      </c>
      <c r="C6" s="216">
        <v>38722.502433428104</v>
      </c>
      <c r="D6" s="216">
        <v>40747.625633265641</v>
      </c>
      <c r="E6" s="216">
        <v>79470.128066693753</v>
      </c>
      <c r="F6" s="217"/>
      <c r="G6" s="703">
        <v>0.17453299999999999</v>
      </c>
      <c r="H6" s="216">
        <v>63625.778820395804</v>
      </c>
      <c r="I6" s="216">
        <v>63625.953353395802</v>
      </c>
      <c r="J6" s="216">
        <v>15844.174713297951</v>
      </c>
      <c r="K6" s="216">
        <v>6517.6277296331873</v>
      </c>
      <c r="L6" s="216">
        <v>11877.014875419287</v>
      </c>
      <c r="M6" s="216">
        <v>-5359.3871457860996</v>
      </c>
      <c r="N6" s="217"/>
      <c r="O6" s="216">
        <v>1276.1644343246821</v>
      </c>
      <c r="P6" s="216">
        <v>1770.820938560717</v>
      </c>
      <c r="Q6" s="216">
        <v>-494.65650423603483</v>
      </c>
      <c r="R6" s="216"/>
      <c r="S6" s="216">
        <v>1540.8305950683928</v>
      </c>
      <c r="T6" s="216">
        <v>387.37469631922943</v>
      </c>
      <c r="U6" s="216">
        <v>1153.4558987491632</v>
      </c>
      <c r="V6" s="148">
        <v>11143.586962024981</v>
      </c>
    </row>
    <row r="7" spans="2:22" ht="18.75" x14ac:dyDescent="0.45">
      <c r="B7" s="854">
        <v>1401</v>
      </c>
      <c r="C7" s="336">
        <v>55410.009979164795</v>
      </c>
      <c r="D7" s="336">
        <v>42246.252888842668</v>
      </c>
      <c r="E7" s="336">
        <v>97656.26286800747</v>
      </c>
      <c r="F7" s="424"/>
      <c r="G7" s="336">
        <v>227.88958534254181</v>
      </c>
      <c r="H7" s="336">
        <v>75181.586210599708</v>
      </c>
      <c r="I7" s="336">
        <v>75409.475795942242</v>
      </c>
      <c r="J7" s="336">
        <v>22246.787072065228</v>
      </c>
      <c r="K7" s="336">
        <v>9901.5806915354369</v>
      </c>
      <c r="L7" s="336">
        <v>16592.743514494887</v>
      </c>
      <c r="M7" s="336">
        <v>-6691.1628229594498</v>
      </c>
      <c r="N7" s="424"/>
      <c r="O7" s="336">
        <v>1414.4294333716762</v>
      </c>
      <c r="P7" s="336">
        <v>2467.671955542658</v>
      </c>
      <c r="Q7" s="336">
        <v>-1053.2425221709818</v>
      </c>
      <c r="R7" s="336"/>
      <c r="S7" s="336">
        <v>808.71951927887005</v>
      </c>
      <c r="T7" s="336">
        <v>1106.3037057820775</v>
      </c>
      <c r="U7" s="336">
        <v>-297.58418650320743</v>
      </c>
      <c r="V7" s="340">
        <v>14204.797540431589</v>
      </c>
    </row>
    <row r="8" spans="2:22" ht="18.600000000000001" customHeight="1" thickBot="1" x14ac:dyDescent="0.5">
      <c r="B8" s="529">
        <v>1402</v>
      </c>
      <c r="C8" s="530">
        <v>56796.409739625058</v>
      </c>
      <c r="D8" s="530">
        <v>43722.532359801458</v>
      </c>
      <c r="E8" s="530">
        <v>100518.94209942652</v>
      </c>
      <c r="F8" s="531"/>
      <c r="G8" s="530">
        <v>2504.3839518700001</v>
      </c>
      <c r="H8" s="530">
        <v>76937.354317858655</v>
      </c>
      <c r="I8" s="530">
        <v>79441.738269728652</v>
      </c>
      <c r="J8" s="530">
        <v>21077.203829697872</v>
      </c>
      <c r="K8" s="530">
        <v>11390.083713213728</v>
      </c>
      <c r="L8" s="530">
        <v>22548.127793337346</v>
      </c>
      <c r="M8" s="530">
        <v>-11158.044080123618</v>
      </c>
      <c r="N8" s="531"/>
      <c r="O8" s="530">
        <v>1173.2537596822608</v>
      </c>
      <c r="P8" s="530">
        <v>2089.7787462167803</v>
      </c>
      <c r="Q8" s="530">
        <v>-916.52498653451948</v>
      </c>
      <c r="R8" s="530"/>
      <c r="S8" s="530">
        <v>1034.1377447702259</v>
      </c>
      <c r="T8" s="530">
        <v>1072.8805156718367</v>
      </c>
      <c r="U8" s="530">
        <v>-38.742770901610811</v>
      </c>
      <c r="V8" s="532">
        <v>8963.8919921381239</v>
      </c>
    </row>
    <row r="9" spans="2:22" ht="18.75" x14ac:dyDescent="0.45">
      <c r="B9" s="929">
        <v>1402</v>
      </c>
      <c r="C9" s="436"/>
      <c r="D9" s="436"/>
      <c r="E9" s="436"/>
      <c r="F9" s="466"/>
      <c r="G9" s="436"/>
      <c r="H9" s="436"/>
      <c r="I9" s="436"/>
      <c r="J9" s="436"/>
      <c r="K9" s="436"/>
      <c r="L9" s="436"/>
      <c r="M9" s="436"/>
      <c r="N9" s="466"/>
      <c r="O9" s="436"/>
      <c r="P9" s="436"/>
      <c r="Q9" s="436"/>
      <c r="R9" s="436"/>
      <c r="S9" s="436"/>
      <c r="T9" s="436"/>
      <c r="U9" s="436"/>
      <c r="V9" s="437"/>
    </row>
    <row r="10" spans="2:22" ht="18.75" x14ac:dyDescent="0.45">
      <c r="B10" s="736" t="s">
        <v>0</v>
      </c>
      <c r="C10" s="246">
        <v>13625.782795624651</v>
      </c>
      <c r="D10" s="246">
        <v>9925.8717221969964</v>
      </c>
      <c r="E10" s="246">
        <v>23551.654517821647</v>
      </c>
      <c r="F10" s="247"/>
      <c r="G10" s="246">
        <v>92.822299000000015</v>
      </c>
      <c r="H10" s="246">
        <v>16768.227512774705</v>
      </c>
      <c r="I10" s="246">
        <v>16861.049811774705</v>
      </c>
      <c r="J10" s="246">
        <v>6690.6047060469427</v>
      </c>
      <c r="K10" s="246">
        <v>2264.6932530637478</v>
      </c>
      <c r="L10" s="246">
        <v>4515.630198836745</v>
      </c>
      <c r="M10" s="246">
        <v>-2250.9369457729972</v>
      </c>
      <c r="N10" s="247"/>
      <c r="O10" s="246">
        <v>379.3503393562965</v>
      </c>
      <c r="P10" s="246">
        <v>474.64001539653918</v>
      </c>
      <c r="Q10" s="246">
        <v>-95.289676040242682</v>
      </c>
      <c r="R10" s="246"/>
      <c r="S10" s="246">
        <v>257.05420731411817</v>
      </c>
      <c r="T10" s="246">
        <v>203.08089354998262</v>
      </c>
      <c r="U10" s="246">
        <v>53.973313764135554</v>
      </c>
      <c r="V10" s="248">
        <v>4398.3513979978379</v>
      </c>
    </row>
    <row r="11" spans="2:22" ht="18.75" x14ac:dyDescent="0.45">
      <c r="B11" s="854" t="s">
        <v>421</v>
      </c>
      <c r="C11" s="336">
        <v>28122.114871881931</v>
      </c>
      <c r="D11" s="336">
        <v>20219.2793897917</v>
      </c>
      <c r="E11" s="155">
        <v>48341.394261673631</v>
      </c>
      <c r="F11" s="337"/>
      <c r="G11" s="155">
        <v>633.96657200000004</v>
      </c>
      <c r="H11" s="336">
        <v>36789.869416402034</v>
      </c>
      <c r="I11" s="336">
        <v>37423.835988402032</v>
      </c>
      <c r="J11" s="155">
        <v>10917.558273271599</v>
      </c>
      <c r="K11" s="155">
        <v>5363.2653995656974</v>
      </c>
      <c r="L11" s="155">
        <v>9993.888841634558</v>
      </c>
      <c r="M11" s="338">
        <v>-4630.6234420688606</v>
      </c>
      <c r="N11" s="339"/>
      <c r="O11" s="155">
        <v>717.12406893816876</v>
      </c>
      <c r="P11" s="155">
        <v>1098.6652190238874</v>
      </c>
      <c r="Q11" s="336">
        <v>-381.54115008571864</v>
      </c>
      <c r="R11" s="155"/>
      <c r="S11" s="336">
        <v>515.17009017797648</v>
      </c>
      <c r="T11" s="155">
        <v>544.91797370828726</v>
      </c>
      <c r="U11" s="155">
        <v>-29.747883530310787</v>
      </c>
      <c r="V11" s="340">
        <v>5875.6457975867088</v>
      </c>
    </row>
    <row r="12" spans="2:22" ht="18.75" x14ac:dyDescent="0.45">
      <c r="B12" s="929" t="s">
        <v>422</v>
      </c>
      <c r="C12" s="436">
        <v>42314.638386031053</v>
      </c>
      <c r="D12" s="436">
        <v>31777.833035192194</v>
      </c>
      <c r="E12" s="436">
        <v>74092.47142122325</v>
      </c>
      <c r="F12" s="466"/>
      <c r="G12" s="436">
        <v>1174.4661740000001</v>
      </c>
      <c r="H12" s="436">
        <v>57874.346100343413</v>
      </c>
      <c r="I12" s="436">
        <v>59048.812274343414</v>
      </c>
      <c r="J12" s="436">
        <v>15043.659146879836</v>
      </c>
      <c r="K12" s="436">
        <v>7853.134798239802</v>
      </c>
      <c r="L12" s="436">
        <v>15928.166384813212</v>
      </c>
      <c r="M12" s="436">
        <v>-8075.0315865734101</v>
      </c>
      <c r="N12" s="436"/>
      <c r="O12" s="436">
        <v>1020.4820146627874</v>
      </c>
      <c r="P12" s="436">
        <v>1669.1409868913072</v>
      </c>
      <c r="Q12" s="436">
        <v>-648.65897222851981</v>
      </c>
      <c r="R12" s="467"/>
      <c r="S12" s="1241">
        <v>774.39099040325277</v>
      </c>
      <c r="T12" s="436">
        <v>817.76312909342221</v>
      </c>
      <c r="U12" s="436">
        <v>-43.372138690169436</v>
      </c>
      <c r="V12" s="437">
        <v>6276.5964493877364</v>
      </c>
    </row>
    <row r="13" spans="2:22" ht="18.75" x14ac:dyDescent="0.45">
      <c r="B13" s="929" t="s">
        <v>307</v>
      </c>
      <c r="C13" s="533">
        <v>56796.409739625058</v>
      </c>
      <c r="D13" s="533">
        <v>43722.532359801458</v>
      </c>
      <c r="E13" s="533">
        <v>100518.94209942652</v>
      </c>
      <c r="F13" s="534"/>
      <c r="G13" s="533">
        <v>2504.3839518700001</v>
      </c>
      <c r="H13" s="533">
        <v>76937.354317858655</v>
      </c>
      <c r="I13" s="533">
        <v>79441.738269728652</v>
      </c>
      <c r="J13" s="533">
        <v>21077.203829697872</v>
      </c>
      <c r="K13" s="533">
        <v>11390.083713213728</v>
      </c>
      <c r="L13" s="533">
        <v>22548.127793337346</v>
      </c>
      <c r="M13" s="533">
        <v>-11158.044080123618</v>
      </c>
      <c r="N13" s="533"/>
      <c r="O13" s="533">
        <v>1173.2537596822608</v>
      </c>
      <c r="P13" s="533">
        <v>2089.7787462167803</v>
      </c>
      <c r="Q13" s="533">
        <v>-916.52498653451948</v>
      </c>
      <c r="R13" s="535"/>
      <c r="S13" s="536">
        <v>1034.1377447702259</v>
      </c>
      <c r="T13" s="533">
        <v>1072.8805156718367</v>
      </c>
      <c r="U13" s="533">
        <v>-38.742770901610811</v>
      </c>
      <c r="V13" s="537">
        <v>8963.8919921381239</v>
      </c>
    </row>
    <row r="14" spans="2:22" ht="18.75" x14ac:dyDescent="0.45">
      <c r="B14" s="929">
        <v>1403</v>
      </c>
      <c r="C14" s="533"/>
      <c r="D14" s="533"/>
      <c r="E14" s="533"/>
      <c r="F14" s="534"/>
      <c r="G14" s="533"/>
      <c r="H14" s="533"/>
      <c r="I14" s="533"/>
      <c r="J14" s="533"/>
      <c r="K14" s="533"/>
      <c r="L14" s="533"/>
      <c r="M14" s="533"/>
      <c r="N14" s="533"/>
      <c r="O14" s="533"/>
      <c r="P14" s="533"/>
      <c r="Q14" s="533"/>
      <c r="R14" s="535"/>
      <c r="S14" s="536"/>
      <c r="T14" s="533"/>
      <c r="U14" s="533"/>
      <c r="V14" s="537"/>
    </row>
    <row r="15" spans="2:22" ht="18.75" x14ac:dyDescent="0.45">
      <c r="B15" s="929" t="s">
        <v>454</v>
      </c>
      <c r="C15" s="533">
        <v>18027.794012292023</v>
      </c>
      <c r="D15" s="533">
        <v>11519.243147379999</v>
      </c>
      <c r="E15" s="533">
        <v>29547.037159672022</v>
      </c>
      <c r="F15" s="534"/>
      <c r="G15" s="533">
        <v>270.32686100000001</v>
      </c>
      <c r="H15" s="533">
        <v>17819.170435077056</v>
      </c>
      <c r="I15" s="533">
        <v>18089.497296077057</v>
      </c>
      <c r="J15" s="533">
        <v>11457.539863594964</v>
      </c>
      <c r="K15" s="533">
        <v>3091.4924502695426</v>
      </c>
      <c r="L15" s="533">
        <v>5697.8412291532459</v>
      </c>
      <c r="M15" s="533">
        <v>-2606.3487788837033</v>
      </c>
      <c r="N15" s="533"/>
      <c r="O15" s="533">
        <v>317.87722297081143</v>
      </c>
      <c r="P15" s="533">
        <v>641.07453826919232</v>
      </c>
      <c r="Q15" s="533">
        <v>-323.19731529838089</v>
      </c>
      <c r="R15" s="535"/>
      <c r="S15" s="536">
        <v>259.04439645366443</v>
      </c>
      <c r="T15" s="533">
        <v>296.51995838237093</v>
      </c>
      <c r="U15" s="1256">
        <v>-37.475561928706497</v>
      </c>
      <c r="V15" s="537">
        <v>8490.5182074841741</v>
      </c>
    </row>
    <row r="16" spans="2:22" ht="19.5" thickBot="1" x14ac:dyDescent="0.5">
      <c r="B16" s="796" t="s">
        <v>380</v>
      </c>
      <c r="C16" s="463">
        <v>33906.254484375357</v>
      </c>
      <c r="D16" s="463">
        <v>22850.665458165022</v>
      </c>
      <c r="E16" s="463">
        <v>56756.919942540379</v>
      </c>
      <c r="F16" s="464"/>
      <c r="G16" s="463">
        <v>763.79260399999998</v>
      </c>
      <c r="H16" s="463">
        <v>39096.043697043169</v>
      </c>
      <c r="I16" s="463">
        <v>39859.836301043171</v>
      </c>
      <c r="J16" s="463">
        <v>16897.083641497207</v>
      </c>
      <c r="K16" s="463">
        <v>6647.9635103894498</v>
      </c>
      <c r="L16" s="463">
        <v>12013.121765616175</v>
      </c>
      <c r="M16" s="463">
        <v>-5365.1582552267255</v>
      </c>
      <c r="N16" s="463"/>
      <c r="O16" s="463">
        <v>738.94285734202197</v>
      </c>
      <c r="P16" s="463">
        <v>1271.7233831074018</v>
      </c>
      <c r="Q16" s="463">
        <v>-532.78052576537982</v>
      </c>
      <c r="R16" s="468"/>
      <c r="S16" s="469">
        <v>518.90270429730117</v>
      </c>
      <c r="T16" s="463">
        <v>599.90614595886041</v>
      </c>
      <c r="U16" s="615">
        <v>-81.003441661559236</v>
      </c>
      <c r="V16" s="465">
        <v>10918.141418843543</v>
      </c>
    </row>
    <row r="17" spans="2:22" ht="17.25" x14ac:dyDescent="0.4">
      <c r="B17" s="1305" t="s">
        <v>327</v>
      </c>
      <c r="C17" s="1305"/>
      <c r="D17" s="1305"/>
      <c r="E17" s="1305"/>
      <c r="F17" s="1305"/>
      <c r="G17" s="1305"/>
      <c r="H17" s="1305"/>
      <c r="I17" s="1305"/>
      <c r="J17" s="1305"/>
      <c r="K17" s="1305"/>
      <c r="L17" s="1305"/>
      <c r="M17" s="1305"/>
      <c r="N17" s="1305"/>
      <c r="O17" s="1305"/>
      <c r="P17" s="1305"/>
      <c r="Q17" s="1305"/>
      <c r="R17" s="1305"/>
      <c r="S17" s="1305"/>
      <c r="T17" s="1305"/>
      <c r="U17" s="1305"/>
      <c r="V17" s="1305"/>
    </row>
    <row r="18" spans="2:22" ht="17.25" x14ac:dyDescent="0.4">
      <c r="B18" s="1292" t="s">
        <v>328</v>
      </c>
      <c r="C18" s="1292"/>
      <c r="D18" s="1292"/>
      <c r="E18" s="1292"/>
      <c r="F18" s="1292"/>
      <c r="G18" s="1292"/>
      <c r="H18" s="1292"/>
      <c r="I18" s="1292"/>
      <c r="J18" s="1292"/>
      <c r="K18" s="1292"/>
      <c r="L18" s="1292"/>
      <c r="M18" s="1292"/>
      <c r="N18" s="1292"/>
      <c r="O18" s="1292"/>
      <c r="P18" s="1292"/>
      <c r="Q18" s="1292"/>
      <c r="R18" s="1292"/>
      <c r="S18" s="1292"/>
      <c r="T18" s="1292"/>
      <c r="U18" s="1292"/>
      <c r="V18" s="1292"/>
    </row>
    <row r="19" spans="2:22" ht="17.25" x14ac:dyDescent="0.4">
      <c r="B19" s="1292" t="s">
        <v>460</v>
      </c>
      <c r="C19" s="1292"/>
      <c r="D19" s="1292"/>
      <c r="E19" s="1292"/>
      <c r="F19" s="1292"/>
      <c r="G19" s="1292"/>
      <c r="H19" s="1292"/>
      <c r="I19" s="1292"/>
      <c r="J19" s="1292"/>
      <c r="K19" s="1292"/>
      <c r="L19" s="1292"/>
      <c r="M19" s="1292"/>
      <c r="N19" s="1292"/>
      <c r="O19" s="1292"/>
      <c r="P19" s="1292"/>
      <c r="Q19" s="1292"/>
      <c r="R19" s="1292"/>
      <c r="S19" s="1292"/>
      <c r="T19" s="1292"/>
      <c r="U19" s="1292"/>
      <c r="V19" s="1292"/>
    </row>
    <row r="20" spans="2:22" ht="17.25" x14ac:dyDescent="0.4">
      <c r="B20" s="1292" t="s">
        <v>329</v>
      </c>
      <c r="C20" s="1292"/>
      <c r="D20" s="1292"/>
      <c r="E20" s="1292"/>
      <c r="F20" s="1292"/>
      <c r="G20" s="1292"/>
      <c r="H20" s="1292"/>
      <c r="I20" s="1292"/>
      <c r="J20" s="1292"/>
      <c r="K20" s="1292"/>
      <c r="L20" s="1292"/>
      <c r="M20" s="1292"/>
      <c r="N20" s="1292"/>
      <c r="O20" s="1292"/>
      <c r="P20" s="1292"/>
      <c r="Q20" s="1292"/>
      <c r="R20" s="1292"/>
      <c r="S20" s="1292"/>
      <c r="T20" s="1292"/>
      <c r="U20" s="1292"/>
      <c r="V20" s="1292"/>
    </row>
    <row r="21" spans="2:22" ht="15" x14ac:dyDescent="0.2">
      <c r="B21" s="227"/>
      <c r="C21" s="227"/>
      <c r="D21" s="227"/>
      <c r="E21" s="227"/>
      <c r="F21" s="227"/>
      <c r="G21" s="227"/>
      <c r="H21" s="227"/>
      <c r="I21" s="227"/>
      <c r="J21" s="227"/>
      <c r="K21" s="227"/>
      <c r="L21" s="227"/>
      <c r="M21" s="227"/>
      <c r="N21" s="227"/>
      <c r="O21" s="227"/>
      <c r="P21" s="227"/>
      <c r="Q21" s="227"/>
      <c r="R21" s="227"/>
      <c r="S21" s="227"/>
      <c r="T21" s="227"/>
      <c r="U21" s="227"/>
      <c r="V21" s="227"/>
    </row>
    <row r="22" spans="2:22" ht="18.75" x14ac:dyDescent="0.45">
      <c r="B22" s="98"/>
      <c r="C22" s="308"/>
      <c r="D22" s="308"/>
      <c r="E22" s="308"/>
      <c r="F22" s="308"/>
      <c r="G22" s="308"/>
      <c r="H22" s="308"/>
      <c r="I22" s="308"/>
      <c r="J22" s="308"/>
      <c r="K22" s="308"/>
      <c r="L22" s="308"/>
      <c r="M22" s="308"/>
      <c r="N22" s="308"/>
      <c r="O22" s="308"/>
      <c r="P22" s="308"/>
      <c r="Q22" s="308"/>
      <c r="R22" s="308"/>
      <c r="S22" s="308"/>
      <c r="T22" s="308"/>
      <c r="U22" s="308"/>
      <c r="V22" s="734" t="s">
        <v>301</v>
      </c>
    </row>
    <row r="23" spans="2:22" ht="18.75" x14ac:dyDescent="0.45">
      <c r="B23" s="98"/>
      <c r="C23" s="308"/>
      <c r="D23" s="308"/>
      <c r="E23" s="308"/>
      <c r="F23" s="308"/>
      <c r="G23" s="308"/>
      <c r="H23" s="308"/>
      <c r="I23" s="308"/>
      <c r="J23" s="308"/>
      <c r="K23" s="308"/>
      <c r="L23" s="308"/>
      <c r="M23" s="308"/>
      <c r="N23" s="308"/>
      <c r="O23" s="308"/>
      <c r="P23" s="308"/>
      <c r="Q23" s="308"/>
      <c r="R23" s="308"/>
      <c r="S23" s="308"/>
      <c r="T23" s="308"/>
      <c r="U23" s="174"/>
      <c r="V23" s="734" t="s">
        <v>436</v>
      </c>
    </row>
    <row r="24" spans="2:22" ht="18.75" x14ac:dyDescent="0.45">
      <c r="B24" s="98"/>
      <c r="C24" s="309"/>
      <c r="D24" s="309"/>
      <c r="E24" s="309"/>
      <c r="F24" s="309"/>
      <c r="G24" s="309"/>
      <c r="H24" s="309"/>
      <c r="I24" s="309"/>
      <c r="J24" s="309"/>
      <c r="K24" s="309"/>
      <c r="L24" s="309"/>
      <c r="M24" s="309"/>
      <c r="N24" s="309"/>
      <c r="O24" s="309"/>
      <c r="P24" s="309"/>
      <c r="Q24" s="309"/>
      <c r="R24" s="309"/>
      <c r="S24" s="309"/>
      <c r="T24" s="309"/>
      <c r="U24" s="309"/>
      <c r="V24" s="734" t="s">
        <v>302</v>
      </c>
    </row>
    <row r="25" spans="2:22" ht="21.75" x14ac:dyDescent="0.4">
      <c r="B25" s="98"/>
      <c r="C25" s="309"/>
      <c r="D25" s="309"/>
      <c r="E25" s="309"/>
      <c r="F25" s="309"/>
      <c r="G25" s="309"/>
      <c r="H25" s="309"/>
      <c r="I25" s="309"/>
      <c r="J25" s="309"/>
      <c r="K25" s="309"/>
      <c r="L25" s="309"/>
      <c r="M25" s="309"/>
      <c r="N25" s="309"/>
      <c r="O25" s="309"/>
      <c r="P25" s="309"/>
      <c r="Q25" s="309"/>
      <c r="R25" s="309"/>
      <c r="S25" s="309"/>
      <c r="T25" s="309"/>
      <c r="U25" s="309"/>
      <c r="V25" s="640">
        <v>14</v>
      </c>
    </row>
    <row r="26" spans="2:22" ht="17.25" x14ac:dyDescent="0.4">
      <c r="B26" s="98"/>
      <c r="C26" s="309"/>
      <c r="D26" s="309"/>
      <c r="E26" s="309"/>
      <c r="F26" s="309"/>
      <c r="G26" s="309"/>
      <c r="H26" s="309"/>
      <c r="I26" s="309"/>
      <c r="J26" s="309"/>
      <c r="K26" s="309"/>
      <c r="L26" s="309"/>
      <c r="M26" s="309"/>
      <c r="N26" s="309"/>
      <c r="O26" s="309"/>
      <c r="P26" s="309"/>
      <c r="Q26" s="309"/>
      <c r="R26" s="309"/>
      <c r="S26" s="309"/>
      <c r="T26" s="309"/>
      <c r="U26" s="309"/>
      <c r="V26" s="309"/>
    </row>
    <row r="27" spans="2:22" ht="17.25" x14ac:dyDescent="0.4">
      <c r="B27" s="98"/>
      <c r="C27" s="309"/>
      <c r="D27" s="309"/>
      <c r="E27" s="309"/>
      <c r="F27" s="309"/>
      <c r="G27" s="309"/>
      <c r="H27" s="309"/>
      <c r="I27" s="309"/>
      <c r="J27" s="309"/>
      <c r="K27" s="309"/>
      <c r="L27" s="309"/>
      <c r="M27" s="309"/>
      <c r="N27" s="309"/>
      <c r="O27" s="309"/>
      <c r="P27" s="309"/>
      <c r="Q27" s="309"/>
      <c r="R27" s="309"/>
      <c r="S27" s="309"/>
      <c r="T27" s="309"/>
      <c r="U27" s="309"/>
      <c r="V27" s="309"/>
    </row>
    <row r="28" spans="2:22" ht="17.25" x14ac:dyDescent="0.4">
      <c r="B28" s="98"/>
      <c r="C28" s="310"/>
      <c r="D28" s="310"/>
      <c r="E28" s="310"/>
      <c r="F28" s="310"/>
      <c r="G28" s="310"/>
      <c r="H28" s="310"/>
      <c r="I28" s="310"/>
      <c r="J28" s="310"/>
      <c r="K28" s="310"/>
      <c r="L28" s="310"/>
      <c r="M28" s="310"/>
      <c r="N28" s="310"/>
      <c r="O28" s="310"/>
      <c r="P28" s="310"/>
      <c r="Q28" s="310"/>
      <c r="R28" s="310"/>
      <c r="S28" s="310"/>
      <c r="T28" s="310"/>
      <c r="U28" s="310"/>
      <c r="V28" s="310"/>
    </row>
    <row r="29" spans="2:22" ht="17.25" x14ac:dyDescent="0.4">
      <c r="B29" s="98"/>
      <c r="C29" s="310"/>
      <c r="D29" s="310"/>
      <c r="E29" s="310"/>
      <c r="F29" s="310"/>
      <c r="G29" s="310"/>
      <c r="H29" s="310"/>
      <c r="I29" s="310"/>
      <c r="J29" s="310"/>
      <c r="K29" s="310"/>
      <c r="L29" s="310"/>
      <c r="M29" s="310"/>
      <c r="N29" s="310"/>
      <c r="O29" s="310"/>
      <c r="P29" s="310"/>
      <c r="Q29" s="310"/>
      <c r="R29" s="310"/>
      <c r="S29" s="310"/>
      <c r="T29" s="310"/>
      <c r="U29" s="310"/>
      <c r="V29" s="310"/>
    </row>
    <row r="30" spans="2:22" ht="15.75" x14ac:dyDescent="0.2">
      <c r="C30" s="310"/>
      <c r="D30" s="310"/>
      <c r="E30" s="310"/>
      <c r="F30" s="310"/>
      <c r="G30" s="310"/>
      <c r="H30" s="310"/>
      <c r="I30" s="310"/>
      <c r="J30" s="310"/>
      <c r="K30" s="310"/>
      <c r="L30" s="310"/>
      <c r="M30" s="310"/>
      <c r="N30" s="310"/>
      <c r="O30" s="310"/>
      <c r="P30" s="310"/>
      <c r="Q30" s="310"/>
      <c r="R30" s="310"/>
      <c r="S30" s="310"/>
      <c r="T30" s="310"/>
      <c r="U30" s="310"/>
      <c r="V30" s="310"/>
    </row>
    <row r="31" spans="2:22" ht="15.75" x14ac:dyDescent="0.2">
      <c r="C31" s="310"/>
      <c r="D31" s="310"/>
      <c r="E31" s="310"/>
      <c r="F31" s="310"/>
      <c r="G31" s="310"/>
      <c r="H31" s="310"/>
      <c r="I31" s="310"/>
      <c r="J31" s="310"/>
      <c r="K31" s="310"/>
      <c r="L31" s="310"/>
      <c r="M31" s="310"/>
      <c r="N31" s="310"/>
      <c r="O31" s="310"/>
      <c r="P31" s="310"/>
      <c r="Q31" s="310"/>
      <c r="R31" s="310"/>
      <c r="S31" s="310"/>
      <c r="T31" s="310"/>
      <c r="U31" s="310"/>
      <c r="V31" s="310"/>
    </row>
    <row r="32" spans="2:22" x14ac:dyDescent="0.2">
      <c r="C32" s="102"/>
      <c r="D32" s="102"/>
      <c r="E32" s="102"/>
      <c r="F32" s="102"/>
      <c r="G32" s="102"/>
      <c r="H32" s="102"/>
      <c r="I32" s="102"/>
      <c r="J32" s="102"/>
      <c r="K32" s="102"/>
      <c r="L32" s="102"/>
      <c r="M32" s="102"/>
      <c r="N32" s="102"/>
      <c r="O32" s="102"/>
      <c r="P32" s="102"/>
      <c r="Q32" s="102"/>
      <c r="R32" s="102"/>
      <c r="S32" s="102"/>
      <c r="T32" s="102"/>
      <c r="U32" s="102"/>
      <c r="V32" s="102"/>
    </row>
    <row r="33" spans="3:22" x14ac:dyDescent="0.2">
      <c r="C33" s="102"/>
      <c r="D33" s="102"/>
      <c r="E33" s="102"/>
      <c r="F33" s="102"/>
      <c r="G33" s="102"/>
      <c r="H33" s="102"/>
      <c r="I33" s="102"/>
      <c r="J33" s="102"/>
      <c r="K33" s="102"/>
      <c r="L33" s="102"/>
      <c r="M33" s="102"/>
      <c r="N33" s="102"/>
      <c r="O33" s="102"/>
      <c r="P33" s="102"/>
      <c r="Q33" s="102"/>
      <c r="R33" s="102"/>
      <c r="S33" s="102"/>
      <c r="T33" s="102"/>
      <c r="U33" s="102"/>
      <c r="V33" s="102"/>
    </row>
    <row r="34" spans="3:22" x14ac:dyDescent="0.2">
      <c r="C34" s="102"/>
      <c r="D34" s="102"/>
      <c r="E34" s="102"/>
      <c r="F34" s="102"/>
      <c r="G34" s="102"/>
      <c r="H34" s="102"/>
      <c r="I34" s="102"/>
      <c r="J34" s="102"/>
      <c r="K34" s="102"/>
      <c r="L34" s="102"/>
      <c r="M34" s="102"/>
      <c r="N34" s="102"/>
      <c r="O34" s="102"/>
      <c r="P34" s="102"/>
      <c r="Q34" s="102"/>
      <c r="R34" s="102"/>
      <c r="S34" s="102"/>
      <c r="T34" s="102"/>
      <c r="U34" s="102"/>
      <c r="V34" s="102"/>
    </row>
    <row r="35" spans="3:22" x14ac:dyDescent="0.2">
      <c r="C35" s="102"/>
      <c r="D35" s="102"/>
      <c r="E35" s="102"/>
      <c r="F35" s="102"/>
      <c r="G35" s="102"/>
      <c r="H35" s="102"/>
      <c r="I35" s="102"/>
      <c r="J35" s="102"/>
      <c r="K35" s="102"/>
      <c r="L35" s="102"/>
      <c r="M35" s="102"/>
      <c r="N35" s="102"/>
      <c r="O35" s="102"/>
      <c r="P35" s="102"/>
      <c r="Q35" s="102"/>
      <c r="R35" s="102"/>
      <c r="S35" s="102"/>
      <c r="T35" s="102"/>
      <c r="U35" s="102"/>
      <c r="V35" s="102"/>
    </row>
    <row r="36" spans="3:22" x14ac:dyDescent="0.2">
      <c r="C36" s="102"/>
      <c r="D36" s="102"/>
      <c r="E36" s="102"/>
      <c r="F36" s="102"/>
      <c r="G36" s="102"/>
      <c r="H36" s="102"/>
      <c r="I36" s="102"/>
      <c r="J36" s="102"/>
      <c r="K36" s="102"/>
      <c r="L36" s="102"/>
      <c r="M36" s="102"/>
      <c r="N36" s="102"/>
      <c r="O36" s="102"/>
      <c r="P36" s="102"/>
      <c r="Q36" s="102"/>
      <c r="R36" s="102"/>
      <c r="S36" s="102"/>
      <c r="T36" s="102"/>
      <c r="U36" s="102"/>
      <c r="V36" s="102"/>
    </row>
    <row r="37" spans="3:22" x14ac:dyDescent="0.2">
      <c r="C37" s="102"/>
      <c r="D37" s="102"/>
      <c r="E37" s="102"/>
      <c r="F37" s="102"/>
      <c r="G37" s="102"/>
      <c r="H37" s="102"/>
      <c r="I37" s="102"/>
      <c r="J37" s="102"/>
      <c r="K37" s="102"/>
      <c r="L37" s="102"/>
      <c r="M37" s="102"/>
      <c r="N37" s="102"/>
      <c r="O37" s="102"/>
      <c r="P37" s="102"/>
      <c r="Q37" s="102"/>
      <c r="R37" s="102"/>
      <c r="S37" s="102"/>
      <c r="T37" s="102"/>
      <c r="U37" s="102"/>
      <c r="V37" s="102"/>
    </row>
    <row r="38" spans="3:22" x14ac:dyDescent="0.2">
      <c r="C38" s="102"/>
      <c r="D38" s="102"/>
      <c r="E38" s="102"/>
      <c r="F38" s="102"/>
      <c r="G38" s="102"/>
      <c r="H38" s="102"/>
      <c r="I38" s="102"/>
      <c r="J38" s="102"/>
      <c r="K38" s="102"/>
      <c r="L38" s="102"/>
      <c r="M38" s="102"/>
      <c r="N38" s="102"/>
      <c r="O38" s="102"/>
      <c r="P38" s="102"/>
      <c r="Q38" s="102"/>
      <c r="R38" s="102"/>
      <c r="S38" s="102"/>
      <c r="T38" s="102"/>
      <c r="U38" s="102"/>
      <c r="V38" s="102"/>
    </row>
    <row r="39" spans="3:22" x14ac:dyDescent="0.2">
      <c r="C39" s="102"/>
      <c r="D39" s="102"/>
      <c r="E39" s="102"/>
      <c r="F39" s="102"/>
      <c r="G39" s="102"/>
      <c r="H39" s="102"/>
      <c r="I39" s="102"/>
      <c r="J39" s="102"/>
      <c r="K39" s="102"/>
      <c r="L39" s="102"/>
      <c r="M39" s="102"/>
      <c r="N39" s="102"/>
      <c r="O39" s="102"/>
      <c r="P39" s="102"/>
      <c r="Q39" s="102"/>
      <c r="R39" s="102"/>
      <c r="S39" s="102"/>
      <c r="T39" s="102"/>
      <c r="U39" s="102"/>
      <c r="V39" s="102"/>
    </row>
    <row r="40" spans="3:22" x14ac:dyDescent="0.2">
      <c r="C40" s="102"/>
      <c r="D40" s="102"/>
      <c r="E40" s="102"/>
      <c r="F40" s="102"/>
      <c r="G40" s="102"/>
      <c r="H40" s="102"/>
      <c r="I40" s="102"/>
      <c r="J40" s="102"/>
      <c r="K40" s="102"/>
      <c r="L40" s="102"/>
      <c r="M40" s="102"/>
      <c r="N40" s="102"/>
      <c r="O40" s="102"/>
      <c r="P40" s="102"/>
      <c r="Q40" s="102"/>
      <c r="R40" s="102"/>
      <c r="S40" s="102"/>
      <c r="T40" s="102"/>
      <c r="U40" s="102"/>
      <c r="V40" s="102"/>
    </row>
    <row r="41" spans="3:22" x14ac:dyDescent="0.2">
      <c r="C41" s="102"/>
      <c r="D41" s="102"/>
      <c r="E41" s="102"/>
      <c r="F41" s="102"/>
      <c r="G41" s="102"/>
      <c r="H41" s="102"/>
      <c r="I41" s="102"/>
      <c r="J41" s="102"/>
      <c r="K41" s="102"/>
      <c r="L41" s="102"/>
      <c r="M41" s="102"/>
      <c r="N41" s="102"/>
      <c r="O41" s="102"/>
      <c r="P41" s="102"/>
      <c r="Q41" s="102"/>
      <c r="R41" s="102"/>
      <c r="S41" s="102"/>
      <c r="T41" s="102"/>
      <c r="U41" s="102"/>
      <c r="V41" s="102"/>
    </row>
    <row r="42" spans="3:22" x14ac:dyDescent="0.2">
      <c r="C42" s="102"/>
      <c r="D42" s="102"/>
      <c r="E42" s="102"/>
      <c r="F42" s="102"/>
      <c r="G42" s="102"/>
      <c r="H42" s="102"/>
      <c r="I42" s="102"/>
      <c r="J42" s="102"/>
      <c r="K42" s="102"/>
      <c r="L42" s="102"/>
      <c r="M42" s="102"/>
      <c r="N42" s="102"/>
      <c r="O42" s="102"/>
      <c r="P42" s="102"/>
      <c r="Q42" s="102"/>
      <c r="R42" s="102"/>
      <c r="S42" s="102"/>
      <c r="T42" s="102"/>
      <c r="U42" s="102"/>
      <c r="V42" s="102"/>
    </row>
    <row r="43" spans="3:22" x14ac:dyDescent="0.2">
      <c r="C43" s="102"/>
      <c r="D43" s="102"/>
      <c r="E43" s="102"/>
      <c r="F43" s="102"/>
      <c r="G43" s="102"/>
      <c r="H43" s="102"/>
      <c r="I43" s="102"/>
      <c r="J43" s="102"/>
      <c r="K43" s="102"/>
      <c r="L43" s="102"/>
      <c r="M43" s="102"/>
      <c r="N43" s="102"/>
      <c r="O43" s="102"/>
      <c r="P43" s="102"/>
      <c r="Q43" s="102"/>
      <c r="R43" s="102"/>
      <c r="S43" s="102"/>
      <c r="T43" s="102"/>
      <c r="U43" s="102"/>
      <c r="V43" s="102"/>
    </row>
    <row r="44" spans="3:22" x14ac:dyDescent="0.2">
      <c r="C44" s="102"/>
      <c r="D44" s="102"/>
      <c r="E44" s="102"/>
      <c r="F44" s="102"/>
      <c r="G44" s="102"/>
      <c r="H44" s="102"/>
      <c r="I44" s="102"/>
      <c r="J44" s="102"/>
      <c r="K44" s="102"/>
      <c r="L44" s="102"/>
      <c r="M44" s="102"/>
      <c r="N44" s="102"/>
      <c r="O44" s="102"/>
      <c r="P44" s="102"/>
      <c r="Q44" s="102"/>
      <c r="R44" s="102"/>
      <c r="S44" s="102"/>
      <c r="T44" s="102"/>
      <c r="U44" s="102"/>
      <c r="V44" s="102"/>
    </row>
    <row r="45" spans="3:22" x14ac:dyDescent="0.2">
      <c r="C45" s="102"/>
      <c r="D45" s="102"/>
      <c r="E45" s="102"/>
      <c r="F45" s="102"/>
      <c r="G45" s="102"/>
      <c r="H45" s="102"/>
      <c r="I45" s="102"/>
      <c r="J45" s="102"/>
      <c r="K45" s="102"/>
      <c r="L45" s="102"/>
      <c r="M45" s="102"/>
      <c r="N45" s="102"/>
      <c r="O45" s="102"/>
      <c r="P45" s="102"/>
      <c r="Q45" s="102"/>
      <c r="R45" s="102"/>
      <c r="S45" s="102"/>
      <c r="T45" s="102"/>
      <c r="U45" s="102"/>
      <c r="V45" s="102"/>
    </row>
    <row r="46" spans="3:22" x14ac:dyDescent="0.2">
      <c r="C46" s="102"/>
      <c r="D46" s="102"/>
      <c r="E46" s="102"/>
      <c r="F46" s="102"/>
      <c r="G46" s="102"/>
      <c r="H46" s="102"/>
      <c r="I46" s="102"/>
      <c r="J46" s="102"/>
      <c r="K46" s="102"/>
      <c r="L46" s="102"/>
      <c r="M46" s="102"/>
      <c r="N46" s="102"/>
      <c r="O46" s="102"/>
      <c r="P46" s="102"/>
      <c r="Q46" s="102"/>
      <c r="R46" s="102"/>
      <c r="S46" s="102"/>
      <c r="T46" s="102"/>
      <c r="U46" s="102"/>
      <c r="V46" s="102"/>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84"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E412-592B-45E9-9840-EDD737A9A5A7}">
  <dimension ref="B1:P34"/>
  <sheetViews>
    <sheetView rightToLeft="1" view="pageBreakPreview" zoomScaleNormal="100" zoomScaleSheetLayoutView="100" workbookViewId="0">
      <selection activeCell="D21" sqref="D21"/>
    </sheetView>
  </sheetViews>
  <sheetFormatPr defaultColWidth="9" defaultRowHeight="14.25" x14ac:dyDescent="0.2"/>
  <cols>
    <col min="1" max="1" width="2.875" style="628" customWidth="1"/>
    <col min="2" max="5" width="13.875" style="628" customWidth="1"/>
    <col min="6" max="6" width="13.375" style="628" customWidth="1"/>
    <col min="7" max="7" width="3.375" style="628" customWidth="1"/>
    <col min="8" max="8" width="13.375" style="628" bestFit="1" customWidth="1"/>
    <col min="9" max="10" width="9" style="628"/>
    <col min="11" max="11" width="10.375" style="628" bestFit="1" customWidth="1"/>
    <col min="12" max="16384" width="9" style="628"/>
  </cols>
  <sheetData>
    <row r="1" spans="2:16" ht="15" thickBot="1" x14ac:dyDescent="0.25"/>
    <row r="2" spans="2:16" ht="24.75" thickBot="1" x14ac:dyDescent="0.65">
      <c r="B2" s="1373" t="s">
        <v>369</v>
      </c>
      <c r="C2" s="1374"/>
      <c r="D2" s="1374"/>
      <c r="E2" s="1374"/>
      <c r="F2" s="272" t="s">
        <v>84</v>
      </c>
    </row>
    <row r="3" spans="2:16" ht="20.25" thickBot="1" x14ac:dyDescent="0.5">
      <c r="B3" s="812"/>
      <c r="C3" s="1323" t="s">
        <v>92</v>
      </c>
      <c r="D3" s="1323"/>
      <c r="E3" s="1323"/>
      <c r="F3" s="1369" t="s">
        <v>370</v>
      </c>
    </row>
    <row r="4" spans="2:16" ht="21.75" thickBot="1" x14ac:dyDescent="0.5">
      <c r="B4" s="643"/>
      <c r="C4" s="1235" t="s">
        <v>90</v>
      </c>
      <c r="D4" s="1235" t="s">
        <v>91</v>
      </c>
      <c r="E4" s="145" t="s">
        <v>18</v>
      </c>
      <c r="F4" s="1370"/>
      <c r="H4" s="102"/>
      <c r="I4" s="102"/>
      <c r="J4" s="102"/>
      <c r="K4" s="102"/>
    </row>
    <row r="5" spans="2:16" ht="18.75" x14ac:dyDescent="0.45">
      <c r="B5" s="462">
        <v>1399</v>
      </c>
      <c r="C5" s="872">
        <v>-7819.8194459344631</v>
      </c>
      <c r="D5" s="872">
        <v>1449.8572420252062</v>
      </c>
      <c r="E5" s="872">
        <v>-6369.9622039092574</v>
      </c>
      <c r="F5" s="671">
        <v>-1972.2381912643584</v>
      </c>
      <c r="G5" s="808"/>
      <c r="H5" s="353"/>
      <c r="I5" s="353"/>
      <c r="J5" s="353"/>
      <c r="K5" s="353"/>
      <c r="L5" s="353"/>
      <c r="M5" s="353"/>
      <c r="N5" s="353"/>
      <c r="O5" s="353"/>
    </row>
    <row r="6" spans="2:16" ht="18.75" x14ac:dyDescent="0.45">
      <c r="B6" s="819">
        <v>1400</v>
      </c>
      <c r="C6" s="672">
        <v>-8148.7006196086322</v>
      </c>
      <c r="D6" s="672">
        <v>-1184.5816960311108</v>
      </c>
      <c r="E6" s="672">
        <v>-9333.2823156397426</v>
      </c>
      <c r="F6" s="86">
        <v>895.36791539111653</v>
      </c>
      <c r="G6" s="808"/>
      <c r="H6" s="174"/>
      <c r="I6" s="174"/>
      <c r="J6" s="174"/>
      <c r="K6" s="174"/>
      <c r="L6" s="353"/>
      <c r="M6" s="353"/>
      <c r="N6" s="353"/>
      <c r="O6" s="353"/>
      <c r="P6" s="174"/>
    </row>
    <row r="7" spans="2:16" ht="18.75" x14ac:dyDescent="0.45">
      <c r="B7" s="736">
        <v>1401</v>
      </c>
      <c r="C7" s="246">
        <v>-15026.347907288035</v>
      </c>
      <c r="D7" s="246">
        <v>-42.315219408082612</v>
      </c>
      <c r="E7" s="336">
        <v>-15068.663126696118</v>
      </c>
      <c r="F7" s="340">
        <v>4033.2085146486165</v>
      </c>
      <c r="H7" s="174"/>
      <c r="I7" s="174"/>
      <c r="J7" s="174"/>
      <c r="K7" s="174"/>
      <c r="L7" s="353"/>
      <c r="M7" s="353"/>
      <c r="N7" s="353"/>
      <c r="O7" s="353"/>
      <c r="P7" s="174"/>
    </row>
    <row r="8" spans="2:16" ht="19.5" thickBot="1" x14ac:dyDescent="0.5">
      <c r="B8" s="529">
        <v>1402</v>
      </c>
      <c r="C8" s="538">
        <v>-18189.286160674757</v>
      </c>
      <c r="D8" s="538">
        <v>-2268.1471677026493</v>
      </c>
      <c r="E8" s="530">
        <v>-20457.433328377407</v>
      </c>
      <c r="F8" s="532">
        <v>-111.97844380199513</v>
      </c>
      <c r="H8" s="174"/>
      <c r="I8" s="174"/>
      <c r="J8" s="174"/>
      <c r="K8" s="174"/>
      <c r="L8" s="353"/>
      <c r="M8" s="353"/>
      <c r="N8" s="353"/>
      <c r="O8" s="353"/>
      <c r="P8" s="174"/>
    </row>
    <row r="9" spans="2:16" ht="18.75" x14ac:dyDescent="0.45">
      <c r="B9" s="686">
        <v>1402</v>
      </c>
      <c r="C9" s="872"/>
      <c r="D9" s="872"/>
      <c r="E9" s="872"/>
      <c r="F9" s="671"/>
      <c r="H9" s="353"/>
      <c r="I9" s="353"/>
      <c r="J9" s="353"/>
      <c r="K9" s="353"/>
      <c r="L9" s="174"/>
      <c r="M9" s="174"/>
      <c r="N9" s="174"/>
      <c r="O9" s="174"/>
      <c r="P9" s="174"/>
    </row>
    <row r="10" spans="2:16" ht="18.75" x14ac:dyDescent="0.45">
      <c r="B10" s="686" t="s">
        <v>455</v>
      </c>
      <c r="C10" s="872">
        <v>-8889.3381066662005</v>
      </c>
      <c r="D10" s="872">
        <v>-314.20074587011692</v>
      </c>
      <c r="E10" s="872">
        <v>-9203.5388525363178</v>
      </c>
      <c r="F10" s="671">
        <v>-80.857925477876421</v>
      </c>
      <c r="H10" s="174"/>
      <c r="I10" s="174"/>
      <c r="J10" s="174"/>
      <c r="K10" s="174"/>
      <c r="L10" s="175"/>
      <c r="M10" s="175"/>
      <c r="N10" s="175"/>
      <c r="O10" s="175"/>
      <c r="P10" s="174"/>
    </row>
    <row r="11" spans="2:16" ht="18.75" x14ac:dyDescent="0.45">
      <c r="B11" s="854" t="s">
        <v>456</v>
      </c>
      <c r="C11" s="336">
        <v>-13799.769575243947</v>
      </c>
      <c r="D11" s="336">
        <v>-849.67615267586859</v>
      </c>
      <c r="E11" s="336">
        <v>-14649.445727919816</v>
      </c>
      <c r="F11" s="156">
        <v>1043.4377814600152</v>
      </c>
      <c r="H11" s="174"/>
      <c r="I11" s="174"/>
      <c r="J11" s="174"/>
      <c r="K11" s="174"/>
      <c r="L11" s="175"/>
      <c r="M11" s="175"/>
      <c r="N11" s="175"/>
      <c r="O11" s="175"/>
      <c r="P11" s="174"/>
    </row>
    <row r="12" spans="2:16" ht="18.75" x14ac:dyDescent="0.45">
      <c r="B12" s="929" t="s">
        <v>422</v>
      </c>
      <c r="C12" s="436">
        <v>-17223.396244825093</v>
      </c>
      <c r="D12" s="436">
        <v>-1714.2459663797665</v>
      </c>
      <c r="E12" s="436">
        <v>-18937.64221120486</v>
      </c>
      <c r="F12" s="437">
        <v>1225.4412748122245</v>
      </c>
      <c r="H12" s="174"/>
      <c r="I12" s="174"/>
      <c r="J12" s="174"/>
      <c r="K12" s="174"/>
      <c r="L12" s="175"/>
      <c r="M12" s="175"/>
      <c r="N12" s="175"/>
      <c r="O12" s="175"/>
      <c r="P12" s="174"/>
    </row>
    <row r="13" spans="2:16" ht="18.75" x14ac:dyDescent="0.45">
      <c r="B13" s="929" t="s">
        <v>386</v>
      </c>
      <c r="C13" s="533">
        <v>-18189.286160674757</v>
      </c>
      <c r="D13" s="533">
        <v>-2268.1471677026493</v>
      </c>
      <c r="E13" s="533">
        <v>-20457.433328377407</v>
      </c>
      <c r="F13" s="537">
        <v>-111.97844380199513</v>
      </c>
      <c r="H13" s="353"/>
      <c r="I13" s="353"/>
      <c r="J13" s="353"/>
      <c r="K13" s="353"/>
      <c r="L13" s="175"/>
      <c r="M13" s="175"/>
      <c r="N13" s="175"/>
      <c r="O13" s="175"/>
      <c r="P13" s="174"/>
    </row>
    <row r="14" spans="2:16" ht="18.75" x14ac:dyDescent="0.45">
      <c r="B14" s="929">
        <v>1403</v>
      </c>
      <c r="C14" s="533"/>
      <c r="D14" s="533"/>
      <c r="E14" s="533"/>
      <c r="F14" s="537"/>
      <c r="H14" s="353"/>
      <c r="I14" s="353"/>
      <c r="J14" s="353"/>
      <c r="K14" s="353"/>
      <c r="L14" s="174"/>
      <c r="M14" s="174"/>
      <c r="N14" s="174"/>
      <c r="O14" s="174"/>
      <c r="P14" s="174"/>
    </row>
    <row r="15" spans="2:16" ht="18.75" x14ac:dyDescent="0.45">
      <c r="B15" s="929" t="s">
        <v>457</v>
      </c>
      <c r="C15" s="533">
        <v>-7527.4613117586741</v>
      </c>
      <c r="D15" s="533">
        <v>-409.89870980176352</v>
      </c>
      <c r="E15" s="533">
        <v>-7937.3600215604374</v>
      </c>
      <c r="F15" s="537">
        <v>1312.3183013385335</v>
      </c>
      <c r="H15" s="174"/>
      <c r="I15" s="174"/>
      <c r="J15" s="174"/>
      <c r="K15" s="174"/>
      <c r="L15" s="311"/>
      <c r="M15" s="311"/>
      <c r="N15" s="311"/>
      <c r="O15" s="311"/>
      <c r="P15" s="174"/>
    </row>
    <row r="16" spans="2:16" ht="19.5" thickBot="1" x14ac:dyDescent="0.5">
      <c r="B16" s="796" t="s">
        <v>458</v>
      </c>
      <c r="C16" s="463">
        <v>-11951.954504836211</v>
      </c>
      <c r="D16" s="463">
        <v>-462.97273138106749</v>
      </c>
      <c r="E16" s="463">
        <v>-12414.927236217278</v>
      </c>
      <c r="F16" s="465">
        <v>1512.645138069156</v>
      </c>
      <c r="H16" s="174"/>
      <c r="I16" s="174"/>
      <c r="J16" s="174"/>
      <c r="K16" s="174"/>
      <c r="L16" s="311"/>
      <c r="M16" s="311"/>
      <c r="N16" s="311"/>
      <c r="O16" s="311"/>
      <c r="P16" s="174"/>
    </row>
    <row r="17" spans="2:16" ht="17.25" x14ac:dyDescent="0.4">
      <c r="B17" s="1292" t="s">
        <v>371</v>
      </c>
      <c r="C17" s="1292"/>
      <c r="D17" s="1292"/>
      <c r="E17" s="1292"/>
      <c r="F17" s="1292"/>
      <c r="H17" s="151"/>
      <c r="I17" s="151"/>
      <c r="J17" s="151"/>
      <c r="K17" s="151"/>
      <c r="L17" s="174"/>
      <c r="M17" s="174"/>
      <c r="N17" s="174"/>
      <c r="O17" s="174"/>
      <c r="P17" s="174"/>
    </row>
    <row r="18" spans="2:16" ht="17.25" x14ac:dyDescent="0.4">
      <c r="B18" s="1292" t="s">
        <v>459</v>
      </c>
      <c r="C18" s="1292"/>
      <c r="D18" s="1292"/>
      <c r="E18" s="1292"/>
      <c r="F18" s="1292"/>
      <c r="H18" s="151"/>
      <c r="I18" s="151"/>
      <c r="J18" s="151"/>
      <c r="K18" s="151"/>
      <c r="L18" s="174"/>
      <c r="M18" s="174"/>
      <c r="N18" s="174"/>
      <c r="O18" s="174"/>
      <c r="P18" s="174"/>
    </row>
    <row r="19" spans="2:16" ht="17.25" x14ac:dyDescent="0.4">
      <c r="B19" s="1292" t="s">
        <v>372</v>
      </c>
      <c r="C19" s="1292"/>
      <c r="D19" s="1292"/>
      <c r="E19" s="1292"/>
      <c r="F19" s="1292"/>
      <c r="H19" s="151"/>
      <c r="I19" s="151"/>
      <c r="J19" s="151"/>
      <c r="K19" s="151"/>
      <c r="L19" s="174"/>
      <c r="M19" s="174"/>
      <c r="N19" s="174"/>
      <c r="O19" s="174"/>
      <c r="P19" s="174"/>
    </row>
    <row r="20" spans="2:16" ht="17.25" x14ac:dyDescent="0.4">
      <c r="B20" s="98"/>
      <c r="C20" s="98"/>
      <c r="D20" s="98"/>
      <c r="E20" s="98"/>
      <c r="F20" s="98"/>
      <c r="H20" s="175"/>
      <c r="I20" s="175"/>
      <c r="J20" s="175"/>
      <c r="K20" s="175"/>
      <c r="L20" s="174"/>
      <c r="M20" s="174"/>
      <c r="N20" s="174"/>
      <c r="O20" s="174"/>
      <c r="P20" s="174"/>
    </row>
    <row r="21" spans="2:16" ht="18.75" x14ac:dyDescent="0.45">
      <c r="B21" s="98"/>
      <c r="C21" s="98"/>
      <c r="D21" s="98"/>
      <c r="E21" s="1232"/>
      <c r="F21" s="639" t="s">
        <v>301</v>
      </c>
    </row>
    <row r="22" spans="2:16" ht="18.75" x14ac:dyDescent="0.45">
      <c r="B22" s="98"/>
      <c r="C22" s="98"/>
      <c r="D22" s="98"/>
      <c r="E22" s="1232"/>
      <c r="F22" s="639" t="s">
        <v>436</v>
      </c>
      <c r="K22" s="102"/>
    </row>
    <row r="23" spans="2:16" ht="18.75" x14ac:dyDescent="0.45">
      <c r="B23" s="1232"/>
      <c r="C23" s="1232"/>
      <c r="D23" s="1232"/>
      <c r="E23" s="1232"/>
      <c r="F23" s="639" t="s">
        <v>302</v>
      </c>
    </row>
    <row r="24" spans="2:16" ht="21.75" x14ac:dyDescent="0.55000000000000004">
      <c r="B24" s="1232"/>
      <c r="C24" s="1232"/>
      <c r="D24" s="1232"/>
      <c r="E24" s="1232"/>
      <c r="F24" s="899">
        <v>15</v>
      </c>
    </row>
    <row r="25" spans="2:16" ht="18" x14ac:dyDescent="0.45">
      <c r="B25" s="633"/>
      <c r="C25" s="136"/>
      <c r="D25" s="633"/>
      <c r="E25" s="633"/>
      <c r="F25" s="633"/>
      <c r="G25" s="704"/>
    </row>
    <row r="26" spans="2:16" x14ac:dyDescent="0.2">
      <c r="C26" s="99"/>
    </row>
    <row r="27" spans="2:16" x14ac:dyDescent="0.2">
      <c r="C27" s="99"/>
    </row>
    <row r="28" spans="2:16" x14ac:dyDescent="0.2">
      <c r="C28" s="99"/>
      <c r="D28" s="100"/>
      <c r="E28" s="100"/>
      <c r="F28" s="100"/>
    </row>
    <row r="29" spans="2:16" x14ac:dyDescent="0.2">
      <c r="C29" s="99"/>
      <c r="D29" s="101"/>
      <c r="E29" s="101"/>
      <c r="F29" s="101"/>
    </row>
    <row r="30" spans="2:16" x14ac:dyDescent="0.2">
      <c r="C30" s="101"/>
      <c r="D30" s="101"/>
      <c r="E30" s="101"/>
      <c r="F30" s="101"/>
    </row>
    <row r="31" spans="2:16" x14ac:dyDescent="0.2">
      <c r="C31" s="102"/>
      <c r="D31" s="102"/>
      <c r="E31" s="102"/>
      <c r="F31" s="102"/>
    </row>
    <row r="32" spans="2:16" x14ac:dyDescent="0.2">
      <c r="C32" s="102"/>
      <c r="D32" s="102"/>
      <c r="E32" s="102"/>
      <c r="F32" s="102"/>
    </row>
    <row r="33" spans="3:6" x14ac:dyDescent="0.2">
      <c r="C33" s="102"/>
      <c r="D33" s="102"/>
      <c r="E33" s="102"/>
      <c r="F33" s="102"/>
    </row>
    <row r="34" spans="3:6" x14ac:dyDescent="0.2">
      <c r="C34" s="102"/>
      <c r="D34" s="102"/>
      <c r="E34" s="102"/>
      <c r="F34" s="102"/>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E64F5-BFE5-4CDF-9B2F-C2D37330AFF3}">
  <dimension ref="A1:V52"/>
  <sheetViews>
    <sheetView rightToLeft="1" view="pageBreakPreview" zoomScale="98" zoomScaleNormal="98" zoomScaleSheetLayoutView="98" workbookViewId="0">
      <selection activeCell="N17" sqref="N17"/>
    </sheetView>
  </sheetViews>
  <sheetFormatPr defaultColWidth="9" defaultRowHeight="14.25" x14ac:dyDescent="0.2"/>
  <cols>
    <col min="1" max="1" width="3.125" style="628" customWidth="1"/>
    <col min="2" max="2" width="12.375" style="628" customWidth="1"/>
    <col min="3" max="3" width="8.125" style="628" customWidth="1"/>
    <col min="4" max="4" width="8.375" style="628" customWidth="1"/>
    <col min="5" max="6" width="8.125" style="628" customWidth="1"/>
    <col min="7" max="7" width="13.375" style="628" customWidth="1"/>
    <col min="8" max="8" width="4.125" style="628" customWidth="1"/>
    <col min="9" max="21" width="9" style="628"/>
    <col min="22" max="22" width="10.375" style="628" bestFit="1" customWidth="1"/>
    <col min="23" max="16384" width="9" style="628"/>
  </cols>
  <sheetData>
    <row r="1" spans="2:22" ht="15" thickBot="1" x14ac:dyDescent="0.25"/>
    <row r="2" spans="2:22" ht="24.75" thickBot="1" x14ac:dyDescent="0.65">
      <c r="B2" s="1237" t="s">
        <v>212</v>
      </c>
      <c r="C2" s="630"/>
      <c r="D2" s="630"/>
      <c r="E2" s="630"/>
      <c r="F2" s="630"/>
      <c r="G2" s="806" t="s">
        <v>84</v>
      </c>
    </row>
    <row r="3" spans="2:22" ht="21.75" thickBot="1" x14ac:dyDescent="0.5">
      <c r="B3" s="678"/>
      <c r="C3" s="1375" t="s">
        <v>90</v>
      </c>
      <c r="D3" s="1375"/>
      <c r="E3" s="1375" t="s">
        <v>93</v>
      </c>
      <c r="F3" s="1375"/>
      <c r="G3" s="107" t="s">
        <v>18</v>
      </c>
      <c r="I3" s="137"/>
    </row>
    <row r="4" spans="2:22" ht="18.75" x14ac:dyDescent="0.45">
      <c r="B4" s="668">
        <v>1399</v>
      </c>
      <c r="C4" s="1376">
        <v>1966.2338999999999</v>
      </c>
      <c r="D4" s="1377"/>
      <c r="E4" s="1376">
        <v>7175.8546999999999</v>
      </c>
      <c r="F4" s="1377"/>
      <c r="G4" s="671">
        <v>9142.0884999999998</v>
      </c>
      <c r="I4" s="139"/>
      <c r="J4" s="137"/>
      <c r="K4" s="139"/>
      <c r="L4" s="137"/>
      <c r="M4" s="139"/>
      <c r="N4" s="137"/>
      <c r="O4" s="137"/>
    </row>
    <row r="5" spans="2:22" ht="18.75" x14ac:dyDescent="0.45">
      <c r="B5" s="727">
        <v>1400</v>
      </c>
      <c r="C5" s="1378">
        <v>2501.2955999999999</v>
      </c>
      <c r="D5" s="1379"/>
      <c r="E5" s="1378">
        <v>6173.6477999999997</v>
      </c>
      <c r="F5" s="1379"/>
      <c r="G5" s="164">
        <v>8674.9434999999994</v>
      </c>
      <c r="I5" s="139"/>
      <c r="J5" s="137"/>
      <c r="K5" s="139"/>
      <c r="L5" s="137"/>
      <c r="M5" s="139"/>
      <c r="N5" s="137"/>
      <c r="O5" s="137"/>
    </row>
    <row r="6" spans="2:22" ht="18.75" x14ac:dyDescent="0.45">
      <c r="B6" s="882">
        <v>1401</v>
      </c>
      <c r="C6" s="1380">
        <v>1792.0844</v>
      </c>
      <c r="D6" s="1381"/>
      <c r="E6" s="1380">
        <v>4489.5862999999999</v>
      </c>
      <c r="F6" s="1381"/>
      <c r="G6" s="340">
        <v>6281.6706999999997</v>
      </c>
      <c r="I6" s="139"/>
      <c r="J6" s="137"/>
      <c r="K6" s="139"/>
      <c r="L6" s="137"/>
      <c r="M6" s="139"/>
      <c r="N6" s="137"/>
      <c r="O6" s="137"/>
    </row>
    <row r="7" spans="2:22" ht="19.5" thickBot="1" x14ac:dyDescent="0.5">
      <c r="B7" s="539">
        <v>1402</v>
      </c>
      <c r="C7" s="1382">
        <v>2364.6637999999998</v>
      </c>
      <c r="D7" s="1383"/>
      <c r="E7" s="1382">
        <v>2678.1365999999998</v>
      </c>
      <c r="F7" s="1383"/>
      <c r="G7" s="540">
        <v>5042.8004000000001</v>
      </c>
      <c r="I7" s="139"/>
      <c r="J7" s="137"/>
      <c r="K7" s="139"/>
      <c r="L7" s="137"/>
      <c r="M7" s="139"/>
      <c r="N7" s="137"/>
      <c r="O7" s="137"/>
      <c r="U7" s="638"/>
    </row>
    <row r="8" spans="2:22" ht="18.75" x14ac:dyDescent="0.45">
      <c r="B8" s="929">
        <v>1402</v>
      </c>
      <c r="C8" s="1384"/>
      <c r="D8" s="1385"/>
      <c r="E8" s="1384"/>
      <c r="F8" s="1385"/>
      <c r="G8" s="228"/>
      <c r="I8" s="139"/>
      <c r="K8" s="139"/>
      <c r="M8" s="139"/>
      <c r="R8" s="137"/>
      <c r="T8" s="137"/>
      <c r="U8" s="638"/>
      <c r="V8" s="638"/>
    </row>
    <row r="9" spans="2:22" ht="18.75" x14ac:dyDescent="0.45">
      <c r="B9" s="736" t="s">
        <v>0</v>
      </c>
      <c r="C9" s="1386">
        <v>2053.3643000000002</v>
      </c>
      <c r="D9" s="1387"/>
      <c r="E9" s="1388">
        <v>3918.1565999999998</v>
      </c>
      <c r="F9" s="1389"/>
      <c r="G9" s="228">
        <v>5971.5209000000004</v>
      </c>
      <c r="I9" s="139"/>
      <c r="K9" s="139"/>
      <c r="M9" s="139"/>
      <c r="R9" s="137"/>
      <c r="T9" s="137"/>
      <c r="U9" s="541"/>
      <c r="V9" s="638"/>
    </row>
    <row r="10" spans="2:22" ht="18.75" x14ac:dyDescent="0.45">
      <c r="B10" s="341" t="s">
        <v>380</v>
      </c>
      <c r="C10" s="1390">
        <v>2217.6187</v>
      </c>
      <c r="D10" s="1391"/>
      <c r="E10" s="1392">
        <v>3607.1194999999998</v>
      </c>
      <c r="F10" s="1387"/>
      <c r="G10" s="342">
        <v>5824.7381999999998</v>
      </c>
      <c r="H10" s="137"/>
      <c r="I10" s="139"/>
      <c r="K10" s="139"/>
      <c r="M10" s="139"/>
      <c r="R10" s="137"/>
      <c r="T10" s="541"/>
      <c r="U10" s="137"/>
      <c r="V10" s="638"/>
    </row>
    <row r="11" spans="2:22" ht="18.75" x14ac:dyDescent="0.45">
      <c r="B11" s="929" t="s">
        <v>83</v>
      </c>
      <c r="C11" s="1393">
        <v>2189.0889999999999</v>
      </c>
      <c r="D11" s="1394"/>
      <c r="E11" s="1393">
        <v>2952.5522000000001</v>
      </c>
      <c r="F11" s="1394"/>
      <c r="G11" s="458">
        <v>5141.6412</v>
      </c>
      <c r="I11" s="139"/>
      <c r="K11" s="139"/>
      <c r="M11" s="139"/>
      <c r="R11" s="638"/>
      <c r="T11" s="638"/>
      <c r="U11" s="137"/>
    </row>
    <row r="12" spans="2:22" ht="18.75" x14ac:dyDescent="0.45">
      <c r="B12" s="995" t="s">
        <v>307</v>
      </c>
      <c r="C12" s="1390">
        <v>2364.6637999999998</v>
      </c>
      <c r="D12" s="1391"/>
      <c r="E12" s="1390">
        <v>2678.1365999999998</v>
      </c>
      <c r="F12" s="1391"/>
      <c r="G12" s="542">
        <v>5042.8004000000001</v>
      </c>
      <c r="I12" s="139"/>
      <c r="K12" s="139"/>
      <c r="M12" s="139"/>
      <c r="T12" s="638"/>
    </row>
    <row r="13" spans="2:22" ht="18.75" x14ac:dyDescent="0.45">
      <c r="B13" s="929">
        <v>1403</v>
      </c>
      <c r="C13" s="1393"/>
      <c r="D13" s="1394"/>
      <c r="E13" s="1393"/>
      <c r="F13" s="1394"/>
      <c r="G13" s="458"/>
      <c r="I13" s="139"/>
      <c r="K13" s="139"/>
      <c r="M13" s="139"/>
    </row>
    <row r="14" spans="2:22" ht="18.75" x14ac:dyDescent="0.45">
      <c r="B14" s="929" t="s">
        <v>423</v>
      </c>
      <c r="C14" s="1393">
        <v>2363.0958000000001</v>
      </c>
      <c r="D14" s="1394"/>
      <c r="E14" s="1393">
        <v>1999.7001</v>
      </c>
      <c r="F14" s="1394"/>
      <c r="G14" s="458">
        <v>4362.7959000000001</v>
      </c>
      <c r="I14" s="139"/>
      <c r="K14" s="139"/>
      <c r="M14" s="139"/>
    </row>
    <row r="15" spans="2:22" ht="19.5" thickBot="1" x14ac:dyDescent="0.5">
      <c r="B15" s="796" t="s">
        <v>421</v>
      </c>
      <c r="C15" s="1398">
        <v>2733.2413999999999</v>
      </c>
      <c r="D15" s="1399"/>
      <c r="E15" s="1398">
        <v>1843.2091</v>
      </c>
      <c r="F15" s="1399"/>
      <c r="G15" s="426">
        <v>4576.4504999999999</v>
      </c>
      <c r="I15" s="139"/>
      <c r="K15" s="139"/>
      <c r="M15" s="139"/>
    </row>
    <row r="16" spans="2:22" ht="24.75" thickBot="1" x14ac:dyDescent="0.65">
      <c r="B16" s="1400" t="s">
        <v>441</v>
      </c>
      <c r="C16" s="1401"/>
      <c r="D16" s="1401"/>
      <c r="E16" s="1401"/>
      <c r="F16" s="1401"/>
      <c r="G16" s="141" t="s">
        <v>84</v>
      </c>
      <c r="I16" s="139"/>
      <c r="J16" s="137"/>
      <c r="K16" s="139"/>
      <c r="M16" s="139"/>
    </row>
    <row r="17" spans="1:15" ht="18.75" x14ac:dyDescent="0.45">
      <c r="B17" s="812" t="s">
        <v>94</v>
      </c>
      <c r="C17" s="1233">
        <v>1403</v>
      </c>
      <c r="D17" s="1233">
        <v>1404</v>
      </c>
      <c r="E17" s="1233">
        <v>1405</v>
      </c>
      <c r="F17" s="1233">
        <v>1406</v>
      </c>
      <c r="G17" s="120" t="s">
        <v>388</v>
      </c>
      <c r="I17" s="139"/>
      <c r="J17" s="176"/>
      <c r="K17" s="139"/>
      <c r="M17" s="139"/>
    </row>
    <row r="18" spans="1:15" ht="19.5" thickBot="1" x14ac:dyDescent="0.5">
      <c r="A18" s="137"/>
      <c r="B18" s="874" t="s">
        <v>95</v>
      </c>
      <c r="C18" s="177">
        <v>3015.2784000000001</v>
      </c>
      <c r="D18" s="177">
        <v>603.85220000000004</v>
      </c>
      <c r="E18" s="177">
        <v>314.7878</v>
      </c>
      <c r="F18" s="177">
        <v>180.94569999999999</v>
      </c>
      <c r="G18" s="178">
        <f>156.1003+305.4862</f>
        <v>461.5865</v>
      </c>
      <c r="I18" s="139"/>
      <c r="J18" s="139"/>
      <c r="K18" s="139"/>
      <c r="L18" s="139"/>
      <c r="M18" s="139"/>
      <c r="N18" s="139"/>
      <c r="O18" s="139"/>
    </row>
    <row r="19" spans="1:15" ht="17.25" x14ac:dyDescent="0.4">
      <c r="B19" s="1305" t="s">
        <v>379</v>
      </c>
      <c r="C19" s="1305"/>
      <c r="D19" s="1305"/>
      <c r="E19" s="1305"/>
      <c r="F19" s="1305"/>
      <c r="G19" s="1305"/>
    </row>
    <row r="20" spans="1:15" ht="33" customHeight="1" x14ac:dyDescent="0.4">
      <c r="B20" s="1402" t="s">
        <v>225</v>
      </c>
      <c r="C20" s="1403"/>
      <c r="D20" s="1403"/>
      <c r="E20" s="1403"/>
      <c r="F20" s="1403"/>
      <c r="G20" s="1404"/>
    </row>
    <row r="21" spans="1:15" ht="32.25" customHeight="1" x14ac:dyDescent="0.4">
      <c r="B21" s="1395" t="s">
        <v>461</v>
      </c>
      <c r="C21" s="1396"/>
      <c r="D21" s="1396"/>
      <c r="E21" s="1396"/>
      <c r="F21" s="1396"/>
      <c r="G21" s="1397"/>
    </row>
    <row r="22" spans="1:15" ht="17.25" x14ac:dyDescent="0.4">
      <c r="B22" s="1243"/>
      <c r="C22" s="103"/>
      <c r="D22" s="124"/>
      <c r="E22" s="103"/>
      <c r="F22" s="124"/>
      <c r="G22" s="124"/>
    </row>
    <row r="23" spans="1:15" ht="17.25" customHeight="1" x14ac:dyDescent="0.45">
      <c r="B23" s="1243"/>
      <c r="C23" s="104"/>
      <c r="D23" s="312"/>
      <c r="E23" s="104"/>
      <c r="F23" s="1243"/>
      <c r="G23" s="639" t="s">
        <v>301</v>
      </c>
    </row>
    <row r="24" spans="1:15" ht="18.75" x14ac:dyDescent="0.45">
      <c r="B24" s="1243"/>
      <c r="C24" s="103"/>
      <c r="D24" s="1257"/>
      <c r="E24" s="103"/>
      <c r="F24" s="1243"/>
      <c r="G24" s="639" t="s">
        <v>436</v>
      </c>
    </row>
    <row r="25" spans="1:15" ht="18.75" x14ac:dyDescent="0.45">
      <c r="B25" s="1243"/>
      <c r="C25" s="103"/>
      <c r="D25" s="103"/>
      <c r="E25" s="103"/>
      <c r="F25" s="1243"/>
      <c r="G25" s="639" t="s">
        <v>302</v>
      </c>
    </row>
    <row r="26" spans="1:15" ht="21.75" x14ac:dyDescent="0.55000000000000004">
      <c r="B26" s="633"/>
      <c r="C26" s="103"/>
      <c r="D26" s="103"/>
      <c r="E26" s="103"/>
      <c r="F26" s="543"/>
      <c r="G26" s="810">
        <v>16</v>
      </c>
    </row>
    <row r="27" spans="1:15" ht="18" x14ac:dyDescent="0.45">
      <c r="B27" s="633"/>
      <c r="C27" s="138"/>
      <c r="D27" s="138"/>
      <c r="E27" s="138"/>
      <c r="F27" s="633"/>
      <c r="G27" s="633"/>
      <c r="H27" s="704"/>
    </row>
    <row r="29" spans="1:15" x14ac:dyDescent="0.2">
      <c r="C29" s="137"/>
      <c r="D29" s="137"/>
      <c r="E29" s="137"/>
    </row>
    <row r="30" spans="1:15" x14ac:dyDescent="0.2">
      <c r="C30" s="137"/>
      <c r="D30" s="137"/>
      <c r="E30" s="137"/>
    </row>
    <row r="31" spans="1:15" x14ac:dyDescent="0.2">
      <c r="C31" s="137"/>
      <c r="D31" s="137"/>
      <c r="E31" s="137"/>
    </row>
    <row r="32" spans="1:15" x14ac:dyDescent="0.2">
      <c r="C32" s="137"/>
      <c r="D32" s="137"/>
      <c r="E32" s="137"/>
    </row>
    <row r="34" spans="3:5" x14ac:dyDescent="0.2">
      <c r="C34" s="137"/>
      <c r="D34" s="137"/>
      <c r="E34" s="137"/>
    </row>
    <row r="36" spans="3:5" x14ac:dyDescent="0.2">
      <c r="C36" s="137"/>
      <c r="D36" s="137"/>
      <c r="E36" s="137"/>
    </row>
    <row r="38" spans="3:5" x14ac:dyDescent="0.2">
      <c r="C38" s="139"/>
      <c r="D38" s="139"/>
      <c r="E38" s="139"/>
    </row>
    <row r="39" spans="3:5" x14ac:dyDescent="0.2">
      <c r="C39" s="139"/>
      <c r="D39" s="139"/>
      <c r="E39" s="139"/>
    </row>
    <row r="40" spans="3:5" x14ac:dyDescent="0.2">
      <c r="C40" s="139"/>
      <c r="D40" s="139"/>
      <c r="E40" s="139"/>
    </row>
    <row r="41" spans="3:5" x14ac:dyDescent="0.2">
      <c r="C41" s="139"/>
      <c r="D41" s="139"/>
      <c r="E41" s="139"/>
    </row>
    <row r="42" spans="3:5" x14ac:dyDescent="0.2">
      <c r="C42" s="139"/>
      <c r="D42" s="139"/>
      <c r="E42" s="139"/>
    </row>
    <row r="43" spans="3:5" x14ac:dyDescent="0.2">
      <c r="C43" s="139"/>
      <c r="D43" s="139"/>
      <c r="E43" s="139"/>
    </row>
    <row r="44" spans="3:5" x14ac:dyDescent="0.2">
      <c r="C44" s="139"/>
      <c r="D44" s="139"/>
      <c r="E44" s="139"/>
    </row>
    <row r="45" spans="3:5" x14ac:dyDescent="0.2">
      <c r="C45" s="139"/>
      <c r="D45" s="139"/>
      <c r="E45" s="139"/>
    </row>
    <row r="46" spans="3:5" x14ac:dyDescent="0.2">
      <c r="C46" s="139"/>
      <c r="D46" s="139"/>
      <c r="E46" s="139"/>
    </row>
    <row r="47" spans="3:5" x14ac:dyDescent="0.2">
      <c r="C47" s="139"/>
      <c r="D47" s="139"/>
      <c r="E47" s="139"/>
    </row>
    <row r="48" spans="3:5" x14ac:dyDescent="0.2">
      <c r="C48" s="139"/>
      <c r="D48" s="139"/>
      <c r="E48" s="139"/>
    </row>
    <row r="49" spans="3:7" x14ac:dyDescent="0.2">
      <c r="C49" s="139"/>
      <c r="D49" s="139"/>
      <c r="E49" s="139"/>
    </row>
    <row r="50" spans="3:7" x14ac:dyDescent="0.2">
      <c r="C50" s="139"/>
      <c r="D50" s="139"/>
      <c r="E50" s="139"/>
    </row>
    <row r="52" spans="3:7" x14ac:dyDescent="0.2">
      <c r="C52" s="139"/>
      <c r="D52" s="139"/>
      <c r="E52" s="139"/>
      <c r="F52" s="139"/>
      <c r="G52" s="139"/>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6C01C-738C-46BC-94E2-A71943362997}">
  <dimension ref="B1:Y68"/>
  <sheetViews>
    <sheetView rightToLeft="1" view="pageBreakPreview" topLeftCell="A22" zoomScaleNormal="100" zoomScaleSheetLayoutView="100" workbookViewId="0">
      <selection activeCell="E44" sqref="E44"/>
    </sheetView>
  </sheetViews>
  <sheetFormatPr defaultColWidth="9" defaultRowHeight="14.25" x14ac:dyDescent="0.2"/>
  <cols>
    <col min="1" max="1" width="2.125" style="628" customWidth="1"/>
    <col min="2" max="2" width="22" style="628" customWidth="1"/>
    <col min="3" max="3" width="13.875" style="628" customWidth="1"/>
    <col min="4" max="5" width="13.375" style="628" customWidth="1"/>
    <col min="6" max="6" width="3.375" style="628" customWidth="1"/>
    <col min="7" max="7" width="12.875" style="628" customWidth="1"/>
    <col min="8" max="8" width="14.375" style="628" customWidth="1"/>
    <col min="9" max="9" width="14.125" style="628" customWidth="1"/>
    <col min="10" max="10" width="3.875" style="628" customWidth="1"/>
    <col min="11" max="11" width="12" style="628" bestFit="1" customWidth="1"/>
    <col min="12" max="12" width="8.875" style="628" customWidth="1"/>
    <col min="13" max="13" width="9.375" style="628" customWidth="1"/>
    <col min="14" max="14" width="4.125" style="628" customWidth="1"/>
    <col min="15" max="15" width="8.125" style="628" customWidth="1"/>
    <col min="16" max="16" width="8.375" style="628" customWidth="1"/>
    <col min="17" max="19" width="11.375" style="628" bestFit="1" customWidth="1"/>
    <col min="20" max="16384" width="9" style="628"/>
  </cols>
  <sheetData>
    <row r="1" spans="2:25" ht="15" thickBot="1" x14ac:dyDescent="0.25">
      <c r="L1" s="174"/>
      <c r="M1" s="174"/>
      <c r="N1" s="174"/>
      <c r="O1" s="174"/>
      <c r="P1" s="174"/>
    </row>
    <row r="2" spans="2:25" ht="24.75" thickBot="1" x14ac:dyDescent="0.65">
      <c r="B2" s="1236" t="s">
        <v>96</v>
      </c>
      <c r="C2" s="630"/>
      <c r="D2" s="630"/>
      <c r="E2" s="630"/>
      <c r="F2" s="630"/>
      <c r="G2" s="630"/>
      <c r="H2" s="630"/>
      <c r="I2" s="632"/>
      <c r="L2" s="174"/>
      <c r="M2" s="174"/>
      <c r="N2" s="174"/>
      <c r="O2" s="174"/>
      <c r="P2" s="174"/>
    </row>
    <row r="3" spans="2:25" ht="20.25" thickBot="1" x14ac:dyDescent="0.25">
      <c r="B3" s="1405" t="s">
        <v>216</v>
      </c>
      <c r="C3" s="1323" t="s">
        <v>100</v>
      </c>
      <c r="D3" s="1323"/>
      <c r="E3" s="1323"/>
      <c r="F3" s="135"/>
      <c r="G3" s="1323" t="s">
        <v>241</v>
      </c>
      <c r="H3" s="1323"/>
      <c r="I3" s="1345"/>
      <c r="K3" s="174"/>
      <c r="L3" s="174"/>
      <c r="M3" s="174"/>
      <c r="N3" s="174"/>
      <c r="O3" s="174"/>
      <c r="P3" s="174"/>
      <c r="Q3" s="174"/>
    </row>
    <row r="4" spans="2:25" ht="41.25" customHeight="1" thickBot="1" x14ac:dyDescent="0.25">
      <c r="B4" s="1406"/>
      <c r="C4" s="729" t="s">
        <v>97</v>
      </c>
      <c r="D4" s="729" t="s">
        <v>98</v>
      </c>
      <c r="E4" s="729" t="s">
        <v>99</v>
      </c>
      <c r="F4" s="105"/>
      <c r="G4" s="729" t="s">
        <v>97</v>
      </c>
      <c r="H4" s="729" t="s">
        <v>98</v>
      </c>
      <c r="I4" s="682" t="s">
        <v>99</v>
      </c>
      <c r="K4" s="125"/>
      <c r="L4" s="174"/>
      <c r="M4" s="174"/>
      <c r="N4" s="174"/>
      <c r="O4" s="174"/>
      <c r="P4" s="174"/>
    </row>
    <row r="5" spans="2:25" ht="18.75" x14ac:dyDescent="0.45">
      <c r="B5" s="686">
        <v>1399</v>
      </c>
      <c r="C5" s="157">
        <v>112616.34727899999</v>
      </c>
      <c r="D5" s="157">
        <v>34485.470079000006</v>
      </c>
      <c r="E5" s="157">
        <v>306.22081884403866</v>
      </c>
      <c r="F5" s="438"/>
      <c r="G5" s="157">
        <v>33729.541566999993</v>
      </c>
      <c r="H5" s="157">
        <v>38890.281277000002</v>
      </c>
      <c r="I5" s="158">
        <v>1153.0035532723969</v>
      </c>
      <c r="K5" s="173"/>
      <c r="L5" s="173"/>
      <c r="M5" s="174"/>
      <c r="O5" s="174"/>
      <c r="P5" s="125"/>
      <c r="Q5" s="174"/>
      <c r="R5" s="311"/>
      <c r="S5" s="311"/>
      <c r="T5" s="311"/>
      <c r="U5" s="311"/>
      <c r="V5" s="311"/>
      <c r="W5" s="311"/>
      <c r="X5" s="311"/>
    </row>
    <row r="6" spans="2:25" ht="18.75" x14ac:dyDescent="0.45">
      <c r="B6" s="159"/>
      <c r="C6" s="439">
        <v>-15.517748317789511</v>
      </c>
      <c r="D6" s="439">
        <v>-15.655215174002663</v>
      </c>
      <c r="E6" s="439">
        <v>-0.16271684700149081</v>
      </c>
      <c r="F6" s="440"/>
      <c r="G6" s="439">
        <v>-5.84867311900706</v>
      </c>
      <c r="H6" s="439">
        <v>-11.79657491642304</v>
      </c>
      <c r="I6" s="441">
        <v>-6.3173849954702437</v>
      </c>
      <c r="K6" s="173"/>
      <c r="L6" s="173"/>
      <c r="M6" s="442"/>
      <c r="N6" s="442"/>
      <c r="O6" s="442"/>
      <c r="P6" s="442"/>
      <c r="Q6" s="442"/>
      <c r="R6" s="311"/>
      <c r="S6" s="311"/>
      <c r="T6" s="311"/>
      <c r="U6" s="311"/>
      <c r="V6" s="311"/>
      <c r="W6" s="311"/>
      <c r="X6" s="311"/>
    </row>
    <row r="7" spans="2:25" ht="18.75" x14ac:dyDescent="0.45">
      <c r="B7" s="668">
        <v>1400</v>
      </c>
      <c r="C7" s="157">
        <v>122136.916891</v>
      </c>
      <c r="D7" s="157">
        <v>48297.367889000001</v>
      </c>
      <c r="E7" s="157">
        <v>395.43627855042843</v>
      </c>
      <c r="F7" s="443"/>
      <c r="G7" s="157">
        <v>41193.220895145772</v>
      </c>
      <c r="H7" s="157">
        <v>52996.323117539912</v>
      </c>
      <c r="I7" s="158">
        <v>1286.5302097264509</v>
      </c>
      <c r="K7" s="442"/>
      <c r="L7" s="442"/>
      <c r="M7" s="442"/>
      <c r="N7" s="442"/>
      <c r="O7" s="442"/>
      <c r="P7" s="442"/>
      <c r="Q7" s="442"/>
      <c r="R7" s="311"/>
      <c r="S7" s="311"/>
      <c r="T7" s="311"/>
      <c r="U7" s="100"/>
      <c r="V7" s="311"/>
      <c r="W7" s="311"/>
      <c r="X7" s="311"/>
    </row>
    <row r="8" spans="2:25" ht="18.75" x14ac:dyDescent="0.45">
      <c r="B8" s="836"/>
      <c r="C8" s="444">
        <v>8.4539854488561872</v>
      </c>
      <c r="D8" s="444">
        <v>40.051354319252198</v>
      </c>
      <c r="E8" s="444">
        <v>29.134354758494737</v>
      </c>
      <c r="F8" s="445"/>
      <c r="G8" s="444">
        <v>22.128018886115129</v>
      </c>
      <c r="H8" s="444">
        <v>36.271380348391347</v>
      </c>
      <c r="I8" s="904">
        <v>11.583090702168136</v>
      </c>
      <c r="K8" s="442"/>
      <c r="L8" s="442"/>
      <c r="M8" s="442"/>
      <c r="N8" s="442"/>
      <c r="O8" s="442"/>
      <c r="P8" s="442"/>
      <c r="Q8" s="442"/>
      <c r="R8" s="311"/>
      <c r="S8" s="311"/>
      <c r="T8" s="311"/>
      <c r="U8" s="100"/>
      <c r="V8" s="311"/>
      <c r="W8" s="311"/>
      <c r="X8" s="311"/>
    </row>
    <row r="9" spans="2:25" ht="18.75" x14ac:dyDescent="0.45">
      <c r="B9" s="668">
        <v>1401</v>
      </c>
      <c r="C9" s="446">
        <v>124052.78940499999</v>
      </c>
      <c r="D9" s="446">
        <v>54038.044318</v>
      </c>
      <c r="E9" s="446">
        <v>435.60523368466858</v>
      </c>
      <c r="F9" s="447"/>
      <c r="G9" s="446">
        <v>37358.194779427002</v>
      </c>
      <c r="H9" s="446">
        <v>60308.688113174227</v>
      </c>
      <c r="I9" s="448">
        <f>H9/G9*1000</f>
        <v>1614.3362512362608</v>
      </c>
      <c r="J9" s="808"/>
      <c r="K9" s="442"/>
      <c r="L9" s="442"/>
      <c r="M9" s="442"/>
      <c r="N9" s="442"/>
      <c r="O9" s="442"/>
      <c r="P9" s="442"/>
      <c r="Q9" s="442"/>
      <c r="R9" s="311"/>
      <c r="S9" s="311"/>
      <c r="T9" s="311"/>
      <c r="U9" s="100"/>
      <c r="V9" s="311"/>
      <c r="W9" s="311"/>
      <c r="X9" s="311"/>
    </row>
    <row r="10" spans="2:25" ht="18.75" x14ac:dyDescent="0.45">
      <c r="B10" s="836"/>
      <c r="C10" s="449">
        <v>1.5686268842939626</v>
      </c>
      <c r="D10" s="449">
        <v>11.886106179106037</v>
      </c>
      <c r="E10" s="449">
        <v>10.158136041915427</v>
      </c>
      <c r="F10" s="450"/>
      <c r="G10" s="449">
        <v>-9.3098476700342019</v>
      </c>
      <c r="H10" s="449">
        <v>13.797872315436493</v>
      </c>
      <c r="I10" s="451">
        <v>25.479855741553848</v>
      </c>
      <c r="J10" s="808"/>
      <c r="K10" s="442"/>
      <c r="L10" s="442"/>
      <c r="M10" s="442"/>
      <c r="N10" s="442"/>
      <c r="O10" s="442"/>
      <c r="P10" s="442"/>
      <c r="Q10" s="442"/>
      <c r="R10" s="311"/>
      <c r="S10" s="311"/>
      <c r="T10" s="311"/>
      <c r="U10" s="100"/>
      <c r="V10" s="311"/>
      <c r="W10" s="311"/>
      <c r="X10" s="311"/>
    </row>
    <row r="11" spans="2:25" ht="18.75" x14ac:dyDescent="0.45">
      <c r="B11" s="462">
        <v>1402</v>
      </c>
      <c r="C11" s="544">
        <v>138006.75192199997</v>
      </c>
      <c r="D11" s="544">
        <v>49937.294506953353</v>
      </c>
      <c r="E11" s="544">
        <v>361.84674888354311</v>
      </c>
      <c r="F11" s="545"/>
      <c r="G11" s="544">
        <v>39555.828281963673</v>
      </c>
      <c r="H11" s="544">
        <v>66883.383232879074</v>
      </c>
      <c r="I11" s="546">
        <v>1690.8603899308559</v>
      </c>
      <c r="J11" s="808"/>
      <c r="K11" s="442"/>
      <c r="L11" s="442"/>
      <c r="M11" s="442"/>
      <c r="N11" s="442"/>
      <c r="O11" s="442"/>
      <c r="P11" s="442"/>
      <c r="Q11" s="442"/>
      <c r="R11" s="173"/>
      <c r="S11" s="173"/>
      <c r="T11" s="173"/>
      <c r="U11" s="173"/>
      <c r="V11" s="173"/>
      <c r="W11" s="173"/>
      <c r="X11" s="173"/>
      <c r="Y11" s="173"/>
    </row>
    <row r="12" spans="2:25" ht="19.5" thickBot="1" x14ac:dyDescent="0.5">
      <c r="B12" s="643"/>
      <c r="C12" s="547">
        <v>11.248406895103287</v>
      </c>
      <c r="D12" s="547">
        <v>-7.5886347531653513</v>
      </c>
      <c r="E12" s="547">
        <v>-16.932414741031025</v>
      </c>
      <c r="F12" s="547"/>
      <c r="G12" s="547">
        <v>5.8826009005844497</v>
      </c>
      <c r="H12" s="547">
        <v>10.90173791770583</v>
      </c>
      <c r="I12" s="548">
        <v>4.7402849707422092</v>
      </c>
      <c r="K12" s="442"/>
      <c r="L12" s="442"/>
      <c r="M12" s="442"/>
      <c r="N12" s="442"/>
      <c r="O12" s="442"/>
      <c r="P12" s="442"/>
      <c r="Q12" s="442"/>
      <c r="R12" s="173"/>
      <c r="S12" s="173"/>
      <c r="T12" s="173"/>
      <c r="U12" s="173"/>
      <c r="V12" s="173"/>
      <c r="W12" s="173"/>
      <c r="X12" s="173"/>
      <c r="Y12" s="173"/>
    </row>
    <row r="13" spans="2:25" ht="18.75" x14ac:dyDescent="0.45">
      <c r="B13" s="819">
        <v>1402</v>
      </c>
      <c r="C13" s="110"/>
      <c r="D13" s="110"/>
      <c r="E13" s="110"/>
      <c r="F13" s="110"/>
      <c r="G13" s="110"/>
      <c r="H13" s="110"/>
      <c r="I13" s="111"/>
      <c r="K13" s="442"/>
      <c r="L13" s="442"/>
      <c r="M13" s="442"/>
      <c r="N13" s="442"/>
      <c r="O13" s="442"/>
      <c r="P13" s="442"/>
      <c r="Q13" s="174"/>
      <c r="R13" s="311"/>
      <c r="S13" s="311"/>
      <c r="T13" s="311"/>
      <c r="U13" s="102"/>
      <c r="V13" s="311"/>
      <c r="W13" s="311"/>
      <c r="X13" s="311"/>
    </row>
    <row r="14" spans="2:25" ht="18.75" x14ac:dyDescent="0.45">
      <c r="B14" s="686" t="s">
        <v>335</v>
      </c>
      <c r="C14" s="672">
        <v>35392.490275999902</v>
      </c>
      <c r="D14" s="672">
        <v>12410.155802999998</v>
      </c>
      <c r="E14" s="672">
        <v>350.64375821600441</v>
      </c>
      <c r="F14" s="70"/>
      <c r="G14" s="672">
        <v>8556.9594723561404</v>
      </c>
      <c r="H14" s="672">
        <v>14018.532773300401</v>
      </c>
      <c r="I14" s="86">
        <v>1638.2609755939895</v>
      </c>
      <c r="K14" s="173"/>
      <c r="L14" s="173"/>
      <c r="M14" s="173"/>
      <c r="N14" s="173"/>
      <c r="O14" s="174"/>
      <c r="P14" s="174"/>
      <c r="Q14" s="174"/>
      <c r="R14" s="175"/>
      <c r="S14" s="175"/>
      <c r="T14" s="175"/>
      <c r="U14" s="808"/>
      <c r="V14" s="175"/>
      <c r="W14" s="175"/>
      <c r="X14" s="175"/>
    </row>
    <row r="15" spans="2:25" ht="18.75" x14ac:dyDescent="0.45">
      <c r="B15" s="686"/>
      <c r="C15" s="110">
        <v>28.231502195832235</v>
      </c>
      <c r="D15" s="110">
        <v>-4.7955643904769545</v>
      </c>
      <c r="E15" s="110">
        <v>-25.755813525346539</v>
      </c>
      <c r="F15" s="70"/>
      <c r="G15" s="110">
        <v>8.9341490938615493</v>
      </c>
      <c r="H15" s="110">
        <v>15.129765662236068</v>
      </c>
      <c r="I15" s="111">
        <v>5.6874879180780766</v>
      </c>
      <c r="K15" s="173"/>
      <c r="L15" s="173"/>
      <c r="M15" s="173"/>
      <c r="N15" s="442"/>
      <c r="O15" s="442"/>
      <c r="P15" s="442"/>
      <c r="Q15" s="442"/>
      <c r="R15" s="808"/>
      <c r="S15" s="808"/>
      <c r="T15" s="808"/>
      <c r="U15" s="808"/>
      <c r="V15" s="175"/>
      <c r="W15" s="175"/>
      <c r="X15" s="175"/>
    </row>
    <row r="16" spans="2:25" ht="18.75" x14ac:dyDescent="0.45">
      <c r="B16" s="686" t="s">
        <v>2</v>
      </c>
      <c r="C16" s="672">
        <v>32151.704134000094</v>
      </c>
      <c r="D16" s="672">
        <v>11643.357468000002</v>
      </c>
      <c r="E16" s="672">
        <v>362.13811309887217</v>
      </c>
      <c r="F16" s="70"/>
      <c r="G16" s="672">
        <v>9052.1387598516576</v>
      </c>
      <c r="H16" s="672">
        <v>16424.316629864101</v>
      </c>
      <c r="I16" s="86">
        <v>1814.4128217200744</v>
      </c>
      <c r="J16" s="452"/>
      <c r="K16" s="745"/>
      <c r="L16" s="745"/>
      <c r="M16" s="745"/>
      <c r="N16" s="745"/>
      <c r="O16" s="745"/>
      <c r="P16" s="174"/>
      <c r="Q16" s="174"/>
      <c r="R16" s="175"/>
      <c r="S16" s="175"/>
      <c r="T16" s="175"/>
      <c r="U16" s="808"/>
      <c r="V16" s="175"/>
      <c r="W16" s="175"/>
      <c r="X16" s="175"/>
    </row>
    <row r="17" spans="2:25" ht="18.75" x14ac:dyDescent="0.45">
      <c r="B17" s="854"/>
      <c r="C17" s="697">
        <v>33.002469110019433</v>
      </c>
      <c r="D17" s="697">
        <v>3.8584651941557553</v>
      </c>
      <c r="E17" s="697">
        <v>-21.912378101609377</v>
      </c>
      <c r="F17" s="343"/>
      <c r="G17" s="906">
        <v>6.9346760821476607</v>
      </c>
      <c r="H17" s="906">
        <v>18.547202257112446</v>
      </c>
      <c r="I17" s="454">
        <v>10.859457942383429</v>
      </c>
      <c r="K17" s="745"/>
      <c r="L17" s="745"/>
      <c r="M17" s="745"/>
      <c r="N17" s="745"/>
      <c r="O17" s="745"/>
      <c r="P17" s="442"/>
      <c r="Q17" s="170"/>
      <c r="R17" s="808"/>
      <c r="S17" s="808"/>
      <c r="T17" s="808"/>
      <c r="U17" s="808"/>
      <c r="V17" s="175"/>
      <c r="W17" s="175"/>
      <c r="X17" s="175"/>
    </row>
    <row r="18" spans="2:25" ht="18.75" x14ac:dyDescent="0.45">
      <c r="B18" s="804" t="s">
        <v>1</v>
      </c>
      <c r="C18" s="455">
        <v>34069.033037811212</v>
      </c>
      <c r="D18" s="455">
        <v>12237.705813394965</v>
      </c>
      <c r="E18" s="455">
        <v>359.20320367804561</v>
      </c>
      <c r="F18" s="394"/>
      <c r="G18" s="689">
        <v>11127.781521477602</v>
      </c>
      <c r="H18" s="689">
        <v>17915.18822319814</v>
      </c>
      <c r="I18" s="134">
        <v>1609.9514704364246</v>
      </c>
      <c r="J18" s="452"/>
      <c r="K18" s="745"/>
      <c r="L18" s="745"/>
      <c r="M18" s="745"/>
      <c r="N18" s="745"/>
      <c r="O18" s="745"/>
      <c r="P18" s="442"/>
      <c r="Q18" s="170"/>
      <c r="R18" s="808"/>
      <c r="S18" s="808"/>
      <c r="T18" s="808"/>
      <c r="U18" s="808"/>
      <c r="V18" s="175"/>
      <c r="W18" s="175"/>
      <c r="X18" s="175"/>
    </row>
    <row r="19" spans="2:25" ht="18.75" x14ac:dyDescent="0.45">
      <c r="B19" s="882"/>
      <c r="C19" s="906">
        <v>20.013354633142484</v>
      </c>
      <c r="D19" s="906">
        <v>3.0834808580121518</v>
      </c>
      <c r="E19" s="906">
        <v>-14.106658235561923</v>
      </c>
      <c r="F19" s="413"/>
      <c r="G19" s="906">
        <v>3.0028468787969302</v>
      </c>
      <c r="H19" s="906">
        <v>6.573313757787929</v>
      </c>
      <c r="I19" s="454">
        <v>3.466376888778953</v>
      </c>
      <c r="K19" s="745"/>
      <c r="L19" s="745"/>
      <c r="M19" s="745"/>
      <c r="N19" s="745"/>
      <c r="O19" s="745"/>
      <c r="P19" s="442"/>
      <c r="Q19" s="174"/>
      <c r="R19" s="453"/>
      <c r="S19" s="453"/>
      <c r="T19" s="453"/>
      <c r="U19" s="808"/>
      <c r="V19" s="453"/>
      <c r="W19" s="453"/>
      <c r="X19" s="453"/>
    </row>
    <row r="20" spans="2:25" ht="18.75" x14ac:dyDescent="0.45">
      <c r="B20" s="867" t="s">
        <v>3</v>
      </c>
      <c r="C20" s="745">
        <v>36393.524474188758</v>
      </c>
      <c r="D20" s="745">
        <v>13646.075422558388</v>
      </c>
      <c r="E20" s="745">
        <f>D20/C20*1000</f>
        <v>374.9588867721933</v>
      </c>
      <c r="F20" s="253"/>
      <c r="G20" s="745">
        <v>10818.948528278273</v>
      </c>
      <c r="H20" s="745">
        <v>18525.345606516436</v>
      </c>
      <c r="I20" s="549">
        <f>H20/G20*1000</f>
        <v>1712.3055496655143</v>
      </c>
      <c r="K20" s="745"/>
      <c r="L20" s="745"/>
      <c r="M20" s="745"/>
      <c r="N20" s="745"/>
      <c r="O20" s="745"/>
      <c r="P20" s="170"/>
      <c r="Q20" s="170"/>
      <c r="R20" s="453"/>
      <c r="S20" s="453"/>
      <c r="T20" s="453"/>
      <c r="U20" s="808"/>
      <c r="V20" s="453"/>
      <c r="W20" s="453"/>
      <c r="X20" s="453"/>
    </row>
    <row r="21" spans="2:25" ht="18.75" x14ac:dyDescent="0.45">
      <c r="B21" s="854"/>
      <c r="C21" s="475">
        <v>-17.081766425882165</v>
      </c>
      <c r="D21" s="475">
        <v>-23.851448697292284</v>
      </c>
      <c r="E21" s="475">
        <v>-8.1642866467469162</v>
      </c>
      <c r="F21" s="475"/>
      <c r="G21" s="475">
        <v>5.7101166394677421</v>
      </c>
      <c r="H21" s="475">
        <v>6.0558709720638859</v>
      </c>
      <c r="I21" s="550">
        <v>0.32707780824361521</v>
      </c>
      <c r="K21" s="745"/>
      <c r="L21" s="745"/>
      <c r="M21" s="745"/>
      <c r="N21" s="745"/>
      <c r="O21" s="745"/>
      <c r="P21" s="174"/>
      <c r="Q21" s="174"/>
      <c r="R21" s="453"/>
      <c r="S21" s="453"/>
      <c r="T21" s="453"/>
      <c r="U21" s="353"/>
      <c r="V21" s="353"/>
      <c r="W21" s="353"/>
      <c r="X21" s="353"/>
    </row>
    <row r="22" spans="2:25" ht="18.75" x14ac:dyDescent="0.45">
      <c r="B22" s="929">
        <v>1403</v>
      </c>
      <c r="C22" s="1258"/>
      <c r="D22" s="1258"/>
      <c r="E22" s="1258"/>
      <c r="F22" s="1258"/>
      <c r="G22" s="1258"/>
      <c r="H22" s="1258"/>
      <c r="I22" s="1259"/>
      <c r="K22" s="745"/>
      <c r="L22" s="745"/>
      <c r="M22" s="745"/>
      <c r="N22" s="745"/>
      <c r="O22" s="745"/>
      <c r="P22" s="170"/>
      <c r="Q22" s="170"/>
      <c r="R22" s="453"/>
      <c r="S22" s="453"/>
      <c r="T22" s="453"/>
      <c r="U22" s="353"/>
      <c r="V22" s="353"/>
      <c r="W22" s="353"/>
      <c r="X22" s="353"/>
    </row>
    <row r="23" spans="2:25" ht="18.75" x14ac:dyDescent="0.45">
      <c r="B23" s="867" t="s">
        <v>335</v>
      </c>
      <c r="C23" s="745">
        <v>37800.094430999998</v>
      </c>
      <c r="D23" s="745">
        <v>13497.981827</v>
      </c>
      <c r="E23" s="872">
        <v>357.08857425314403</v>
      </c>
      <c r="F23" s="253"/>
      <c r="G23" s="745">
        <v>9388.6472006644599</v>
      </c>
      <c r="H23" s="745">
        <v>14326.0587560655</v>
      </c>
      <c r="I23" s="1260">
        <v>1525.8916913026198</v>
      </c>
      <c r="K23" s="745"/>
      <c r="L23" s="745"/>
      <c r="M23" s="745"/>
      <c r="N23" s="745"/>
      <c r="O23" s="745"/>
      <c r="P23" s="442"/>
      <c r="Q23" s="442"/>
      <c r="R23" s="453"/>
      <c r="S23" s="453"/>
      <c r="T23" s="453"/>
      <c r="U23" s="353"/>
      <c r="V23" s="353"/>
      <c r="W23" s="353"/>
      <c r="X23" s="353"/>
    </row>
    <row r="24" spans="2:25" ht="18.75" x14ac:dyDescent="0.45">
      <c r="B24" s="882"/>
      <c r="C24" s="803">
        <v>6.8025847749761281</v>
      </c>
      <c r="D24" s="803">
        <v>8.7656113369425093</v>
      </c>
      <c r="E24" s="803">
        <v>1.8379953688408612</v>
      </c>
      <c r="F24" s="803"/>
      <c r="G24" s="803">
        <v>9.7194304939172138</v>
      </c>
      <c r="H24" s="803">
        <v>2.1937101959113914</v>
      </c>
      <c r="I24" s="476">
        <v>-6.8590588413809055</v>
      </c>
      <c r="K24" s="745"/>
      <c r="L24" s="745"/>
      <c r="M24" s="745"/>
      <c r="N24" s="745"/>
      <c r="O24" s="745"/>
      <c r="P24" s="170"/>
      <c r="Q24" s="170"/>
      <c r="R24" s="453"/>
      <c r="S24" s="453"/>
      <c r="T24" s="453"/>
      <c r="U24" s="353"/>
      <c r="V24" s="353"/>
      <c r="W24" s="353"/>
      <c r="X24" s="353"/>
    </row>
    <row r="25" spans="2:25" ht="18.75" x14ac:dyDescent="0.45">
      <c r="B25" s="683" t="s">
        <v>305</v>
      </c>
      <c r="C25" s="333">
        <f>C34+C36+C38</f>
        <v>32504.007987946108</v>
      </c>
      <c r="D25" s="333">
        <f>D34+D36+D38</f>
        <v>12239.9157097237</v>
      </c>
      <c r="E25" s="674">
        <f>D25/C25*1000</f>
        <v>376.56635188690547</v>
      </c>
      <c r="F25" s="330"/>
      <c r="G25" s="333">
        <f>G34+G36+G38</f>
        <v>8880.1934624688365</v>
      </c>
      <c r="H25" s="333">
        <f>H34+H36+H38</f>
        <v>18247.238169082433</v>
      </c>
      <c r="I25" s="427">
        <f>H25/G25*1000</f>
        <v>2054.8243961353305</v>
      </c>
      <c r="K25" s="745"/>
      <c r="L25" s="745"/>
      <c r="M25" s="745"/>
      <c r="N25" s="745"/>
      <c r="O25" s="745"/>
      <c r="P25" s="442"/>
      <c r="Q25" s="442"/>
      <c r="R25" s="453"/>
      <c r="S25" s="453"/>
      <c r="T25" s="453"/>
      <c r="U25" s="353"/>
      <c r="V25" s="353"/>
      <c r="W25" s="353"/>
      <c r="X25" s="353"/>
    </row>
    <row r="26" spans="2:25" ht="19.5" thickBot="1" x14ac:dyDescent="0.5">
      <c r="B26" s="874"/>
      <c r="C26" s="112">
        <f>(C25/C16-1)*100</f>
        <v>1.095754839238694</v>
      </c>
      <c r="D26" s="112">
        <f>(D25/D16-1)*100</f>
        <v>5.1235929444169992</v>
      </c>
      <c r="E26" s="112">
        <f>(E25/E16-1)*100</f>
        <v>3.9841812463671911</v>
      </c>
      <c r="F26" s="112"/>
      <c r="G26" s="112">
        <f>(G25/G16-1)*100</f>
        <v>-1.8994991343420198</v>
      </c>
      <c r="H26" s="112">
        <f>(H25/H16-1)*100</f>
        <v>11.098918635699828</v>
      </c>
      <c r="I26" s="292">
        <f>(I25/I16-1)*100</f>
        <v>13.250103368832256</v>
      </c>
      <c r="K26" s="745"/>
      <c r="L26" s="745"/>
      <c r="M26" s="745"/>
      <c r="N26" s="745"/>
      <c r="O26" s="745"/>
      <c r="P26" s="442"/>
      <c r="Q26" s="170"/>
      <c r="R26" s="453"/>
      <c r="S26" s="453"/>
      <c r="T26" s="453"/>
      <c r="U26" s="353"/>
      <c r="V26" s="353"/>
      <c r="W26" s="353"/>
      <c r="X26" s="353"/>
    </row>
    <row r="27" spans="2:25" ht="18.75" x14ac:dyDescent="0.45">
      <c r="B27" s="836">
        <v>1403</v>
      </c>
      <c r="C27" s="1258"/>
      <c r="D27" s="1258"/>
      <c r="E27" s="1258"/>
      <c r="F27" s="1258"/>
      <c r="G27" s="1258"/>
      <c r="H27" s="1261"/>
      <c r="I27" s="1262"/>
      <c r="J27" s="174"/>
      <c r="K27" s="745"/>
      <c r="L27" s="745"/>
      <c r="M27" s="745"/>
      <c r="N27" s="745"/>
      <c r="O27" s="745"/>
      <c r="P27" s="170"/>
      <c r="Q27" s="170"/>
      <c r="R27" s="453"/>
      <c r="S27" s="453"/>
      <c r="T27" s="453"/>
      <c r="U27" s="353"/>
      <c r="V27" s="353"/>
      <c r="W27" s="353"/>
      <c r="X27" s="353"/>
    </row>
    <row r="28" spans="2:25" ht="18.75" x14ac:dyDescent="0.45">
      <c r="B28" s="761" t="s">
        <v>418</v>
      </c>
      <c r="C28" s="745">
        <v>9684.1987950000002</v>
      </c>
      <c r="D28" s="745">
        <v>3172.7935990000001</v>
      </c>
      <c r="E28" s="872">
        <v>327.62582286498798</v>
      </c>
      <c r="F28" s="253"/>
      <c r="G28" s="745">
        <v>2439.9525551544602</v>
      </c>
      <c r="H28" s="745">
        <v>2737.6905722034799</v>
      </c>
      <c r="I28" s="1260">
        <v>1122.0261502298642</v>
      </c>
      <c r="J28" s="174"/>
      <c r="K28" s="745"/>
      <c r="L28" s="745"/>
      <c r="M28" s="745"/>
      <c r="N28" s="745"/>
      <c r="O28" s="745"/>
      <c r="P28" s="174"/>
      <c r="Q28" s="174"/>
      <c r="R28" s="175"/>
      <c r="S28" s="175"/>
      <c r="T28" s="175"/>
      <c r="U28" s="175"/>
      <c r="V28" s="175"/>
      <c r="W28" s="175"/>
      <c r="X28" s="175"/>
      <c r="Y28" s="175"/>
    </row>
    <row r="29" spans="2:25" ht="18.75" x14ac:dyDescent="0.45">
      <c r="B29" s="686"/>
      <c r="C29" s="673">
        <v>-6.7880859053000115</v>
      </c>
      <c r="D29" s="673">
        <v>-11.955623285778859</v>
      </c>
      <c r="E29" s="673">
        <v>-5.5438593131225904</v>
      </c>
      <c r="F29" s="673"/>
      <c r="G29" s="673">
        <v>33.378658354495137</v>
      </c>
      <c r="H29" s="673">
        <v>-11.306074658821109</v>
      </c>
      <c r="I29" s="108">
        <v>-33.502161113776332</v>
      </c>
      <c r="J29" s="174"/>
      <c r="K29" s="745"/>
      <c r="L29" s="745"/>
      <c r="M29" s="745"/>
      <c r="N29" s="745"/>
      <c r="O29" s="746"/>
      <c r="P29" s="746"/>
      <c r="Q29" s="745"/>
      <c r="R29" s="745"/>
      <c r="S29" s="175"/>
      <c r="T29" s="175"/>
      <c r="U29" s="175"/>
      <c r="V29" s="175"/>
      <c r="W29" s="175"/>
      <c r="X29" s="175"/>
      <c r="Y29" s="175"/>
    </row>
    <row r="30" spans="2:25" ht="18.75" x14ac:dyDescent="0.45">
      <c r="B30" s="686" t="s">
        <v>419</v>
      </c>
      <c r="C30" s="872">
        <v>13739.215326999998</v>
      </c>
      <c r="D30" s="872">
        <v>4813.0894900000003</v>
      </c>
      <c r="E30" s="872">
        <v>350.31764008687048</v>
      </c>
      <c r="F30" s="70"/>
      <c r="G30" s="872">
        <v>3407.8433032645098</v>
      </c>
      <c r="H30" s="872">
        <v>6337.8827395240105</v>
      </c>
      <c r="I30" s="1260">
        <v>1859.7928882037206</v>
      </c>
      <c r="J30" s="174"/>
      <c r="K30" s="745"/>
      <c r="L30" s="745"/>
      <c r="M30" s="745"/>
      <c r="N30" s="745"/>
      <c r="O30" s="745"/>
      <c r="P30" s="174"/>
      <c r="Q30" s="174"/>
      <c r="R30" s="311"/>
      <c r="S30" s="175"/>
      <c r="T30" s="175"/>
      <c r="U30" s="175"/>
      <c r="V30" s="175"/>
      <c r="W30" s="175"/>
      <c r="X30" s="175"/>
      <c r="Y30" s="175"/>
    </row>
    <row r="31" spans="2:25" ht="18.75" x14ac:dyDescent="0.45">
      <c r="B31" s="686"/>
      <c r="C31" s="673">
        <v>30.895174154363019</v>
      </c>
      <c r="D31" s="673">
        <v>24.950052385393334</v>
      </c>
      <c r="E31" s="673">
        <v>-4.5418953046799828</v>
      </c>
      <c r="F31" s="673"/>
      <c r="G31" s="673">
        <v>17.419984572481312</v>
      </c>
      <c r="H31" s="673">
        <v>30.574375660288439</v>
      </c>
      <c r="I31" s="108">
        <v>11.202855404641255</v>
      </c>
      <c r="J31" s="174"/>
      <c r="K31" s="745"/>
      <c r="L31" s="745"/>
      <c r="M31" s="745"/>
      <c r="N31" s="745"/>
      <c r="O31" s="745"/>
      <c r="P31" s="170"/>
      <c r="Q31" s="170"/>
      <c r="R31" s="170"/>
      <c r="S31" s="175"/>
      <c r="T31" s="175"/>
      <c r="U31" s="175"/>
      <c r="V31" s="175"/>
      <c r="W31" s="175"/>
      <c r="X31" s="175"/>
      <c r="Y31" s="175"/>
    </row>
    <row r="32" spans="2:25" ht="18.75" x14ac:dyDescent="0.45">
      <c r="B32" s="686" t="s">
        <v>420</v>
      </c>
      <c r="C32" s="872">
        <v>14376.680308999999</v>
      </c>
      <c r="D32" s="872">
        <v>5512.0987379999988</v>
      </c>
      <c r="E32" s="872">
        <v>383.40553031212283</v>
      </c>
      <c r="F32" s="70"/>
      <c r="G32" s="872">
        <v>3540.8513422454898</v>
      </c>
      <c r="H32" s="872">
        <v>5250.48544433801</v>
      </c>
      <c r="I32" s="1260">
        <v>1482.831369308017</v>
      </c>
      <c r="J32" s="170"/>
      <c r="K32" s="745"/>
      <c r="L32" s="745"/>
      <c r="M32" s="745"/>
      <c r="N32" s="745"/>
      <c r="O32" s="745"/>
      <c r="P32" s="174"/>
      <c r="Q32" s="174"/>
      <c r="R32" s="175"/>
      <c r="S32" s="175"/>
      <c r="T32" s="175"/>
      <c r="U32" s="175"/>
      <c r="V32" s="175"/>
      <c r="W32" s="175"/>
      <c r="X32" s="175"/>
      <c r="Y32" s="175"/>
    </row>
    <row r="33" spans="2:25" ht="18.75" x14ac:dyDescent="0.45">
      <c r="B33" s="882"/>
      <c r="C33" s="803">
        <v>-0.89625545111312022</v>
      </c>
      <c r="D33" s="803">
        <v>11.25405308113632</v>
      </c>
      <c r="E33" s="803">
        <v>12.260191163872534</v>
      </c>
      <c r="F33" s="803"/>
      <c r="G33" s="803">
        <v>-7.4371529941117984</v>
      </c>
      <c r="H33" s="803">
        <v>-13.615085615458483</v>
      </c>
      <c r="I33" s="108">
        <v>-6.6743113691756975</v>
      </c>
      <c r="J33" s="170"/>
      <c r="K33" s="745"/>
      <c r="L33" s="745"/>
      <c r="M33" s="745"/>
      <c r="N33" s="745"/>
      <c r="O33" s="745"/>
      <c r="P33" s="170"/>
      <c r="Q33" s="170"/>
      <c r="R33" s="175"/>
      <c r="S33" s="175"/>
      <c r="T33" s="175"/>
      <c r="U33" s="175"/>
      <c r="V33" s="175"/>
      <c r="W33" s="175"/>
      <c r="X33" s="175"/>
      <c r="Y33" s="175"/>
    </row>
    <row r="34" spans="2:25" ht="18.75" x14ac:dyDescent="0.45">
      <c r="B34" s="776" t="s">
        <v>438</v>
      </c>
      <c r="C34" s="333">
        <v>10140.150668000013</v>
      </c>
      <c r="D34" s="333">
        <v>3945.6428520000009</v>
      </c>
      <c r="E34" s="674">
        <v>389.11087035930774</v>
      </c>
      <c r="F34" s="330"/>
      <c r="G34" s="333">
        <v>3202.97922033554</v>
      </c>
      <c r="H34" s="333">
        <v>5623.2721879345345</v>
      </c>
      <c r="I34" s="427">
        <v>1755.6380485495149</v>
      </c>
      <c r="J34" s="175"/>
      <c r="K34" s="745"/>
      <c r="L34" s="745"/>
      <c r="M34" s="745"/>
      <c r="N34" s="745"/>
      <c r="O34" s="745"/>
      <c r="P34" s="170"/>
      <c r="Q34" s="174"/>
      <c r="R34" s="175"/>
      <c r="S34" s="175"/>
      <c r="T34" s="175"/>
      <c r="U34" s="175"/>
      <c r="V34" s="175"/>
      <c r="W34" s="175"/>
      <c r="X34" s="175"/>
      <c r="Y34" s="175"/>
    </row>
    <row r="35" spans="2:25" ht="18.75" x14ac:dyDescent="0.45">
      <c r="B35" s="773"/>
      <c r="C35" s="684">
        <v>-0.94933619007903092</v>
      </c>
      <c r="D35" s="684">
        <v>14.911015419366681</v>
      </c>
      <c r="E35" s="684">
        <v>16.012362764051581</v>
      </c>
      <c r="F35" s="684"/>
      <c r="G35" s="684">
        <v>-2.4928889127401654</v>
      </c>
      <c r="H35" s="684">
        <v>1.8688456967427047</v>
      </c>
      <c r="I35" s="113">
        <v>4.4732477055745123</v>
      </c>
      <c r="J35" s="170"/>
      <c r="K35" s="745"/>
      <c r="L35" s="745"/>
      <c r="M35" s="745"/>
      <c r="N35" s="745"/>
      <c r="O35" s="745"/>
      <c r="P35" s="170"/>
      <c r="Q35" s="170"/>
      <c r="R35" s="170"/>
      <c r="S35" s="175"/>
      <c r="T35" s="175"/>
      <c r="U35" s="175"/>
      <c r="V35" s="175"/>
      <c r="W35" s="175"/>
      <c r="X35" s="175"/>
      <c r="Y35" s="175"/>
    </row>
    <row r="36" spans="2:25" ht="18.75" x14ac:dyDescent="0.45">
      <c r="B36" s="773" t="s">
        <v>439</v>
      </c>
      <c r="C36" s="674">
        <v>12533.523595999999</v>
      </c>
      <c r="D36" s="674">
        <v>4469.9878769999996</v>
      </c>
      <c r="E36" s="674">
        <v>356.64255488588782</v>
      </c>
      <c r="F36" s="317"/>
      <c r="G36" s="674">
        <v>3096.2821786430995</v>
      </c>
      <c r="H36" s="674">
        <v>6367.8679777359976</v>
      </c>
      <c r="I36" s="427">
        <v>2056.6174561411012</v>
      </c>
      <c r="J36" s="175"/>
      <c r="K36" s="745"/>
      <c r="L36" s="745"/>
      <c r="M36" s="745"/>
      <c r="N36" s="745"/>
      <c r="O36" s="745"/>
      <c r="P36" s="170"/>
      <c r="Q36" s="174"/>
      <c r="R36" s="175"/>
      <c r="S36" s="175"/>
      <c r="T36" s="175"/>
      <c r="U36" s="175"/>
      <c r="V36" s="175"/>
      <c r="W36" s="175"/>
      <c r="X36" s="175"/>
      <c r="Y36" s="175"/>
    </row>
    <row r="37" spans="2:25" ht="18.75" x14ac:dyDescent="0.45">
      <c r="B37" s="773"/>
      <c r="C37" s="684">
        <v>23.754659675683556</v>
      </c>
      <c r="D37" s="684">
        <v>30.443219750036299</v>
      </c>
      <c r="E37" s="684">
        <v>5.4046935217478387</v>
      </c>
      <c r="F37" s="684"/>
      <c r="G37" s="684">
        <v>19.965393243549421</v>
      </c>
      <c r="H37" s="684">
        <v>36.951281098716329</v>
      </c>
      <c r="I37" s="113">
        <v>14.158989851917369</v>
      </c>
      <c r="J37" s="170"/>
      <c r="K37" s="745"/>
      <c r="L37" s="745"/>
      <c r="M37" s="745"/>
      <c r="N37" s="745"/>
      <c r="O37" s="745"/>
      <c r="P37" s="170"/>
      <c r="Q37" s="170"/>
      <c r="R37" s="170"/>
      <c r="S37" s="175"/>
      <c r="T37" s="175"/>
      <c r="U37" s="175"/>
      <c r="V37" s="175"/>
      <c r="W37" s="175"/>
      <c r="X37" s="175"/>
      <c r="Y37" s="175"/>
    </row>
    <row r="38" spans="2:25" ht="18.75" x14ac:dyDescent="0.45">
      <c r="B38" s="773" t="s">
        <v>440</v>
      </c>
      <c r="C38" s="674">
        <v>9830.3337239460961</v>
      </c>
      <c r="D38" s="674">
        <v>3824.2849807236998</v>
      </c>
      <c r="E38" s="674">
        <v>389.02900838533833</v>
      </c>
      <c r="F38" s="317"/>
      <c r="G38" s="674">
        <v>2580.9320634901978</v>
      </c>
      <c r="H38" s="674">
        <v>6256.098003411902</v>
      </c>
      <c r="I38" s="427">
        <v>2423.9684925885931</v>
      </c>
      <c r="J38" s="175"/>
      <c r="K38" s="745"/>
      <c r="L38" s="745"/>
      <c r="M38" s="745"/>
      <c r="N38" s="745"/>
      <c r="O38" s="745"/>
      <c r="P38" s="174"/>
      <c r="Q38" s="174"/>
      <c r="R38" s="175"/>
      <c r="S38" s="175"/>
      <c r="T38" s="175"/>
      <c r="U38" s="175"/>
      <c r="V38" s="175"/>
      <c r="W38" s="175"/>
      <c r="X38" s="175"/>
      <c r="Y38" s="175"/>
    </row>
    <row r="39" spans="2:25" ht="19.5" thickBot="1" x14ac:dyDescent="0.5">
      <c r="B39" s="874"/>
      <c r="C39" s="112">
        <v>-16.597716624083812</v>
      </c>
      <c r="D39" s="112">
        <v>-20.043178903506941</v>
      </c>
      <c r="E39" s="112">
        <v>-4.1311366307484771</v>
      </c>
      <c r="F39" s="112"/>
      <c r="G39" s="112">
        <v>-18.998883721106196</v>
      </c>
      <c r="H39" s="112">
        <v>2.5958127707848E-2</v>
      </c>
      <c r="I39" s="113">
        <v>23.487135391208547</v>
      </c>
      <c r="J39" s="170"/>
      <c r="K39" s="745"/>
      <c r="L39" s="745"/>
      <c r="M39" s="745"/>
      <c r="N39" s="745"/>
      <c r="O39" s="745"/>
      <c r="P39" s="170"/>
      <c r="Q39" s="170"/>
      <c r="R39" s="175"/>
      <c r="S39" s="175"/>
      <c r="T39" s="175"/>
      <c r="U39" s="175"/>
      <c r="V39" s="175"/>
      <c r="W39" s="175"/>
      <c r="X39" s="175"/>
      <c r="Y39" s="175"/>
    </row>
    <row r="40" spans="2:25" ht="18" customHeight="1" x14ac:dyDescent="0.4">
      <c r="B40" s="1305" t="s">
        <v>224</v>
      </c>
      <c r="C40" s="1305"/>
      <c r="D40" s="1305"/>
      <c r="E40" s="1305"/>
      <c r="F40" s="1305"/>
      <c r="G40" s="1305"/>
      <c r="H40" s="1305"/>
      <c r="I40" s="1305"/>
      <c r="J40" s="175"/>
      <c r="K40" s="745"/>
      <c r="L40" s="745"/>
      <c r="M40" s="745"/>
      <c r="N40" s="745"/>
      <c r="O40" s="745"/>
      <c r="P40" s="170"/>
      <c r="Q40" s="170"/>
      <c r="R40" s="808"/>
      <c r="S40" s="170"/>
      <c r="T40" s="170"/>
      <c r="U40" s="170"/>
      <c r="V40" s="170"/>
      <c r="W40" s="170"/>
      <c r="X40" s="170"/>
    </row>
    <row r="41" spans="2:25" ht="18" customHeight="1" x14ac:dyDescent="0.4">
      <c r="B41" s="1407" t="s">
        <v>248</v>
      </c>
      <c r="C41" s="1407"/>
      <c r="D41" s="1407"/>
      <c r="E41" s="1407"/>
      <c r="F41" s="1407"/>
      <c r="G41" s="1407"/>
      <c r="H41" s="1407"/>
      <c r="I41" s="1407"/>
      <c r="J41" s="808"/>
      <c r="K41" s="745"/>
      <c r="L41" s="745"/>
      <c r="M41" s="745"/>
      <c r="N41" s="745"/>
      <c r="O41" s="745"/>
      <c r="P41" s="808"/>
      <c r="Q41" s="808"/>
      <c r="R41" s="808"/>
      <c r="S41" s="170"/>
      <c r="T41" s="170"/>
      <c r="U41" s="170"/>
      <c r="V41" s="170"/>
      <c r="W41" s="170"/>
      <c r="X41" s="170"/>
    </row>
    <row r="42" spans="2:25" ht="17.649999999999999" customHeight="1" x14ac:dyDescent="0.4">
      <c r="B42" s="1243" t="s">
        <v>387</v>
      </c>
      <c r="C42" s="456"/>
      <c r="D42" s="456"/>
      <c r="E42" s="456"/>
      <c r="F42" s="456"/>
      <c r="G42" s="456"/>
      <c r="H42" s="456"/>
      <c r="J42" s="126"/>
      <c r="K42" s="745"/>
      <c r="L42" s="745"/>
      <c r="M42" s="745"/>
      <c r="N42" s="745"/>
      <c r="O42" s="745"/>
      <c r="P42" s="126"/>
      <c r="Q42" s="126"/>
      <c r="R42" s="808"/>
      <c r="S42" s="170"/>
      <c r="T42" s="170"/>
      <c r="U42" s="170"/>
      <c r="V42" s="170"/>
      <c r="W42" s="170"/>
      <c r="X42" s="170"/>
    </row>
    <row r="43" spans="2:25" ht="17.25" customHeight="1" x14ac:dyDescent="0.45">
      <c r="B43" s="1232"/>
      <c r="C43" s="551"/>
      <c r="D43" s="457"/>
      <c r="E43" s="457"/>
      <c r="F43" s="457"/>
      <c r="G43" s="551"/>
      <c r="H43" s="552"/>
      <c r="I43" s="639" t="s">
        <v>301</v>
      </c>
      <c r="J43" s="126"/>
      <c r="K43" s="745"/>
      <c r="L43" s="745"/>
      <c r="M43" s="745"/>
      <c r="N43" s="745"/>
      <c r="O43" s="745"/>
      <c r="P43" s="126"/>
      <c r="Q43" s="126"/>
      <c r="R43" s="127"/>
      <c r="S43" s="170"/>
      <c r="T43" s="170"/>
      <c r="U43" s="170"/>
      <c r="V43" s="170"/>
      <c r="W43" s="170"/>
      <c r="X43" s="170"/>
    </row>
    <row r="44" spans="2:25" ht="18.75" x14ac:dyDescent="0.45">
      <c r="B44" s="1232"/>
      <c r="C44" s="551"/>
      <c r="D44" s="551"/>
      <c r="E44" s="457"/>
      <c r="F44" s="457"/>
      <c r="G44" s="551"/>
      <c r="H44" s="553"/>
      <c r="I44" s="639" t="s">
        <v>436</v>
      </c>
      <c r="J44" s="126"/>
      <c r="K44" s="745"/>
      <c r="L44" s="745"/>
      <c r="M44" s="745"/>
      <c r="N44" s="745"/>
      <c r="O44" s="745"/>
      <c r="P44" s="126"/>
      <c r="Q44" s="126"/>
      <c r="S44" s="170"/>
      <c r="T44" s="170"/>
      <c r="U44" s="170"/>
      <c r="V44" s="170"/>
      <c r="W44" s="170"/>
      <c r="X44" s="170"/>
    </row>
    <row r="45" spans="2:25" ht="18.75" x14ac:dyDescent="0.45">
      <c r="B45" s="1232"/>
      <c r="C45" s="457"/>
      <c r="D45" s="457"/>
      <c r="E45" s="457"/>
      <c r="F45" s="457"/>
      <c r="G45" s="457"/>
      <c r="H45" s="638"/>
      <c r="I45" s="639" t="s">
        <v>302</v>
      </c>
      <c r="J45" s="126"/>
      <c r="K45" s="745"/>
      <c r="L45" s="745"/>
      <c r="M45" s="745"/>
      <c r="N45" s="745"/>
      <c r="O45" s="745"/>
      <c r="P45" s="126"/>
      <c r="Q45" s="126"/>
      <c r="S45" s="170"/>
      <c r="T45" s="170"/>
      <c r="U45" s="170"/>
      <c r="V45" s="170"/>
      <c r="W45" s="170"/>
      <c r="X45" s="170"/>
    </row>
    <row r="46" spans="2:25" ht="21.75" x14ac:dyDescent="0.55000000000000004">
      <c r="B46" s="1232"/>
      <c r="C46" s="457"/>
      <c r="D46" s="457"/>
      <c r="E46" s="457"/>
      <c r="F46" s="457"/>
      <c r="G46" s="457"/>
      <c r="I46" s="810">
        <v>17</v>
      </c>
      <c r="J46" s="126"/>
      <c r="K46" s="745"/>
      <c r="L46" s="745"/>
      <c r="M46" s="745"/>
      <c r="N46" s="745"/>
      <c r="O46" s="745"/>
      <c r="P46" s="126"/>
      <c r="Q46" s="126"/>
      <c r="S46" s="170"/>
      <c r="T46" s="170"/>
      <c r="U46" s="170"/>
      <c r="V46" s="170"/>
      <c r="W46" s="170"/>
      <c r="X46" s="170"/>
    </row>
    <row r="47" spans="2:25" ht="18.75" x14ac:dyDescent="0.4">
      <c r="B47" s="1232"/>
      <c r="C47" s="457"/>
      <c r="D47" s="457"/>
      <c r="E47" s="457"/>
      <c r="F47" s="457"/>
      <c r="G47" s="457"/>
      <c r="J47" s="126"/>
      <c r="K47" s="745"/>
      <c r="L47" s="745"/>
      <c r="M47" s="745"/>
      <c r="N47" s="745"/>
      <c r="O47" s="745"/>
      <c r="P47" s="126"/>
      <c r="Q47" s="126"/>
      <c r="S47" s="170"/>
      <c r="T47" s="170"/>
      <c r="U47" s="170"/>
      <c r="V47" s="170"/>
      <c r="W47" s="170"/>
      <c r="X47" s="170"/>
    </row>
    <row r="48" spans="2:25" ht="18.75" x14ac:dyDescent="0.4">
      <c r="B48" s="633"/>
      <c r="C48" s="457"/>
      <c r="D48" s="457"/>
      <c r="E48" s="457"/>
      <c r="F48" s="457"/>
      <c r="G48" s="457"/>
      <c r="H48" s="633"/>
      <c r="I48" s="633"/>
      <c r="J48" s="126"/>
      <c r="K48" s="745"/>
      <c r="L48" s="745"/>
      <c r="M48" s="745"/>
      <c r="N48" s="745"/>
      <c r="O48" s="745"/>
      <c r="P48" s="126"/>
      <c r="Q48" s="126"/>
      <c r="S48" s="170"/>
      <c r="T48" s="170"/>
      <c r="U48" s="170"/>
      <c r="V48" s="170"/>
      <c r="W48" s="170"/>
      <c r="X48" s="170"/>
    </row>
    <row r="49" spans="2:24" ht="18.75" x14ac:dyDescent="0.4">
      <c r="B49" s="633"/>
      <c r="C49" s="457"/>
      <c r="D49" s="457"/>
      <c r="E49" s="457"/>
      <c r="F49" s="457"/>
      <c r="G49" s="457"/>
      <c r="H49" s="633"/>
      <c r="I49" s="633"/>
      <c r="J49" s="126"/>
      <c r="K49" s="745"/>
      <c r="L49" s="745"/>
      <c r="M49" s="745"/>
      <c r="N49" s="745"/>
      <c r="O49" s="745"/>
      <c r="P49" s="126"/>
      <c r="Q49" s="126"/>
      <c r="S49" s="170"/>
      <c r="T49" s="170"/>
      <c r="U49" s="170"/>
      <c r="V49" s="170"/>
      <c r="W49" s="170"/>
      <c r="X49" s="170"/>
    </row>
    <row r="50" spans="2:24" ht="18.75" x14ac:dyDescent="0.2">
      <c r="C50" s="457"/>
      <c r="D50" s="457"/>
      <c r="E50" s="457"/>
      <c r="F50" s="457"/>
      <c r="G50" s="457"/>
      <c r="J50" s="160"/>
      <c r="K50" s="745"/>
      <c r="L50" s="745"/>
      <c r="M50" s="745"/>
      <c r="N50" s="745"/>
      <c r="O50" s="745"/>
      <c r="P50" s="126"/>
      <c r="Q50" s="126"/>
      <c r="S50" s="170"/>
      <c r="T50" s="170"/>
      <c r="U50" s="170"/>
      <c r="V50" s="170"/>
      <c r="W50" s="170"/>
      <c r="X50" s="170"/>
    </row>
    <row r="51" spans="2:24" ht="18.75" x14ac:dyDescent="0.2">
      <c r="C51" s="457"/>
      <c r="D51" s="457"/>
      <c r="E51" s="457"/>
      <c r="F51" s="457"/>
      <c r="G51" s="457"/>
      <c r="J51" s="160"/>
      <c r="K51" s="745"/>
      <c r="L51" s="745"/>
      <c r="M51" s="745"/>
      <c r="N51" s="745"/>
      <c r="O51" s="745"/>
      <c r="P51" s="126"/>
      <c r="Q51" s="126"/>
      <c r="S51" s="170"/>
      <c r="T51" s="170"/>
      <c r="U51" s="170"/>
      <c r="V51" s="170"/>
      <c r="W51" s="170"/>
      <c r="X51" s="170"/>
    </row>
    <row r="52" spans="2:24" ht="18.75" x14ac:dyDescent="0.2">
      <c r="C52" s="457"/>
      <c r="D52" s="457"/>
      <c r="E52" s="457"/>
      <c r="F52" s="457"/>
      <c r="G52" s="457"/>
      <c r="J52" s="127"/>
      <c r="K52" s="745"/>
      <c r="L52" s="745"/>
      <c r="M52" s="745"/>
      <c r="N52" s="745"/>
      <c r="O52" s="745"/>
      <c r="P52" s="126"/>
      <c r="Q52" s="126"/>
      <c r="S52" s="170"/>
      <c r="T52" s="170"/>
      <c r="U52" s="170"/>
      <c r="V52" s="170"/>
      <c r="W52" s="170"/>
      <c r="X52" s="170"/>
    </row>
    <row r="53" spans="2:24" ht="18.75" x14ac:dyDescent="0.2">
      <c r="C53" s="457"/>
      <c r="D53" s="457"/>
      <c r="E53" s="457"/>
      <c r="F53" s="457"/>
      <c r="G53" s="457"/>
      <c r="J53" s="127"/>
      <c r="K53" s="745"/>
      <c r="L53" s="745"/>
      <c r="M53" s="745"/>
      <c r="N53" s="745"/>
      <c r="O53" s="745"/>
      <c r="P53" s="126"/>
      <c r="Q53" s="126"/>
      <c r="S53" s="170"/>
      <c r="T53" s="170"/>
      <c r="U53" s="170"/>
      <c r="V53" s="170"/>
      <c r="W53" s="170"/>
      <c r="X53" s="170"/>
    </row>
    <row r="54" spans="2:24" ht="18.75" x14ac:dyDescent="0.2">
      <c r="C54" s="457"/>
      <c r="D54" s="457"/>
      <c r="E54" s="457"/>
      <c r="F54" s="457"/>
      <c r="G54" s="457"/>
      <c r="K54" s="745"/>
      <c r="L54" s="745"/>
      <c r="M54" s="745"/>
      <c r="N54" s="745"/>
      <c r="O54" s="745"/>
      <c r="P54" s="127"/>
      <c r="S54" s="170"/>
      <c r="T54" s="170"/>
      <c r="U54" s="170"/>
      <c r="V54" s="170"/>
      <c r="W54" s="170"/>
      <c r="X54" s="170"/>
    </row>
    <row r="55" spans="2:24" ht="18.75" x14ac:dyDescent="0.2">
      <c r="C55" s="457"/>
      <c r="D55" s="457"/>
      <c r="E55" s="457"/>
      <c r="F55" s="457"/>
      <c r="G55" s="457"/>
      <c r="K55" s="745"/>
      <c r="L55" s="745"/>
      <c r="M55" s="745"/>
      <c r="N55" s="745"/>
      <c r="O55" s="745"/>
      <c r="S55" s="170"/>
      <c r="T55" s="170"/>
      <c r="U55" s="170"/>
      <c r="V55" s="170"/>
      <c r="W55" s="170"/>
      <c r="X55" s="170"/>
    </row>
    <row r="56" spans="2:24" ht="18.75" x14ac:dyDescent="0.45">
      <c r="C56" s="457"/>
      <c r="D56" s="457"/>
      <c r="E56" s="457"/>
      <c r="F56" s="457"/>
      <c r="G56" s="457"/>
      <c r="J56" s="704"/>
      <c r="K56" s="745"/>
      <c r="L56" s="745"/>
      <c r="M56" s="745"/>
      <c r="N56" s="745"/>
      <c r="O56" s="745"/>
      <c r="S56" s="170"/>
      <c r="T56" s="170"/>
      <c r="U56" s="170"/>
      <c r="V56" s="170"/>
      <c r="W56" s="170"/>
      <c r="X56" s="170"/>
    </row>
    <row r="57" spans="2:24" ht="18.75" x14ac:dyDescent="0.2">
      <c r="K57" s="745"/>
      <c r="L57" s="745"/>
      <c r="M57" s="745"/>
      <c r="N57" s="745"/>
      <c r="O57" s="745"/>
      <c r="R57" s="126"/>
      <c r="S57" s="170"/>
      <c r="T57" s="170"/>
      <c r="U57" s="170"/>
      <c r="V57" s="170"/>
      <c r="W57" s="170"/>
      <c r="X57" s="170"/>
    </row>
    <row r="58" spans="2:24" ht="18.75" x14ac:dyDescent="0.2">
      <c r="K58" s="745"/>
      <c r="L58" s="745"/>
      <c r="M58" s="745"/>
      <c r="N58" s="745"/>
      <c r="O58" s="745"/>
      <c r="R58" s="126"/>
      <c r="S58" s="170"/>
      <c r="T58" s="170"/>
      <c r="U58" s="170"/>
      <c r="V58" s="170"/>
      <c r="W58" s="170"/>
      <c r="X58" s="170"/>
    </row>
    <row r="59" spans="2:24" ht="18.75" x14ac:dyDescent="0.2">
      <c r="K59" s="745"/>
      <c r="L59" s="745"/>
      <c r="M59" s="745"/>
      <c r="N59" s="745"/>
      <c r="O59" s="745"/>
      <c r="R59" s="126"/>
      <c r="S59" s="170"/>
      <c r="T59" s="170"/>
      <c r="U59" s="170"/>
      <c r="V59" s="170"/>
      <c r="W59" s="170"/>
      <c r="X59" s="170"/>
    </row>
    <row r="60" spans="2:24" ht="18.75" x14ac:dyDescent="0.2">
      <c r="K60" s="745"/>
      <c r="L60" s="745"/>
      <c r="M60" s="745"/>
      <c r="N60" s="745"/>
      <c r="O60" s="745"/>
      <c r="R60" s="126"/>
      <c r="S60" s="174"/>
      <c r="T60" s="174"/>
      <c r="V60" s="174"/>
      <c r="W60" s="174"/>
    </row>
    <row r="61" spans="2:24" ht="18" x14ac:dyDescent="0.2">
      <c r="R61" s="126"/>
      <c r="S61" s="174"/>
      <c r="T61" s="174"/>
      <c r="V61" s="174"/>
      <c r="W61" s="174"/>
    </row>
    <row r="62" spans="2:24" ht="18" x14ac:dyDescent="0.2">
      <c r="R62" s="126"/>
      <c r="S62" s="174"/>
      <c r="T62" s="174"/>
      <c r="V62" s="174"/>
      <c r="W62" s="174"/>
    </row>
    <row r="63" spans="2:24" ht="18" x14ac:dyDescent="0.2">
      <c r="R63" s="126"/>
      <c r="S63" s="174"/>
      <c r="T63" s="174"/>
      <c r="V63" s="174"/>
      <c r="W63" s="174"/>
    </row>
    <row r="64" spans="2:24" ht="18" x14ac:dyDescent="0.2">
      <c r="R64" s="126"/>
      <c r="S64" s="174"/>
      <c r="T64" s="174"/>
      <c r="V64" s="174"/>
      <c r="W64" s="174"/>
    </row>
    <row r="65" spans="18:23" ht="18" x14ac:dyDescent="0.2">
      <c r="R65" s="160"/>
      <c r="S65" s="174"/>
      <c r="T65" s="174"/>
      <c r="V65" s="174"/>
      <c r="W65" s="174"/>
    </row>
    <row r="66" spans="18:23" ht="18" x14ac:dyDescent="0.2">
      <c r="R66" s="160"/>
      <c r="S66" s="174"/>
      <c r="T66" s="174"/>
      <c r="V66" s="174"/>
      <c r="W66" s="174"/>
    </row>
    <row r="67" spans="18:23" ht="18" x14ac:dyDescent="0.2">
      <c r="R67" s="127"/>
      <c r="S67" s="174"/>
      <c r="T67" s="174"/>
      <c r="V67" s="174"/>
      <c r="W67" s="174"/>
    </row>
    <row r="68" spans="18:23" ht="18" x14ac:dyDescent="0.2">
      <c r="R68" s="127"/>
      <c r="S68" s="174"/>
      <c r="T68" s="174"/>
      <c r="V68" s="174"/>
      <c r="W68" s="174"/>
    </row>
  </sheetData>
  <mergeCells count="5">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3EDFE-F785-499B-9C04-5EFCD44D2330}">
  <dimension ref="B1:O28"/>
  <sheetViews>
    <sheetView rightToLeft="1" view="pageBreakPreview" zoomScale="96" zoomScaleNormal="96" zoomScaleSheetLayoutView="96" workbookViewId="0">
      <selection activeCell="E27" sqref="E27"/>
    </sheetView>
  </sheetViews>
  <sheetFormatPr defaultColWidth="9" defaultRowHeight="14.25" x14ac:dyDescent="0.2"/>
  <cols>
    <col min="1" max="1" width="3.375" style="628" customWidth="1"/>
    <col min="2" max="2" width="11.375" style="628" customWidth="1"/>
    <col min="3" max="3" width="23.375" style="628" customWidth="1"/>
    <col min="4" max="4" width="19.875" style="628" customWidth="1"/>
    <col min="5" max="5" width="21.375" style="628" customWidth="1"/>
    <col min="6" max="6" width="19.875" style="628" customWidth="1"/>
    <col min="7" max="7" width="3.375" style="628" customWidth="1"/>
    <col min="8" max="8" width="7.375" style="628" bestFit="1" customWidth="1"/>
    <col min="9" max="9" width="10" style="628" bestFit="1" customWidth="1"/>
    <col min="10" max="16384" width="9" style="628"/>
  </cols>
  <sheetData>
    <row r="1" spans="2:15" ht="15" thickBot="1" x14ac:dyDescent="0.25"/>
    <row r="2" spans="2:15" ht="24.75" thickBot="1" x14ac:dyDescent="0.65">
      <c r="B2" s="1408" t="s">
        <v>101</v>
      </c>
      <c r="C2" s="1409"/>
      <c r="D2" s="1409"/>
      <c r="E2" s="1409"/>
      <c r="F2" s="632"/>
    </row>
    <row r="3" spans="2:15" ht="20.25" thickBot="1" x14ac:dyDescent="0.5">
      <c r="B3" s="678"/>
      <c r="C3" s="1242" t="s">
        <v>364</v>
      </c>
      <c r="D3" s="1242" t="s">
        <v>365</v>
      </c>
      <c r="E3" s="1242" t="s">
        <v>366</v>
      </c>
      <c r="F3" s="679" t="s">
        <v>367</v>
      </c>
    </row>
    <row r="4" spans="2:15" ht="18.75" x14ac:dyDescent="0.45">
      <c r="B4" s="686">
        <v>1399</v>
      </c>
      <c r="C4" s="400"/>
      <c r="D4" s="400">
        <v>209578.66929133859</v>
      </c>
      <c r="E4" s="872">
        <v>224946.10452961671</v>
      </c>
      <c r="F4" s="671">
        <v>230687.44250871081</v>
      </c>
      <c r="H4" s="102"/>
      <c r="I4" s="174"/>
      <c r="J4" s="174"/>
      <c r="K4" s="160"/>
      <c r="L4" s="160"/>
      <c r="M4" s="160"/>
      <c r="N4" s="174"/>
      <c r="O4" s="174"/>
    </row>
    <row r="5" spans="2:15" ht="18.75" x14ac:dyDescent="0.45">
      <c r="B5" s="727">
        <v>1400</v>
      </c>
      <c r="C5" s="554"/>
      <c r="D5" s="554">
        <v>230834.72302158273</v>
      </c>
      <c r="E5" s="218">
        <v>252427.63701067615</v>
      </c>
      <c r="F5" s="164">
        <v>263193.54255319148</v>
      </c>
      <c r="H5" s="102"/>
      <c r="I5" s="174"/>
      <c r="J5" s="174"/>
      <c r="K5" s="160"/>
      <c r="L5" s="160"/>
      <c r="M5" s="160"/>
      <c r="N5" s="174"/>
      <c r="O5" s="174"/>
    </row>
    <row r="6" spans="2:15" ht="18.75" x14ac:dyDescent="0.45">
      <c r="B6" s="854">
        <v>1401</v>
      </c>
      <c r="C6" s="555"/>
      <c r="D6" s="556">
        <v>273891.5017301038</v>
      </c>
      <c r="E6" s="155">
        <v>290815.64930555556</v>
      </c>
      <c r="F6" s="156">
        <v>349266.38408304501</v>
      </c>
      <c r="H6" s="102"/>
      <c r="I6" s="174"/>
      <c r="J6" s="174"/>
      <c r="K6" s="160"/>
      <c r="L6" s="160"/>
      <c r="M6" s="160"/>
      <c r="N6" s="174"/>
      <c r="O6" s="174"/>
    </row>
    <row r="7" spans="2:15" ht="19.5" thickBot="1" x14ac:dyDescent="0.5">
      <c r="B7" s="529">
        <v>1402</v>
      </c>
      <c r="C7" s="557">
        <v>285000</v>
      </c>
      <c r="D7" s="558">
        <v>382405.63763066201</v>
      </c>
      <c r="E7" s="558">
        <v>419082.4843205575</v>
      </c>
      <c r="F7" s="559">
        <v>516971.32404181187</v>
      </c>
      <c r="H7" s="174"/>
      <c r="I7" s="174"/>
      <c r="J7" s="174"/>
      <c r="K7" s="160"/>
      <c r="L7" s="160"/>
      <c r="M7" s="160"/>
      <c r="N7" s="174"/>
      <c r="O7" s="174"/>
    </row>
    <row r="8" spans="2:15" ht="18.75" x14ac:dyDescent="0.45">
      <c r="B8" s="686">
        <v>1402</v>
      </c>
      <c r="C8" s="262"/>
      <c r="D8" s="262"/>
      <c r="E8" s="872"/>
      <c r="F8" s="671"/>
      <c r="I8" s="174"/>
      <c r="J8" s="174"/>
      <c r="K8" s="160"/>
      <c r="L8" s="160"/>
      <c r="M8" s="160"/>
      <c r="N8" s="174"/>
      <c r="O8" s="174"/>
    </row>
    <row r="9" spans="2:15" ht="18.75" x14ac:dyDescent="0.45">
      <c r="B9" s="686" t="s">
        <v>0</v>
      </c>
      <c r="C9" s="313">
        <v>285000</v>
      </c>
      <c r="D9" s="400">
        <v>379698.26086956525</v>
      </c>
      <c r="E9" s="872">
        <v>417614.50724637683</v>
      </c>
      <c r="F9" s="671">
        <v>514754.78260869568</v>
      </c>
      <c r="I9" s="174"/>
      <c r="J9" s="174"/>
      <c r="K9" s="160"/>
      <c r="L9" s="160"/>
      <c r="M9" s="160"/>
      <c r="N9" s="174"/>
      <c r="O9" s="174"/>
    </row>
    <row r="10" spans="2:15" ht="18.75" x14ac:dyDescent="0.45">
      <c r="B10" s="882" t="s">
        <v>2</v>
      </c>
      <c r="C10" s="380">
        <v>285000</v>
      </c>
      <c r="D10" s="345">
        <v>375300.27777777775</v>
      </c>
      <c r="E10" s="336">
        <v>412830.34722222225</v>
      </c>
      <c r="F10" s="340">
        <v>493634.01388888888</v>
      </c>
      <c r="I10" s="174"/>
      <c r="J10" s="174"/>
      <c r="K10" s="160"/>
      <c r="L10" s="160"/>
      <c r="M10" s="160"/>
      <c r="N10" s="174"/>
      <c r="O10" s="174"/>
    </row>
    <row r="11" spans="2:15" ht="18.75" x14ac:dyDescent="0.45">
      <c r="B11" s="929" t="s">
        <v>1</v>
      </c>
      <c r="C11" s="434">
        <v>285000</v>
      </c>
      <c r="D11" s="435">
        <v>378533.77333333332</v>
      </c>
      <c r="E11" s="436">
        <v>416387.2</v>
      </c>
      <c r="F11" s="437">
        <v>506602.06666666665</v>
      </c>
      <c r="I11" s="174"/>
      <c r="J11" s="174"/>
      <c r="K11" s="160"/>
      <c r="L11" s="160"/>
      <c r="M11" s="160"/>
      <c r="N11" s="174"/>
      <c r="O11" s="174"/>
    </row>
    <row r="12" spans="2:15" ht="18.75" x14ac:dyDescent="0.45">
      <c r="B12" s="929" t="s">
        <v>3</v>
      </c>
      <c r="C12" s="560">
        <v>285000</v>
      </c>
      <c r="D12" s="435">
        <v>396332.18309859157</v>
      </c>
      <c r="E12" s="561">
        <v>429696.43661971833</v>
      </c>
      <c r="F12" s="248">
        <v>553744.87323943665</v>
      </c>
      <c r="I12" s="174"/>
      <c r="J12" s="174"/>
      <c r="K12" s="160"/>
      <c r="L12" s="160"/>
      <c r="M12" s="160"/>
      <c r="N12" s="174"/>
      <c r="O12" s="174"/>
    </row>
    <row r="13" spans="2:15" ht="18.75" x14ac:dyDescent="0.45">
      <c r="B13" s="1263">
        <v>1403</v>
      </c>
      <c r="C13" s="1228"/>
      <c r="D13" s="436"/>
      <c r="E13" s="1264"/>
      <c r="F13" s="437"/>
      <c r="I13" s="174"/>
      <c r="J13" s="174"/>
      <c r="K13" s="160"/>
      <c r="L13" s="160"/>
      <c r="M13" s="160"/>
      <c r="N13" s="174"/>
      <c r="O13" s="174"/>
    </row>
    <row r="14" spans="2:15" ht="18.75" x14ac:dyDescent="0.45">
      <c r="B14" s="929" t="s">
        <v>0</v>
      </c>
      <c r="C14" s="1230">
        <v>285000</v>
      </c>
      <c r="D14" s="436">
        <v>415299.8382352941</v>
      </c>
      <c r="E14" s="1240">
        <v>444895.9117647059</v>
      </c>
      <c r="F14" s="437">
        <v>611118.51470588241</v>
      </c>
      <c r="I14" s="174"/>
      <c r="J14" s="174"/>
      <c r="K14" s="160"/>
      <c r="L14" s="160"/>
      <c r="M14" s="160"/>
      <c r="N14" s="174"/>
      <c r="O14" s="174"/>
    </row>
    <row r="15" spans="2:15" ht="19.5" thickBot="1" x14ac:dyDescent="0.5">
      <c r="B15" s="603" t="s">
        <v>2</v>
      </c>
      <c r="C15" s="604">
        <v>285000</v>
      </c>
      <c r="D15" s="605">
        <v>444681.01470588235</v>
      </c>
      <c r="E15" s="606">
        <v>480016.75</v>
      </c>
      <c r="F15" s="607">
        <v>594327.01492537314</v>
      </c>
      <c r="I15" s="174"/>
      <c r="J15" s="174"/>
      <c r="K15" s="160"/>
      <c r="L15" s="160"/>
      <c r="M15" s="160"/>
      <c r="N15" s="174"/>
      <c r="O15" s="174"/>
    </row>
    <row r="16" spans="2:15" ht="18.75" x14ac:dyDescent="0.45">
      <c r="B16" s="736">
        <v>1403</v>
      </c>
      <c r="C16" s="1265"/>
      <c r="D16" s="1266"/>
      <c r="E16" s="561"/>
      <c r="F16" s="248"/>
      <c r="I16" s="174"/>
      <c r="J16" s="174"/>
      <c r="K16" s="160"/>
      <c r="L16" s="160"/>
      <c r="M16" s="160"/>
      <c r="N16" s="174"/>
      <c r="O16" s="174"/>
    </row>
    <row r="17" spans="2:15" ht="18.75" x14ac:dyDescent="0.45">
      <c r="B17" s="761" t="s">
        <v>418</v>
      </c>
      <c r="C17" s="1267">
        <v>285000</v>
      </c>
      <c r="D17" s="1239">
        <v>406015</v>
      </c>
      <c r="E17" s="872">
        <v>435210.89473684208</v>
      </c>
      <c r="F17" s="671">
        <v>638078.52631578944</v>
      </c>
      <c r="I17" s="174"/>
      <c r="J17" s="174"/>
      <c r="K17" s="160"/>
      <c r="L17" s="160"/>
      <c r="M17" s="160"/>
      <c r="N17" s="174"/>
      <c r="O17" s="174"/>
    </row>
    <row r="18" spans="2:15" ht="18.75" x14ac:dyDescent="0.45">
      <c r="B18" s="686" t="s">
        <v>419</v>
      </c>
      <c r="C18" s="1267">
        <v>285000</v>
      </c>
      <c r="D18" s="1239">
        <v>415095.96153846156</v>
      </c>
      <c r="E18" s="872">
        <v>444601.57692307694</v>
      </c>
      <c r="F18" s="671">
        <v>612559.61538461538</v>
      </c>
      <c r="I18" s="174"/>
      <c r="J18" s="174"/>
      <c r="K18" s="160"/>
      <c r="L18" s="160"/>
      <c r="M18" s="160"/>
      <c r="N18" s="174"/>
      <c r="O18" s="174"/>
    </row>
    <row r="19" spans="2:15" ht="18.75" x14ac:dyDescent="0.45">
      <c r="B19" s="882" t="s">
        <v>420</v>
      </c>
      <c r="C19" s="1268">
        <v>285000</v>
      </c>
      <c r="D19" s="1238">
        <v>423200.39130434784</v>
      </c>
      <c r="E19" s="1269">
        <v>453229.30434782611</v>
      </c>
      <c r="F19" s="340">
        <v>587218.13043478259</v>
      </c>
      <c r="I19" s="174"/>
      <c r="J19" s="174"/>
      <c r="K19" s="160"/>
      <c r="L19" s="160"/>
      <c r="M19" s="160"/>
      <c r="N19" s="174"/>
      <c r="O19" s="174"/>
    </row>
    <row r="20" spans="2:15" ht="18.75" x14ac:dyDescent="0.45">
      <c r="B20" s="776" t="s">
        <v>438</v>
      </c>
      <c r="C20" s="263">
        <v>285000</v>
      </c>
      <c r="D20" s="316">
        <v>432751</v>
      </c>
      <c r="E20" s="674">
        <v>463476.39130434784</v>
      </c>
      <c r="F20" s="675">
        <v>594786.30434782605</v>
      </c>
      <c r="I20" s="174"/>
      <c r="J20" s="174"/>
      <c r="K20" s="160"/>
      <c r="L20" s="160"/>
      <c r="M20" s="160"/>
      <c r="N20" s="174"/>
      <c r="O20" s="174"/>
    </row>
    <row r="21" spans="2:15" ht="18.75" x14ac:dyDescent="0.45">
      <c r="B21" s="773" t="s">
        <v>439</v>
      </c>
      <c r="C21" s="263">
        <v>285000</v>
      </c>
      <c r="D21" s="316">
        <v>445566.625</v>
      </c>
      <c r="E21" s="674">
        <v>484432.45833333331</v>
      </c>
      <c r="F21" s="675">
        <v>594857.60869565222</v>
      </c>
      <c r="I21" s="174"/>
      <c r="J21" s="174"/>
      <c r="K21" s="160"/>
      <c r="L21" s="160"/>
      <c r="M21" s="160"/>
      <c r="N21" s="174"/>
      <c r="O21" s="174"/>
    </row>
    <row r="22" spans="2:15" ht="19.5" thickBot="1" x14ac:dyDescent="0.5">
      <c r="B22" s="874" t="s">
        <v>440</v>
      </c>
      <c r="C22" s="314">
        <v>285000</v>
      </c>
      <c r="D22" s="264">
        <v>456735.09523809527</v>
      </c>
      <c r="E22" s="315">
        <v>493085.85714285716</v>
      </c>
      <c r="F22" s="261">
        <v>593242.85714285716</v>
      </c>
      <c r="I22" s="174"/>
      <c r="J22" s="174"/>
      <c r="K22" s="160"/>
      <c r="L22" s="160"/>
      <c r="M22" s="160"/>
      <c r="N22" s="174"/>
      <c r="O22" s="174"/>
    </row>
    <row r="23" spans="2:15" ht="18.95" customHeight="1" x14ac:dyDescent="0.2">
      <c r="B23" s="1410"/>
      <c r="C23" s="1410"/>
      <c r="D23" s="1410"/>
      <c r="E23" s="1410"/>
      <c r="F23" s="1410"/>
      <c r="I23" s="174"/>
      <c r="J23" s="174"/>
      <c r="K23" s="174"/>
      <c r="L23" s="174"/>
      <c r="M23" s="174"/>
      <c r="N23" s="174"/>
      <c r="O23" s="174"/>
    </row>
    <row r="24" spans="2:15" ht="18.75" x14ac:dyDescent="0.45">
      <c r="B24" s="230"/>
      <c r="C24" s="230"/>
      <c r="D24" s="230"/>
      <c r="E24" s="229"/>
      <c r="F24" s="639" t="s">
        <v>301</v>
      </c>
      <c r="I24" s="174"/>
      <c r="J24" s="174"/>
      <c r="K24" s="174"/>
      <c r="L24" s="174"/>
      <c r="M24" s="174"/>
      <c r="N24" s="174"/>
      <c r="O24" s="174"/>
    </row>
    <row r="25" spans="2:15" ht="18.75" x14ac:dyDescent="0.45">
      <c r="B25" s="230"/>
      <c r="C25" s="230"/>
      <c r="D25" s="230"/>
      <c r="E25" s="229"/>
      <c r="F25" s="639" t="s">
        <v>436</v>
      </c>
      <c r="I25" s="174"/>
      <c r="J25" s="174"/>
      <c r="K25" s="174"/>
      <c r="L25" s="174"/>
      <c r="M25" s="174"/>
      <c r="N25" s="174"/>
      <c r="O25" s="174"/>
    </row>
    <row r="26" spans="2:15" ht="18.75" x14ac:dyDescent="0.45">
      <c r="B26" s="639"/>
      <c r="C26" s="639"/>
      <c r="D26" s="639"/>
      <c r="E26" s="229"/>
      <c r="F26" s="639" t="s">
        <v>302</v>
      </c>
      <c r="I26" s="174"/>
      <c r="J26" s="174"/>
      <c r="K26" s="174"/>
      <c r="L26" s="174"/>
      <c r="M26" s="174"/>
      <c r="N26" s="174"/>
      <c r="O26" s="174"/>
    </row>
    <row r="27" spans="2:15" ht="21.75" x14ac:dyDescent="0.55000000000000004">
      <c r="F27" s="318">
        <v>18</v>
      </c>
      <c r="I27" s="174"/>
      <c r="J27" s="174"/>
      <c r="K27" s="174"/>
      <c r="L27" s="174"/>
      <c r="M27" s="174"/>
      <c r="N27" s="174"/>
      <c r="O27" s="174"/>
    </row>
    <row r="28" spans="2:15" ht="18" x14ac:dyDescent="0.45">
      <c r="G28" s="704"/>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0667-EAC0-42AE-B6A8-C08F6E9B46EF}">
  <dimension ref="B1:O21"/>
  <sheetViews>
    <sheetView rightToLeft="1" view="pageBreakPreview" zoomScaleNormal="100" zoomScaleSheetLayoutView="100" workbookViewId="0">
      <selection activeCell="L12" sqref="L12"/>
    </sheetView>
  </sheetViews>
  <sheetFormatPr defaultColWidth="9" defaultRowHeight="14.25" x14ac:dyDescent="0.2"/>
  <cols>
    <col min="1" max="1" width="6.875" style="350" customWidth="1"/>
    <col min="2" max="2" width="20.875" style="350" customWidth="1"/>
    <col min="3" max="3" width="9.75" style="350" customWidth="1"/>
    <col min="4" max="4" width="28.875" style="350" customWidth="1"/>
    <col min="5" max="7" width="9.375" style="350" customWidth="1"/>
    <col min="8" max="8" width="2" style="350" customWidth="1"/>
    <col min="9" max="9" width="7.75" style="350" customWidth="1"/>
    <col min="10" max="11" width="5.625" style="350" customWidth="1"/>
    <col min="12" max="12" width="7.125" style="350" customWidth="1"/>
    <col min="13" max="13" width="8.375" style="350" customWidth="1"/>
    <col min="14" max="14" width="8.625" style="350" customWidth="1"/>
    <col min="15" max="15" width="5.625" style="350" customWidth="1"/>
    <col min="16" max="16384" width="9" style="350"/>
  </cols>
  <sheetData>
    <row r="1" spans="2:14" ht="15" thickBot="1" x14ac:dyDescent="0.25"/>
    <row r="2" spans="2:14" ht="24.75" thickBot="1" x14ac:dyDescent="0.65">
      <c r="B2" s="1408" t="s">
        <v>102</v>
      </c>
      <c r="C2" s="1411"/>
      <c r="D2" s="351"/>
      <c r="E2" s="351"/>
      <c r="F2" s="351"/>
      <c r="G2" s="351"/>
      <c r="H2" s="351"/>
      <c r="I2" s="351"/>
      <c r="J2" s="351"/>
      <c r="K2" s="351"/>
      <c r="L2" s="351"/>
      <c r="M2" s="351"/>
      <c r="N2" s="352" t="s">
        <v>107</v>
      </c>
    </row>
    <row r="3" spans="2:14" ht="39" customHeight="1" thickBot="1" x14ac:dyDescent="0.25">
      <c r="B3" s="1412"/>
      <c r="C3" s="1415" t="s">
        <v>106</v>
      </c>
      <c r="D3" s="1415"/>
      <c r="E3" s="1415"/>
      <c r="F3" s="1415"/>
      <c r="G3" s="1415"/>
      <c r="H3" s="1297"/>
      <c r="I3" s="1313" t="s">
        <v>401</v>
      </c>
      <c r="J3" s="1416"/>
      <c r="K3" s="1416"/>
      <c r="L3" s="1416"/>
      <c r="M3" s="1416"/>
      <c r="N3" s="1417"/>
    </row>
    <row r="4" spans="2:14" ht="20.25" customHeight="1" thickBot="1" x14ac:dyDescent="0.25">
      <c r="B4" s="1413"/>
      <c r="C4" s="1297" t="s">
        <v>90</v>
      </c>
      <c r="D4" s="1297"/>
      <c r="E4" s="1298" t="s">
        <v>103</v>
      </c>
      <c r="F4" s="1298" t="s">
        <v>304</v>
      </c>
      <c r="G4" s="1298" t="s">
        <v>351</v>
      </c>
      <c r="H4" s="1306"/>
      <c r="I4" s="1418"/>
      <c r="J4" s="1419"/>
      <c r="K4" s="1419"/>
      <c r="L4" s="1419"/>
      <c r="M4" s="1419"/>
      <c r="N4" s="1420"/>
    </row>
    <row r="5" spans="2:14" ht="48" customHeight="1" thickBot="1" x14ac:dyDescent="0.25">
      <c r="B5" s="1414"/>
      <c r="C5" s="461" t="s">
        <v>402</v>
      </c>
      <c r="D5" s="461" t="s">
        <v>352</v>
      </c>
      <c r="E5" s="1326"/>
      <c r="F5" s="1326"/>
      <c r="G5" s="1326"/>
      <c r="H5" s="1307"/>
      <c r="I5" s="1315"/>
      <c r="J5" s="1421"/>
      <c r="K5" s="1421"/>
      <c r="L5" s="1421"/>
      <c r="M5" s="1421"/>
      <c r="N5" s="1422"/>
    </row>
    <row r="6" spans="2:14" ht="18.75" x14ac:dyDescent="0.45">
      <c r="B6" s="78" t="s">
        <v>403</v>
      </c>
      <c r="C6" s="372">
        <v>10</v>
      </c>
      <c r="D6" s="226" t="s">
        <v>353</v>
      </c>
      <c r="E6" s="372">
        <v>16</v>
      </c>
      <c r="F6" s="372">
        <v>18</v>
      </c>
      <c r="G6" s="360" t="s">
        <v>267</v>
      </c>
      <c r="H6" s="224"/>
      <c r="I6" s="1423">
        <v>18</v>
      </c>
      <c r="J6" s="1424"/>
      <c r="K6" s="1424"/>
      <c r="L6" s="1424"/>
      <c r="M6" s="1424"/>
      <c r="N6" s="1425"/>
    </row>
    <row r="7" spans="2:14" ht="18.75" x14ac:dyDescent="0.45">
      <c r="B7" s="428" t="s">
        <v>404</v>
      </c>
      <c r="C7" s="429">
        <v>5</v>
      </c>
      <c r="D7" s="430" t="s">
        <v>354</v>
      </c>
      <c r="E7" s="429">
        <v>20.5</v>
      </c>
      <c r="F7" s="429">
        <v>21.5</v>
      </c>
      <c r="G7" s="370">
        <v>22.5</v>
      </c>
      <c r="H7" s="431"/>
      <c r="I7" s="1426">
        <v>23</v>
      </c>
      <c r="J7" s="1427"/>
      <c r="K7" s="1427"/>
      <c r="L7" s="1427"/>
      <c r="M7" s="1427"/>
      <c r="N7" s="1428"/>
    </row>
    <row r="8" spans="2:14" ht="19.5" thickBot="1" x14ac:dyDescent="0.5">
      <c r="B8" s="432" t="s">
        <v>405</v>
      </c>
      <c r="C8" s="225">
        <v>5</v>
      </c>
      <c r="D8" s="268" t="s">
        <v>354</v>
      </c>
      <c r="E8" s="225">
        <v>20.5</v>
      </c>
      <c r="F8" s="225">
        <v>21.5</v>
      </c>
      <c r="G8" s="225">
        <v>22.5</v>
      </c>
      <c r="H8" s="433"/>
      <c r="I8" s="1429">
        <v>23</v>
      </c>
      <c r="J8" s="1430"/>
      <c r="K8" s="1430"/>
      <c r="L8" s="1430"/>
      <c r="M8" s="1430"/>
      <c r="N8" s="1431"/>
    </row>
    <row r="9" spans="2:14" ht="69.75" customHeight="1" x14ac:dyDescent="0.4">
      <c r="B9" s="1432" t="s">
        <v>409</v>
      </c>
      <c r="C9" s="1432"/>
      <c r="D9" s="1432"/>
      <c r="E9" s="1432"/>
      <c r="F9" s="1432"/>
      <c r="G9" s="1432"/>
      <c r="H9" s="1432"/>
      <c r="I9" s="1432"/>
      <c r="J9" s="1432"/>
      <c r="K9" s="1432"/>
      <c r="L9" s="1432"/>
      <c r="M9" s="1432"/>
      <c r="N9" s="1432"/>
    </row>
    <row r="10" spans="2:14" ht="55.5" customHeight="1" x14ac:dyDescent="0.2">
      <c r="B10" s="1433" t="s">
        <v>408</v>
      </c>
      <c r="C10" s="1433"/>
      <c r="D10" s="1433"/>
      <c r="E10" s="1433"/>
      <c r="F10" s="1433"/>
      <c r="G10" s="1433"/>
      <c r="H10" s="1433"/>
      <c r="I10" s="1433"/>
      <c r="J10" s="1433"/>
      <c r="K10" s="1433"/>
      <c r="L10" s="1433"/>
      <c r="M10" s="1433"/>
      <c r="N10" s="1433"/>
    </row>
    <row r="11" spans="2:14" ht="17.25" customHeight="1" x14ac:dyDescent="0.45">
      <c r="B11" s="460"/>
      <c r="C11" s="460"/>
      <c r="D11" s="460"/>
      <c r="E11" s="460"/>
      <c r="F11" s="460"/>
      <c r="G11" s="460"/>
      <c r="H11" s="460"/>
      <c r="I11" s="460"/>
      <c r="J11" s="460"/>
      <c r="M11" s="354" t="s">
        <v>301</v>
      </c>
    </row>
    <row r="12" spans="2:14" ht="17.25" customHeight="1" x14ac:dyDescent="0.45">
      <c r="B12" s="460"/>
      <c r="C12" s="460"/>
      <c r="D12" s="460"/>
      <c r="E12" s="460"/>
      <c r="F12" s="460"/>
      <c r="G12" s="460"/>
      <c r="H12" s="460"/>
      <c r="I12" s="460"/>
      <c r="J12" s="460"/>
      <c r="M12" s="354" t="s">
        <v>436</v>
      </c>
    </row>
    <row r="13" spans="2:14" ht="17.25" customHeight="1" x14ac:dyDescent="0.45">
      <c r="M13" s="354" t="s">
        <v>302</v>
      </c>
    </row>
    <row r="14" spans="2:14" ht="17.25" customHeight="1" x14ac:dyDescent="0.55000000000000004">
      <c r="B14" s="459"/>
      <c r="C14" s="459"/>
      <c r="D14" s="459"/>
      <c r="E14" s="459"/>
      <c r="F14" s="459"/>
      <c r="G14" s="459"/>
      <c r="H14" s="459"/>
      <c r="I14" s="459"/>
      <c r="J14" s="459"/>
      <c r="K14" s="459"/>
      <c r="L14" s="459"/>
      <c r="M14" s="355">
        <v>19</v>
      </c>
    </row>
    <row r="15" spans="2:14" ht="17.25" customHeight="1" x14ac:dyDescent="0.2">
      <c r="B15" s="202"/>
      <c r="C15" s="202"/>
      <c r="D15" s="202"/>
      <c r="E15" s="202"/>
      <c r="F15" s="202"/>
      <c r="G15" s="202"/>
      <c r="H15" s="202"/>
      <c r="I15" s="202"/>
      <c r="J15" s="202"/>
      <c r="K15" s="202"/>
      <c r="L15" s="202"/>
      <c r="M15" s="202"/>
      <c r="N15" s="202"/>
    </row>
    <row r="16" spans="2:14" ht="18" customHeight="1" x14ac:dyDescent="0.2">
      <c r="B16" s="202"/>
      <c r="C16" s="202"/>
      <c r="D16" s="202"/>
      <c r="E16" s="202"/>
      <c r="F16" s="202"/>
      <c r="G16" s="202"/>
      <c r="H16" s="202"/>
      <c r="I16" s="202"/>
      <c r="J16" s="202"/>
      <c r="K16" s="202"/>
      <c r="L16" s="202"/>
      <c r="M16" s="202"/>
      <c r="N16" s="202"/>
    </row>
    <row r="17" spans="15:15" ht="18.95" customHeight="1" x14ac:dyDescent="0.2"/>
    <row r="18" spans="15:15" ht="18.95" customHeight="1" x14ac:dyDescent="0.2"/>
    <row r="19" spans="15:15" ht="18.95" customHeight="1" x14ac:dyDescent="0.2"/>
    <row r="20" spans="15:15" ht="18.95" customHeight="1" x14ac:dyDescent="0.2"/>
    <row r="21" spans="15:15" ht="18.95" customHeight="1" x14ac:dyDescent="0.45">
      <c r="O21" s="371"/>
    </row>
  </sheetData>
  <mergeCells count="14">
    <mergeCell ref="I6:N6"/>
    <mergeCell ref="I7:N7"/>
    <mergeCell ref="I8:N8"/>
    <mergeCell ref="B9:N9"/>
    <mergeCell ref="B10:N10"/>
    <mergeCell ref="B2:C2"/>
    <mergeCell ref="B3:B5"/>
    <mergeCell ref="C3:G3"/>
    <mergeCell ref="H3:H5"/>
    <mergeCell ref="I3:N5"/>
    <mergeCell ref="C4:D4"/>
    <mergeCell ref="E4:E5"/>
    <mergeCell ref="F4:F5"/>
    <mergeCell ref="G4:G5"/>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6ADC-B4AB-4B77-95BA-41D4C0F2A89E}">
  <dimension ref="A1:Q51"/>
  <sheetViews>
    <sheetView rightToLeft="1" view="pageBreakPreview" topLeftCell="A22" zoomScaleNormal="100" zoomScaleSheetLayoutView="100" workbookViewId="0">
      <selection activeCell="F44" sqref="F44"/>
    </sheetView>
  </sheetViews>
  <sheetFormatPr defaultColWidth="9" defaultRowHeight="14.25" x14ac:dyDescent="0.2"/>
  <cols>
    <col min="1" max="1" width="3.125" style="628" customWidth="1"/>
    <col min="2" max="2" width="11.75" style="628" customWidth="1"/>
    <col min="3" max="3" width="10" style="628" customWidth="1"/>
    <col min="4" max="4" width="10.375" style="628" customWidth="1"/>
    <col min="5" max="5" width="13.75" style="628" customWidth="1"/>
    <col min="6" max="6" width="13.375" style="628" customWidth="1"/>
    <col min="7" max="7" width="16.75" style="628" customWidth="1"/>
    <col min="8" max="8" width="13.375" style="628" customWidth="1"/>
    <col min="9" max="9" width="13.25" style="628" customWidth="1"/>
    <col min="10" max="10" width="3.75" style="628" customWidth="1"/>
    <col min="11" max="16384" width="9" style="628"/>
  </cols>
  <sheetData>
    <row r="1" spans="2:9" ht="15" thickBot="1" x14ac:dyDescent="0.25"/>
    <row r="2" spans="2:9" ht="24.75" thickBot="1" x14ac:dyDescent="0.65">
      <c r="B2" s="1408" t="s">
        <v>213</v>
      </c>
      <c r="C2" s="1409"/>
      <c r="D2" s="1409"/>
      <c r="E2" s="1409"/>
      <c r="F2" s="630"/>
      <c r="G2" s="630"/>
      <c r="H2" s="630"/>
      <c r="I2" s="806" t="s">
        <v>11</v>
      </c>
    </row>
    <row r="3" spans="2:9" ht="54" customHeight="1" thickBot="1" x14ac:dyDescent="0.5">
      <c r="B3" s="678"/>
      <c r="C3" s="901" t="s">
        <v>390</v>
      </c>
      <c r="D3" s="901" t="s">
        <v>108</v>
      </c>
      <c r="E3" s="980" t="s">
        <v>109</v>
      </c>
      <c r="F3" s="901" t="s">
        <v>110</v>
      </c>
      <c r="G3" s="980" t="s">
        <v>111</v>
      </c>
      <c r="H3" s="980" t="s">
        <v>112</v>
      </c>
      <c r="I3" s="679" t="s">
        <v>113</v>
      </c>
    </row>
    <row r="4" spans="2:9" ht="18.75" x14ac:dyDescent="0.45">
      <c r="B4" s="812"/>
      <c r="C4" s="641"/>
      <c r="D4" s="1327" t="s">
        <v>114</v>
      </c>
      <c r="E4" s="1328"/>
      <c r="F4" s="1328"/>
      <c r="G4" s="1329"/>
      <c r="H4" s="641"/>
      <c r="I4" s="642"/>
    </row>
    <row r="5" spans="2:9" ht="18.75" x14ac:dyDescent="0.45">
      <c r="B5" s="686">
        <v>1399</v>
      </c>
      <c r="C5" s="693">
        <v>4506.7</v>
      </c>
      <c r="D5" s="693">
        <v>6909.6</v>
      </c>
      <c r="E5" s="693">
        <v>735</v>
      </c>
      <c r="F5" s="693">
        <v>6174.6</v>
      </c>
      <c r="G5" s="693">
        <v>27852.1</v>
      </c>
      <c r="H5" s="693">
        <v>34026.699999999997</v>
      </c>
      <c r="I5" s="694">
        <v>34761.699999999997</v>
      </c>
    </row>
    <row r="6" spans="2:9" ht="18.75" x14ac:dyDescent="0.45">
      <c r="B6" s="686"/>
      <c r="C6" s="699"/>
      <c r="D6" s="699"/>
      <c r="E6" s="699"/>
      <c r="F6" s="699"/>
      <c r="G6" s="699"/>
      <c r="H6" s="699"/>
      <c r="I6" s="700"/>
    </row>
    <row r="7" spans="2:9" ht="18.75" x14ac:dyDescent="0.45">
      <c r="B7" s="830">
        <v>1400</v>
      </c>
      <c r="C7" s="691">
        <v>5981.1</v>
      </c>
      <c r="D7" s="691">
        <v>9865.7999999999993</v>
      </c>
      <c r="E7" s="691">
        <v>864.3</v>
      </c>
      <c r="F7" s="691">
        <v>9001.5</v>
      </c>
      <c r="G7" s="691">
        <v>38458.6</v>
      </c>
      <c r="H7" s="691">
        <v>47460.1</v>
      </c>
      <c r="I7" s="658">
        <v>48324.4</v>
      </c>
    </row>
    <row r="8" spans="2:9" ht="18.75" x14ac:dyDescent="0.45">
      <c r="B8" s="836"/>
      <c r="C8" s="699">
        <v>32.700000000000003</v>
      </c>
      <c r="D8" s="699">
        <v>42.8</v>
      </c>
      <c r="E8" s="699">
        <v>17.600000000000001</v>
      </c>
      <c r="F8" s="699">
        <v>45.8</v>
      </c>
      <c r="G8" s="699">
        <v>38.1</v>
      </c>
      <c r="H8" s="699">
        <v>39.5</v>
      </c>
      <c r="I8" s="700">
        <v>39</v>
      </c>
    </row>
    <row r="9" spans="2:9" ht="18.75" x14ac:dyDescent="0.45">
      <c r="B9" s="686">
        <v>1401</v>
      </c>
      <c r="C9" s="833">
        <v>8548</v>
      </c>
      <c r="D9" s="833">
        <v>16296.9</v>
      </c>
      <c r="E9" s="833">
        <v>1226.0999999999999</v>
      </c>
      <c r="F9" s="833">
        <v>15070.8</v>
      </c>
      <c r="G9" s="833">
        <v>47079.9</v>
      </c>
      <c r="H9" s="833">
        <v>62150.7</v>
      </c>
      <c r="I9" s="648">
        <v>63376.800000000003</v>
      </c>
    </row>
    <row r="10" spans="2:9" ht="18.75" x14ac:dyDescent="0.45">
      <c r="B10" s="882"/>
      <c r="C10" s="783">
        <v>42.9</v>
      </c>
      <c r="D10" s="783">
        <v>65.2</v>
      </c>
      <c r="E10" s="783">
        <v>41.9</v>
      </c>
      <c r="F10" s="783">
        <v>67.400000000000006</v>
      </c>
      <c r="G10" s="783">
        <v>22.4</v>
      </c>
      <c r="H10" s="783">
        <v>31</v>
      </c>
      <c r="I10" s="784">
        <v>31.1</v>
      </c>
    </row>
    <row r="11" spans="2:9" ht="18.75" x14ac:dyDescent="0.45">
      <c r="B11" s="867">
        <v>1402</v>
      </c>
      <c r="C11" s="746">
        <v>10921.3</v>
      </c>
      <c r="D11" s="746">
        <v>19146.400000000001</v>
      </c>
      <c r="E11" s="746">
        <v>1468.8</v>
      </c>
      <c r="F11" s="746">
        <v>17677.599999999999</v>
      </c>
      <c r="G11" s="746">
        <v>59628.1</v>
      </c>
      <c r="H11" s="746">
        <v>77305.7</v>
      </c>
      <c r="I11" s="755">
        <v>78774.5</v>
      </c>
    </row>
    <row r="12" spans="2:9" ht="19.5" thickBot="1" x14ac:dyDescent="0.5">
      <c r="B12" s="643"/>
      <c r="C12" s="998">
        <v>27.8</v>
      </c>
      <c r="D12" s="998">
        <v>17.5</v>
      </c>
      <c r="E12" s="998">
        <v>19.8</v>
      </c>
      <c r="F12" s="998">
        <v>17.3</v>
      </c>
      <c r="G12" s="998">
        <v>26.7</v>
      </c>
      <c r="H12" s="998">
        <v>24.4</v>
      </c>
      <c r="I12" s="999">
        <v>24.3</v>
      </c>
    </row>
    <row r="13" spans="2:9" ht="18.75" x14ac:dyDescent="0.45">
      <c r="B13" s="812"/>
      <c r="C13" s="977"/>
      <c r="D13" s="1435" t="s">
        <v>114</v>
      </c>
      <c r="E13" s="1436"/>
      <c r="F13" s="1436"/>
      <c r="G13" s="1437"/>
      <c r="H13" s="977"/>
      <c r="I13" s="863"/>
    </row>
    <row r="14" spans="2:9" ht="18.75" x14ac:dyDescent="0.45">
      <c r="B14" s="878">
        <v>1402</v>
      </c>
      <c r="C14" s="649"/>
      <c r="D14" s="649"/>
      <c r="E14" s="660"/>
      <c r="F14" s="649"/>
      <c r="G14" s="649"/>
      <c r="H14" s="649"/>
      <c r="I14" s="650"/>
    </row>
    <row r="15" spans="2:9" ht="18.75" x14ac:dyDescent="0.45">
      <c r="B15" s="736" t="s">
        <v>335</v>
      </c>
      <c r="C15" s="833">
        <v>9028.9</v>
      </c>
      <c r="D15" s="834">
        <v>16947.2</v>
      </c>
      <c r="E15" s="833">
        <v>1199.5999999999999</v>
      </c>
      <c r="F15" s="834">
        <v>15747.6</v>
      </c>
      <c r="G15" s="834">
        <v>48912.5</v>
      </c>
      <c r="H15" s="833">
        <v>64660.1</v>
      </c>
      <c r="I15" s="648">
        <v>65859.7</v>
      </c>
    </row>
    <row r="16" spans="2:9" ht="18.75" x14ac:dyDescent="0.45">
      <c r="B16" s="782"/>
      <c r="C16" s="759">
        <v>5.6</v>
      </c>
      <c r="D16" s="759">
        <v>4</v>
      </c>
      <c r="E16" s="748">
        <v>-2.2000000000000002</v>
      </c>
      <c r="F16" s="759">
        <v>4.5</v>
      </c>
      <c r="G16" s="759">
        <v>3.9</v>
      </c>
      <c r="H16" s="783">
        <v>4</v>
      </c>
      <c r="I16" s="784">
        <v>3.9</v>
      </c>
    </row>
    <row r="17" spans="1:10" ht="18.75" x14ac:dyDescent="0.45">
      <c r="B17" s="889" t="s">
        <v>305</v>
      </c>
      <c r="C17" s="833">
        <v>9721.5</v>
      </c>
      <c r="D17" s="834">
        <v>17913.2</v>
      </c>
      <c r="E17" s="833">
        <v>1235.5</v>
      </c>
      <c r="F17" s="834">
        <v>16677.7</v>
      </c>
      <c r="G17" s="834">
        <v>53078</v>
      </c>
      <c r="H17" s="833">
        <v>69755.7</v>
      </c>
      <c r="I17" s="648">
        <v>70991.199999999997</v>
      </c>
    </row>
    <row r="18" spans="1:10" ht="18.75" x14ac:dyDescent="0.45">
      <c r="B18" s="782"/>
      <c r="C18" s="783">
        <v>13.7</v>
      </c>
      <c r="D18" s="759">
        <v>9.9</v>
      </c>
      <c r="E18" s="748">
        <v>0.8</v>
      </c>
      <c r="F18" s="783">
        <v>10.7</v>
      </c>
      <c r="G18" s="759">
        <v>12.7</v>
      </c>
      <c r="H18" s="759">
        <v>12.2</v>
      </c>
      <c r="I18" s="760">
        <v>12</v>
      </c>
    </row>
    <row r="19" spans="1:10" ht="18.75" x14ac:dyDescent="0.45">
      <c r="B19" s="931" t="s">
        <v>330</v>
      </c>
      <c r="C19" s="932">
        <v>10136.1</v>
      </c>
      <c r="D19" s="933">
        <v>18013.7</v>
      </c>
      <c r="E19" s="934">
        <v>1268</v>
      </c>
      <c r="F19" s="845">
        <v>16745.7</v>
      </c>
      <c r="G19" s="935">
        <v>56966.3</v>
      </c>
      <c r="H19" s="934">
        <v>73712</v>
      </c>
      <c r="I19" s="936">
        <v>74980</v>
      </c>
    </row>
    <row r="20" spans="1:10" ht="18.75" x14ac:dyDescent="0.45">
      <c r="B20" s="930"/>
      <c r="C20" s="783">
        <v>18.600000000000001</v>
      </c>
      <c r="D20" s="783">
        <v>10.5</v>
      </c>
      <c r="E20" s="777">
        <v>3.4</v>
      </c>
      <c r="F20" s="783">
        <v>11.1</v>
      </c>
      <c r="G20" s="783">
        <v>21</v>
      </c>
      <c r="H20" s="783">
        <v>18.600000000000001</v>
      </c>
      <c r="I20" s="784">
        <v>18.3</v>
      </c>
    </row>
    <row r="21" spans="1:10" ht="18.75" x14ac:dyDescent="0.45">
      <c r="B21" s="736" t="s">
        <v>331</v>
      </c>
      <c r="C21" s="1000">
        <v>10921.3</v>
      </c>
      <c r="D21" s="1001">
        <v>19146.400000000001</v>
      </c>
      <c r="E21" s="1002">
        <v>1468.8</v>
      </c>
      <c r="F21" s="1027">
        <v>17677.599999999999</v>
      </c>
      <c r="G21" s="1027">
        <v>59628.1</v>
      </c>
      <c r="H21" s="1002">
        <v>77305.7</v>
      </c>
      <c r="I21" s="1003">
        <v>78774.5</v>
      </c>
    </row>
    <row r="22" spans="1:10" ht="18.75" x14ac:dyDescent="0.45">
      <c r="B22" s="929"/>
      <c r="C22" s="1004">
        <v>27.8</v>
      </c>
      <c r="D22" s="1004">
        <v>17.5</v>
      </c>
      <c r="E22" s="989">
        <v>19.8</v>
      </c>
      <c r="F22" s="1004">
        <v>17.3</v>
      </c>
      <c r="G22" s="1004">
        <v>26.7</v>
      </c>
      <c r="H22" s="1004">
        <v>24.4</v>
      </c>
      <c r="I22" s="1030">
        <v>24.3</v>
      </c>
    </row>
    <row r="23" spans="1:10" ht="18.75" x14ac:dyDescent="0.45">
      <c r="B23" s="736">
        <v>1403</v>
      </c>
      <c r="C23" s="1223"/>
      <c r="D23" s="1224"/>
      <c r="E23" s="1206"/>
      <c r="F23" s="1225"/>
      <c r="G23" s="1225"/>
      <c r="H23" s="1223"/>
      <c r="I23" s="1226"/>
    </row>
    <row r="24" spans="1:10" ht="18.75" x14ac:dyDescent="0.45">
      <c r="B24" s="929" t="s">
        <v>335</v>
      </c>
      <c r="C24" s="1227">
        <v>11145.3</v>
      </c>
      <c r="D24" s="1228">
        <v>20536.599999999999</v>
      </c>
      <c r="E24" s="1229">
        <v>1435.9</v>
      </c>
      <c r="F24" s="1230">
        <v>19100.7</v>
      </c>
      <c r="G24" s="1230">
        <v>63003.3</v>
      </c>
      <c r="H24" s="1229">
        <v>82104</v>
      </c>
      <c r="I24" s="1231">
        <v>83539.899999999994</v>
      </c>
    </row>
    <row r="25" spans="1:10" ht="18.75" x14ac:dyDescent="0.45">
      <c r="A25" s="772"/>
      <c r="B25" s="929"/>
      <c r="C25" s="1004">
        <v>2.1</v>
      </c>
      <c r="D25" s="1004">
        <v>7.3</v>
      </c>
      <c r="E25" s="989">
        <v>-2.2000000000000002</v>
      </c>
      <c r="F25" s="1004">
        <v>8.1</v>
      </c>
      <c r="G25" s="1004">
        <v>5.7</v>
      </c>
      <c r="H25" s="1004">
        <v>6.2</v>
      </c>
      <c r="I25" s="1030">
        <v>6</v>
      </c>
      <c r="J25" s="771"/>
    </row>
    <row r="26" spans="1:10" ht="18.75" x14ac:dyDescent="0.45">
      <c r="B26" s="966" t="s">
        <v>305</v>
      </c>
      <c r="C26" s="972">
        <v>11541.5</v>
      </c>
      <c r="D26" s="968">
        <v>22350.5</v>
      </c>
      <c r="E26" s="973">
        <v>1442.2</v>
      </c>
      <c r="F26" s="967">
        <v>20908.3</v>
      </c>
      <c r="G26" s="967">
        <v>68354.600000000006</v>
      </c>
      <c r="H26" s="973">
        <v>89262.9</v>
      </c>
      <c r="I26" s="974">
        <v>90705.1</v>
      </c>
    </row>
    <row r="27" spans="1:10" ht="19.5" thickBot="1" x14ac:dyDescent="0.5">
      <c r="B27" s="796"/>
      <c r="C27" s="969">
        <v>5.7</v>
      </c>
      <c r="D27" s="969">
        <v>16.7</v>
      </c>
      <c r="E27" s="970">
        <v>-1.8</v>
      </c>
      <c r="F27" s="969">
        <v>18.3</v>
      </c>
      <c r="G27" s="969">
        <v>14.6</v>
      </c>
      <c r="H27" s="969">
        <v>15.5</v>
      </c>
      <c r="I27" s="971">
        <v>15.1</v>
      </c>
    </row>
    <row r="28" spans="1:10" ht="18.75" x14ac:dyDescent="0.45">
      <c r="B28" s="812"/>
      <c r="C28" s="977"/>
      <c r="D28" s="1435" t="s">
        <v>115</v>
      </c>
      <c r="E28" s="1436"/>
      <c r="F28" s="1436"/>
      <c r="G28" s="1437"/>
      <c r="H28" s="977"/>
      <c r="I28" s="863"/>
    </row>
    <row r="29" spans="1:10" ht="18.75" x14ac:dyDescent="0.45">
      <c r="B29" s="882">
        <v>1403</v>
      </c>
      <c r="C29" s="1004"/>
      <c r="D29" s="1004"/>
      <c r="E29" s="1004"/>
      <c r="F29" s="1004"/>
      <c r="G29" s="1004"/>
      <c r="H29" s="1004"/>
      <c r="I29" s="1030"/>
    </row>
    <row r="30" spans="1:10" ht="18.75" x14ac:dyDescent="0.45">
      <c r="B30" s="867" t="s">
        <v>418</v>
      </c>
      <c r="C30" s="845">
        <v>10832.2</v>
      </c>
      <c r="D30" s="845">
        <v>19281.099999999999</v>
      </c>
      <c r="E30" s="845">
        <v>1488.4</v>
      </c>
      <c r="F30" s="845">
        <v>17792.7</v>
      </c>
      <c r="G30" s="845">
        <v>60401.8</v>
      </c>
      <c r="H30" s="746">
        <v>78194.5</v>
      </c>
      <c r="I30" s="375">
        <v>79682.899999999994</v>
      </c>
    </row>
    <row r="31" spans="1:10" ht="18.75" x14ac:dyDescent="0.45">
      <c r="B31" s="686"/>
      <c r="C31" s="649">
        <v>22.9</v>
      </c>
      <c r="D31" s="649">
        <v>15.7</v>
      </c>
      <c r="E31" s="649">
        <v>20.399999999999999</v>
      </c>
      <c r="F31" s="649">
        <v>15.3</v>
      </c>
      <c r="G31" s="649">
        <v>27.1</v>
      </c>
      <c r="H31" s="649">
        <v>24.2</v>
      </c>
      <c r="I31" s="650">
        <v>24.1</v>
      </c>
    </row>
    <row r="32" spans="1:10" ht="18.75" x14ac:dyDescent="0.45">
      <c r="B32" s="686" t="s">
        <v>419</v>
      </c>
      <c r="C32" s="834">
        <v>10951.1</v>
      </c>
      <c r="D32" s="834">
        <v>19542.099999999999</v>
      </c>
      <c r="E32" s="834">
        <v>1460.1</v>
      </c>
      <c r="F32" s="834">
        <v>18082</v>
      </c>
      <c r="G32" s="834">
        <v>61754.6</v>
      </c>
      <c r="H32" s="834">
        <v>79836.600000000006</v>
      </c>
      <c r="I32" s="835">
        <v>81296.7</v>
      </c>
    </row>
    <row r="33" spans="2:17" ht="18.75" x14ac:dyDescent="0.45">
      <c r="B33" s="686"/>
      <c r="C33" s="649">
        <v>21.3</v>
      </c>
      <c r="D33" s="649">
        <v>16</v>
      </c>
      <c r="E33" s="649">
        <v>21.1</v>
      </c>
      <c r="F33" s="649">
        <v>15.6</v>
      </c>
      <c r="G33" s="649">
        <v>29</v>
      </c>
      <c r="H33" s="649">
        <v>25.7</v>
      </c>
      <c r="I33" s="650">
        <v>25.6</v>
      </c>
    </row>
    <row r="34" spans="2:17" ht="18.75" x14ac:dyDescent="0.45">
      <c r="B34" s="686" t="s">
        <v>420</v>
      </c>
      <c r="C34" s="833">
        <v>11145.3</v>
      </c>
      <c r="D34" s="834">
        <v>20536.599999999999</v>
      </c>
      <c r="E34" s="833">
        <v>1435.9</v>
      </c>
      <c r="F34" s="834">
        <v>19100.7</v>
      </c>
      <c r="G34" s="834">
        <v>63003.3</v>
      </c>
      <c r="H34" s="833">
        <v>82104</v>
      </c>
      <c r="I34" s="648">
        <v>83539.899999999994</v>
      </c>
    </row>
    <row r="35" spans="2:17" ht="18.75" x14ac:dyDescent="0.45">
      <c r="B35" s="882"/>
      <c r="C35" s="783">
        <v>23.4</v>
      </c>
      <c r="D35" s="783">
        <v>21.2</v>
      </c>
      <c r="E35" s="783">
        <v>19.7</v>
      </c>
      <c r="F35" s="783">
        <v>21.3</v>
      </c>
      <c r="G35" s="783">
        <v>28.8</v>
      </c>
      <c r="H35" s="783">
        <v>27</v>
      </c>
      <c r="I35" s="760">
        <v>26.8</v>
      </c>
    </row>
    <row r="36" spans="2:17" ht="18.75" x14ac:dyDescent="0.45">
      <c r="B36" s="683" t="s">
        <v>438</v>
      </c>
      <c r="C36" s="798">
        <v>11489.1</v>
      </c>
      <c r="D36" s="798">
        <v>20999.200000000001</v>
      </c>
      <c r="E36" s="798">
        <v>1443</v>
      </c>
      <c r="F36" s="798">
        <v>19556.2</v>
      </c>
      <c r="G36" s="798">
        <v>64492.3</v>
      </c>
      <c r="H36" s="715">
        <v>84048.5</v>
      </c>
      <c r="I36" s="799">
        <v>85491.5</v>
      </c>
    </row>
    <row r="37" spans="2:17" ht="18.75" x14ac:dyDescent="0.45">
      <c r="B37" s="773"/>
      <c r="C37" s="656">
        <v>25.6</v>
      </c>
      <c r="D37" s="656">
        <v>23.8</v>
      </c>
      <c r="E37" s="656">
        <v>19</v>
      </c>
      <c r="F37" s="656">
        <v>24.2</v>
      </c>
      <c r="G37" s="656">
        <v>29</v>
      </c>
      <c r="H37" s="656">
        <v>27.9</v>
      </c>
      <c r="I37" s="657">
        <v>27.7</v>
      </c>
    </row>
    <row r="38" spans="2:17" ht="18.75" x14ac:dyDescent="0.45">
      <c r="B38" s="773" t="s">
        <v>439</v>
      </c>
      <c r="C38" s="644">
        <v>11835</v>
      </c>
      <c r="D38" s="644">
        <v>21446.5</v>
      </c>
      <c r="E38" s="644">
        <v>1434.6</v>
      </c>
      <c r="F38" s="644">
        <v>20011.900000000001</v>
      </c>
      <c r="G38" s="644">
        <v>66532.399999999994</v>
      </c>
      <c r="H38" s="644">
        <v>86544.3</v>
      </c>
      <c r="I38" s="652">
        <v>87978.9</v>
      </c>
    </row>
    <row r="39" spans="2:17" ht="18.75" x14ac:dyDescent="0.45">
      <c r="B39" s="773"/>
      <c r="C39" s="656">
        <v>25.4</v>
      </c>
      <c r="D39" s="656">
        <v>24.8</v>
      </c>
      <c r="E39" s="656">
        <v>18.2</v>
      </c>
      <c r="F39" s="656">
        <v>25.3</v>
      </c>
      <c r="G39" s="656">
        <v>29.6</v>
      </c>
      <c r="H39" s="656">
        <v>28.6</v>
      </c>
      <c r="I39" s="657">
        <v>28.4</v>
      </c>
    </row>
    <row r="40" spans="2:17" ht="18.75" x14ac:dyDescent="0.45">
      <c r="B40" s="773" t="s">
        <v>440</v>
      </c>
      <c r="C40" s="651">
        <v>11541.5</v>
      </c>
      <c r="D40" s="644">
        <v>22350.5</v>
      </c>
      <c r="E40" s="651">
        <v>1442.2</v>
      </c>
      <c r="F40" s="644">
        <v>20908.3</v>
      </c>
      <c r="G40" s="644">
        <v>68354.600000000006</v>
      </c>
      <c r="H40" s="651">
        <v>89262.9</v>
      </c>
      <c r="I40" s="659">
        <v>90705.1</v>
      </c>
    </row>
    <row r="41" spans="2:17" ht="19.5" thickBot="1" x14ac:dyDescent="0.5">
      <c r="B41" s="874"/>
      <c r="C41" s="653">
        <v>18.7</v>
      </c>
      <c r="D41" s="653">
        <v>24.8</v>
      </c>
      <c r="E41" s="653">
        <v>16.7</v>
      </c>
      <c r="F41" s="653">
        <v>25.4</v>
      </c>
      <c r="G41" s="653">
        <v>28.8</v>
      </c>
      <c r="H41" s="653">
        <v>28</v>
      </c>
      <c r="I41" s="655">
        <v>27.8</v>
      </c>
      <c r="K41" s="638"/>
      <c r="L41" s="638"/>
      <c r="M41" s="638"/>
      <c r="N41" s="638"/>
      <c r="O41" s="638"/>
      <c r="P41" s="638"/>
      <c r="Q41" s="638"/>
    </row>
    <row r="42" spans="2:17" ht="48" customHeight="1" x14ac:dyDescent="0.2">
      <c r="B42" s="1438" t="s">
        <v>332</v>
      </c>
      <c r="C42" s="1438"/>
      <c r="D42" s="1438"/>
      <c r="E42" s="1438"/>
      <c r="F42" s="1438"/>
      <c r="G42" s="1438"/>
      <c r="H42" s="1438"/>
      <c r="I42" s="1438"/>
    </row>
    <row r="43" spans="2:17" ht="64.5" customHeight="1" x14ac:dyDescent="0.2">
      <c r="B43" s="1434" t="s">
        <v>391</v>
      </c>
      <c r="C43" s="1434"/>
      <c r="D43" s="1434"/>
      <c r="E43" s="1434"/>
      <c r="F43" s="1434"/>
      <c r="G43" s="1434"/>
      <c r="H43" s="1434"/>
      <c r="I43" s="1434"/>
    </row>
    <row r="44" spans="2:17" ht="17.25" customHeight="1" x14ac:dyDescent="0.45">
      <c r="B44" s="639"/>
      <c r="C44" s="749"/>
      <c r="D44" s="749"/>
      <c r="E44" s="749"/>
      <c r="F44" s="749"/>
      <c r="G44" s="749"/>
      <c r="H44" s="749"/>
      <c r="I44" s="639" t="s">
        <v>301</v>
      </c>
    </row>
    <row r="45" spans="2:17" ht="17.25" customHeight="1" x14ac:dyDescent="0.45">
      <c r="B45" s="639"/>
      <c r="C45" s="749"/>
      <c r="D45" s="749"/>
      <c r="E45" s="749"/>
      <c r="F45" s="749"/>
      <c r="G45" s="749"/>
      <c r="H45" s="749"/>
      <c r="I45" s="639" t="s">
        <v>436</v>
      </c>
    </row>
    <row r="46" spans="2:17" ht="18.75" x14ac:dyDescent="0.45">
      <c r="B46" s="639"/>
      <c r="C46" s="749"/>
      <c r="D46" s="749"/>
      <c r="E46" s="749"/>
      <c r="F46" s="749"/>
      <c r="G46" s="749"/>
      <c r="H46" s="749"/>
      <c r="I46" s="639" t="s">
        <v>302</v>
      </c>
    </row>
    <row r="47" spans="2:17" ht="21.75" x14ac:dyDescent="0.45">
      <c r="B47" s="639"/>
      <c r="C47" s="749"/>
      <c r="D47" s="749"/>
      <c r="E47" s="749"/>
      <c r="F47" s="749"/>
      <c r="G47" s="749"/>
      <c r="H47" s="749"/>
      <c r="I47" s="859">
        <v>20</v>
      </c>
    </row>
    <row r="51" spans="10:10" ht="18" x14ac:dyDescent="0.45">
      <c r="J51" s="704"/>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24DD-17A2-4497-BBB1-0DBE6742B051}">
  <dimension ref="B1:K54"/>
  <sheetViews>
    <sheetView rightToLeft="1" view="pageBreakPreview" topLeftCell="A39" zoomScaleNormal="100" zoomScaleSheetLayoutView="100" workbookViewId="0">
      <selection activeCell="C32" sqref="C32"/>
    </sheetView>
  </sheetViews>
  <sheetFormatPr defaultColWidth="9" defaultRowHeight="14.25" x14ac:dyDescent="0.2"/>
  <cols>
    <col min="1" max="1" width="2.375" style="628" customWidth="1"/>
    <col min="2" max="2" width="10.875" style="628" customWidth="1"/>
    <col min="3" max="3" width="9" style="628"/>
    <col min="4" max="4" width="8.5" style="628" customWidth="1"/>
    <col min="5" max="5" width="11.25" style="628" customWidth="1"/>
    <col min="6" max="6" width="0.875" style="628" customWidth="1"/>
    <col min="7" max="7" width="11" style="628" bestFit="1" customWidth="1"/>
    <col min="8" max="8" width="13.625" style="628" customWidth="1"/>
    <col min="9" max="9" width="10.25" style="628" customWidth="1"/>
    <col min="10" max="10" width="15.375" style="628" customWidth="1"/>
    <col min="11" max="11" width="3.75" style="628" customWidth="1"/>
    <col min="12" max="16384" width="9" style="628"/>
  </cols>
  <sheetData>
    <row r="1" spans="2:10" ht="15" thickBot="1" x14ac:dyDescent="0.25"/>
    <row r="2" spans="2:10" ht="24.75" thickBot="1" x14ac:dyDescent="0.65">
      <c r="B2" s="631" t="s">
        <v>411</v>
      </c>
      <c r="C2" s="630"/>
      <c r="D2" s="630"/>
      <c r="E2" s="630"/>
      <c r="F2" s="630"/>
      <c r="G2" s="630"/>
      <c r="H2" s="630"/>
      <c r="I2" s="630"/>
      <c r="J2" s="806" t="s">
        <v>11</v>
      </c>
    </row>
    <row r="3" spans="2:10" ht="20.25" thickBot="1" x14ac:dyDescent="0.55000000000000004">
      <c r="B3" s="1301"/>
      <c r="C3" s="1446" t="s">
        <v>119</v>
      </c>
      <c r="D3" s="1446"/>
      <c r="E3" s="1446"/>
      <c r="F3" s="1447"/>
      <c r="G3" s="1446" t="s">
        <v>392</v>
      </c>
      <c r="H3" s="1446"/>
      <c r="I3" s="1446"/>
      <c r="J3" s="1440" t="s">
        <v>278</v>
      </c>
    </row>
    <row r="4" spans="2:10" ht="20.25" thickBot="1" x14ac:dyDescent="0.55000000000000004">
      <c r="B4" s="1302"/>
      <c r="C4" s="680" t="s">
        <v>116</v>
      </c>
      <c r="D4" s="680" t="s">
        <v>117</v>
      </c>
      <c r="E4" s="709" t="s">
        <v>118</v>
      </c>
      <c r="F4" s="1448"/>
      <c r="G4" s="680" t="s">
        <v>120</v>
      </c>
      <c r="H4" s="680" t="s">
        <v>121</v>
      </c>
      <c r="I4" s="709" t="s">
        <v>122</v>
      </c>
      <c r="J4" s="1441"/>
    </row>
    <row r="5" spans="2:10" ht="18.75" x14ac:dyDescent="0.45">
      <c r="B5" s="812"/>
      <c r="C5" s="641"/>
      <c r="D5" s="1303" t="s">
        <v>114</v>
      </c>
      <c r="E5" s="1303"/>
      <c r="F5" s="1303"/>
      <c r="G5" s="1303"/>
      <c r="H5" s="1303"/>
      <c r="I5" s="641"/>
      <c r="J5" s="642"/>
    </row>
    <row r="6" spans="2:10" ht="18.75" x14ac:dyDescent="0.45">
      <c r="B6" s="686">
        <v>1399</v>
      </c>
      <c r="C6" s="693">
        <v>2952.2</v>
      </c>
      <c r="D6" s="693">
        <v>1173.8</v>
      </c>
      <c r="E6" s="693">
        <v>4126</v>
      </c>
      <c r="F6" s="693"/>
      <c r="G6" s="693">
        <v>20201.599999999999</v>
      </c>
      <c r="H6" s="693">
        <v>3863.8</v>
      </c>
      <c r="I6" s="693">
        <v>24065.4</v>
      </c>
      <c r="J6" s="694">
        <v>6476.3</v>
      </c>
    </row>
    <row r="7" spans="2:10" ht="18.75" x14ac:dyDescent="0.45">
      <c r="B7" s="686"/>
      <c r="C7" s="699"/>
      <c r="D7" s="699"/>
      <c r="E7" s="699"/>
      <c r="F7" s="699"/>
      <c r="G7" s="699"/>
      <c r="H7" s="699"/>
      <c r="I7" s="699"/>
      <c r="J7" s="700"/>
    </row>
    <row r="8" spans="2:10" ht="18.75" x14ac:dyDescent="0.45">
      <c r="B8" s="830">
        <v>1400</v>
      </c>
      <c r="C8" s="691">
        <v>2932.7</v>
      </c>
      <c r="D8" s="691">
        <v>2756</v>
      </c>
      <c r="E8" s="691">
        <v>5688.7</v>
      </c>
      <c r="F8" s="691"/>
      <c r="G8" s="691">
        <v>30736.5</v>
      </c>
      <c r="H8" s="691">
        <v>5021.8999999999996</v>
      </c>
      <c r="I8" s="691">
        <v>35758.400000000001</v>
      </c>
      <c r="J8" s="658">
        <v>7279.4</v>
      </c>
    </row>
    <row r="9" spans="2:10" ht="18.75" x14ac:dyDescent="0.45">
      <c r="B9" s="836"/>
      <c r="C9" s="748">
        <v>-0.7</v>
      </c>
      <c r="D9" s="699">
        <v>134.80000000000001</v>
      </c>
      <c r="E9" s="699">
        <v>37.9</v>
      </c>
      <c r="F9" s="699"/>
      <c r="G9" s="699">
        <v>52.1</v>
      </c>
      <c r="H9" s="699">
        <v>30</v>
      </c>
      <c r="I9" s="699">
        <v>48.6</v>
      </c>
      <c r="J9" s="700">
        <v>12.4</v>
      </c>
    </row>
    <row r="10" spans="2:10" ht="18.75" x14ac:dyDescent="0.45">
      <c r="B10" s="686">
        <v>1401</v>
      </c>
      <c r="C10" s="833">
        <v>3024.9</v>
      </c>
      <c r="D10" s="833">
        <v>3300.9</v>
      </c>
      <c r="E10" s="833">
        <v>6325.8</v>
      </c>
      <c r="F10" s="833"/>
      <c r="G10" s="833">
        <v>43634.6</v>
      </c>
      <c r="H10" s="833">
        <v>7299.8</v>
      </c>
      <c r="I10" s="833">
        <v>50934.400000000001</v>
      </c>
      <c r="J10" s="658">
        <v>11225</v>
      </c>
    </row>
    <row r="11" spans="2:10" ht="18.75" x14ac:dyDescent="0.45">
      <c r="B11" s="882"/>
      <c r="C11" s="783">
        <v>3.1</v>
      </c>
      <c r="D11" s="783">
        <v>19.8</v>
      </c>
      <c r="E11" s="783">
        <v>11.2</v>
      </c>
      <c r="F11" s="783"/>
      <c r="G11" s="783">
        <v>42</v>
      </c>
      <c r="H11" s="783">
        <v>45.4</v>
      </c>
      <c r="I11" s="783">
        <v>42.4</v>
      </c>
      <c r="J11" s="650">
        <v>54.2</v>
      </c>
    </row>
    <row r="12" spans="2:10" ht="18.75" x14ac:dyDescent="0.45">
      <c r="B12" s="867">
        <v>1402</v>
      </c>
      <c r="C12" s="746">
        <v>18537.099999999999</v>
      </c>
      <c r="D12" s="746">
        <v>3374.4</v>
      </c>
      <c r="E12" s="746">
        <v>21911.5</v>
      </c>
      <c r="F12" s="746"/>
      <c r="G12" s="746">
        <v>57220.3</v>
      </c>
      <c r="H12" s="746">
        <v>9288.7000000000007</v>
      </c>
      <c r="I12" s="746">
        <v>66509</v>
      </c>
      <c r="J12" s="755">
        <v>14492.2</v>
      </c>
    </row>
    <row r="13" spans="2:10" ht="19.5" thickBot="1" x14ac:dyDescent="0.5">
      <c r="B13" s="643"/>
      <c r="C13" s="998" t="s">
        <v>269</v>
      </c>
      <c r="D13" s="998">
        <v>2.2000000000000002</v>
      </c>
      <c r="E13" s="998">
        <v>246.4</v>
      </c>
      <c r="F13" s="998"/>
      <c r="G13" s="998">
        <v>31.1</v>
      </c>
      <c r="H13" s="998">
        <v>27.2</v>
      </c>
      <c r="I13" s="998">
        <v>30.6</v>
      </c>
      <c r="J13" s="988">
        <v>29.1</v>
      </c>
    </row>
    <row r="14" spans="2:10" ht="18.75" x14ac:dyDescent="0.45">
      <c r="B14" s="812"/>
      <c r="C14" s="707"/>
      <c r="D14" s="1442" t="s">
        <v>114</v>
      </c>
      <c r="E14" s="1442"/>
      <c r="F14" s="1442"/>
      <c r="G14" s="1442"/>
      <c r="H14" s="1442"/>
      <c r="I14" s="707"/>
      <c r="J14" s="708"/>
    </row>
    <row r="15" spans="2:10" ht="18.75" x14ac:dyDescent="0.45">
      <c r="B15" s="877">
        <v>1402</v>
      </c>
      <c r="C15" s="785"/>
      <c r="D15" s="785"/>
      <c r="E15" s="785"/>
      <c r="F15" s="785"/>
      <c r="G15" s="785"/>
      <c r="H15" s="785"/>
      <c r="I15" s="785"/>
      <c r="J15" s="786"/>
    </row>
    <row r="16" spans="2:10" ht="18.75" x14ac:dyDescent="0.45">
      <c r="B16" s="787" t="s">
        <v>335</v>
      </c>
      <c r="C16" s="833">
        <v>3015.2</v>
      </c>
      <c r="D16" s="833">
        <v>3329.5</v>
      </c>
      <c r="E16" s="833">
        <v>6344.7</v>
      </c>
      <c r="F16" s="833"/>
      <c r="G16" s="833">
        <v>45462.7</v>
      </c>
      <c r="H16" s="833">
        <v>7474</v>
      </c>
      <c r="I16" s="833">
        <v>52936.7</v>
      </c>
      <c r="J16" s="648">
        <v>11408.4</v>
      </c>
    </row>
    <row r="17" spans="2:11" ht="18.75" x14ac:dyDescent="0.45">
      <c r="B17" s="787"/>
      <c r="C17" s="748">
        <v>-0.3</v>
      </c>
      <c r="D17" s="783">
        <v>0.9</v>
      </c>
      <c r="E17" s="777">
        <v>0.3</v>
      </c>
      <c r="F17" s="783"/>
      <c r="G17" s="783">
        <v>4.2</v>
      </c>
      <c r="H17" s="783">
        <v>2.4</v>
      </c>
      <c r="I17" s="759">
        <v>3.9</v>
      </c>
      <c r="J17" s="762">
        <v>1.6</v>
      </c>
    </row>
    <row r="18" spans="2:11" ht="18.75" x14ac:dyDescent="0.45">
      <c r="B18" s="787" t="s">
        <v>305</v>
      </c>
      <c r="C18" s="833">
        <v>3036.4</v>
      </c>
      <c r="D18" s="833">
        <v>3332.6</v>
      </c>
      <c r="E18" s="833">
        <v>6369</v>
      </c>
      <c r="F18" s="833"/>
      <c r="G18" s="833">
        <v>49595</v>
      </c>
      <c r="H18" s="833">
        <v>7774.9</v>
      </c>
      <c r="I18" s="833">
        <v>57369.9</v>
      </c>
      <c r="J18" s="648">
        <v>12365</v>
      </c>
    </row>
    <row r="19" spans="2:11" ht="18.75" x14ac:dyDescent="0.45">
      <c r="B19" s="882"/>
      <c r="C19" s="748">
        <v>0.4</v>
      </c>
      <c r="D19" s="759">
        <v>1</v>
      </c>
      <c r="E19" s="748">
        <v>0.7</v>
      </c>
      <c r="F19" s="783"/>
      <c r="G19" s="783">
        <v>13.7</v>
      </c>
      <c r="H19" s="759">
        <v>6.5</v>
      </c>
      <c r="I19" s="759">
        <v>12.6</v>
      </c>
      <c r="J19" s="788">
        <v>10.199999999999999</v>
      </c>
    </row>
    <row r="20" spans="2:11" ht="18.75" x14ac:dyDescent="0.45">
      <c r="B20" s="629" t="s">
        <v>330</v>
      </c>
      <c r="C20" s="934">
        <v>3121.2</v>
      </c>
      <c r="D20" s="934">
        <v>3586.7</v>
      </c>
      <c r="E20" s="934">
        <v>6707.9</v>
      </c>
      <c r="F20" s="746"/>
      <c r="G20" s="746">
        <v>53165.599999999999</v>
      </c>
      <c r="H20" s="934">
        <v>8551.7000000000007</v>
      </c>
      <c r="I20" s="934">
        <v>61717.3</v>
      </c>
      <c r="J20" s="755">
        <v>12264.5</v>
      </c>
    </row>
    <row r="21" spans="2:11" ht="18.75" x14ac:dyDescent="0.45">
      <c r="B21" s="883"/>
      <c r="C21" s="777">
        <v>3.2</v>
      </c>
      <c r="D21" s="783">
        <v>8.6999999999999993</v>
      </c>
      <c r="E21" s="777">
        <v>6</v>
      </c>
      <c r="F21" s="783"/>
      <c r="G21" s="783">
        <v>21.8</v>
      </c>
      <c r="H21" s="783">
        <v>17.100000000000001</v>
      </c>
      <c r="I21" s="783">
        <v>21.2</v>
      </c>
      <c r="J21" s="788">
        <v>9.3000000000000007</v>
      </c>
    </row>
    <row r="22" spans="2:11" ht="18.75" x14ac:dyDescent="0.45">
      <c r="B22" s="629" t="s">
        <v>331</v>
      </c>
      <c r="C22" s="746">
        <v>18537.099999999999</v>
      </c>
      <c r="D22" s="746">
        <v>3374.4</v>
      </c>
      <c r="E22" s="746">
        <v>21911.5</v>
      </c>
      <c r="F22" s="746"/>
      <c r="G22" s="746">
        <v>57220.3</v>
      </c>
      <c r="H22" s="746">
        <v>9288.7000000000007</v>
      </c>
      <c r="I22" s="746">
        <v>66509</v>
      </c>
      <c r="J22" s="755">
        <v>14492.2</v>
      </c>
    </row>
    <row r="23" spans="2:11" ht="18.75" x14ac:dyDescent="0.45">
      <c r="B23" s="787"/>
      <c r="C23" s="748" t="s">
        <v>269</v>
      </c>
      <c r="D23" s="759">
        <v>2.2000000000000002</v>
      </c>
      <c r="E23" s="748">
        <v>246.4</v>
      </c>
      <c r="F23" s="759"/>
      <c r="G23" s="759">
        <v>31.1</v>
      </c>
      <c r="H23" s="759">
        <v>27.2</v>
      </c>
      <c r="I23" s="759">
        <v>30.6</v>
      </c>
      <c r="J23" s="762">
        <v>29.1</v>
      </c>
    </row>
    <row r="24" spans="2:11" ht="18.75" x14ac:dyDescent="0.45">
      <c r="B24" s="929">
        <v>1403</v>
      </c>
      <c r="C24" s="989"/>
      <c r="D24" s="1004"/>
      <c r="E24" s="989"/>
      <c r="F24" s="1004"/>
      <c r="G24" s="1004"/>
      <c r="H24" s="1004"/>
      <c r="I24" s="1004"/>
      <c r="J24" s="1220"/>
    </row>
    <row r="25" spans="2:11" ht="18.75" x14ac:dyDescent="0.45">
      <c r="B25" s="629" t="s">
        <v>335</v>
      </c>
      <c r="C25" s="746">
        <v>19084.099999999999</v>
      </c>
      <c r="D25" s="746">
        <v>5396.2</v>
      </c>
      <c r="E25" s="746">
        <v>24480.3</v>
      </c>
      <c r="F25" s="746"/>
      <c r="G25" s="746">
        <v>59634.400000000001</v>
      </c>
      <c r="H25" s="746">
        <v>9683.7000000000007</v>
      </c>
      <c r="I25" s="746">
        <v>69318.100000000006</v>
      </c>
      <c r="J25" s="755">
        <v>15613.6</v>
      </c>
    </row>
    <row r="26" spans="2:11" ht="18.75" x14ac:dyDescent="0.45">
      <c r="B26" s="883"/>
      <c r="C26" s="777">
        <v>3</v>
      </c>
      <c r="D26" s="783">
        <v>59.9</v>
      </c>
      <c r="E26" s="777">
        <v>11.7</v>
      </c>
      <c r="F26" s="783"/>
      <c r="G26" s="783">
        <v>4.2</v>
      </c>
      <c r="H26" s="783">
        <v>4.3</v>
      </c>
      <c r="I26" s="783">
        <v>4.2</v>
      </c>
      <c r="J26" s="788">
        <v>7.7</v>
      </c>
    </row>
    <row r="27" spans="2:11" ht="18.75" x14ac:dyDescent="0.45">
      <c r="B27" s="726" t="s">
        <v>305</v>
      </c>
      <c r="C27" s="715">
        <v>21703.5</v>
      </c>
      <c r="D27" s="715">
        <v>6139.3</v>
      </c>
      <c r="E27" s="715">
        <v>27842.799999999999</v>
      </c>
      <c r="F27" s="715"/>
      <c r="G27" s="715">
        <v>63617.5</v>
      </c>
      <c r="H27" s="715">
        <v>9969.2000000000007</v>
      </c>
      <c r="I27" s="715">
        <v>73586.7</v>
      </c>
      <c r="J27" s="800">
        <v>17126.7</v>
      </c>
    </row>
    <row r="28" spans="2:11" ht="19.5" thickBot="1" x14ac:dyDescent="0.5">
      <c r="B28" s="737"/>
      <c r="C28" s="654">
        <v>17.100000000000001</v>
      </c>
      <c r="D28" s="653">
        <v>81.900000000000006</v>
      </c>
      <c r="E28" s="654">
        <v>27.1</v>
      </c>
      <c r="F28" s="653"/>
      <c r="G28" s="653">
        <v>11.2</v>
      </c>
      <c r="H28" s="653">
        <v>7.3</v>
      </c>
      <c r="I28" s="653">
        <v>10.6</v>
      </c>
      <c r="J28" s="662">
        <v>18.2</v>
      </c>
    </row>
    <row r="29" spans="2:11" ht="18.75" x14ac:dyDescent="0.45">
      <c r="B29" s="812"/>
      <c r="C29" s="646"/>
      <c r="D29" s="1443" t="s">
        <v>115</v>
      </c>
      <c r="E29" s="1443"/>
      <c r="F29" s="1443"/>
      <c r="G29" s="1443"/>
      <c r="H29" s="1443"/>
      <c r="I29" s="646"/>
      <c r="J29" s="647"/>
    </row>
    <row r="30" spans="2:11" ht="18.75" x14ac:dyDescent="0.45">
      <c r="B30" s="878">
        <v>1403</v>
      </c>
      <c r="C30" s="989"/>
      <c r="D30" s="1004"/>
      <c r="E30" s="989"/>
      <c r="F30" s="1004"/>
      <c r="G30" s="1004"/>
      <c r="H30" s="1004"/>
      <c r="I30" s="1004"/>
      <c r="J30" s="1221"/>
      <c r="K30" s="771"/>
    </row>
    <row r="31" spans="2:11" ht="18.75" x14ac:dyDescent="0.45">
      <c r="B31" s="889" t="s">
        <v>418</v>
      </c>
      <c r="C31" s="746">
        <v>18738.099999999999</v>
      </c>
      <c r="D31" s="746">
        <v>5231.3999999999996</v>
      </c>
      <c r="E31" s="746">
        <v>23969.5</v>
      </c>
      <c r="F31" s="746"/>
      <c r="G31" s="746">
        <v>57103.3</v>
      </c>
      <c r="H31" s="746">
        <v>9340.6</v>
      </c>
      <c r="I31" s="746">
        <v>66443.899999999994</v>
      </c>
      <c r="J31" s="755">
        <v>14629</v>
      </c>
    </row>
    <row r="32" spans="2:11" ht="18.75" x14ac:dyDescent="0.45">
      <c r="B32" s="867"/>
      <c r="C32" s="1222" t="s">
        <v>269</v>
      </c>
      <c r="D32" s="649">
        <v>49.4</v>
      </c>
      <c r="E32" s="1222">
        <v>266.7</v>
      </c>
      <c r="F32" s="833"/>
      <c r="G32" s="649">
        <v>29.6</v>
      </c>
      <c r="H32" s="649">
        <v>28.6</v>
      </c>
      <c r="I32" s="649">
        <v>29.5</v>
      </c>
      <c r="J32" s="661">
        <v>30.5</v>
      </c>
    </row>
    <row r="33" spans="2:10" ht="18.75" x14ac:dyDescent="0.45">
      <c r="B33" s="686" t="s">
        <v>419</v>
      </c>
      <c r="C33" s="746">
        <v>19192.8</v>
      </c>
      <c r="D33" s="833">
        <v>5258.9</v>
      </c>
      <c r="E33" s="833">
        <v>24451.7</v>
      </c>
      <c r="F33" s="833"/>
      <c r="G33" s="833">
        <v>58192.3</v>
      </c>
      <c r="H33" s="833">
        <v>9494.6</v>
      </c>
      <c r="I33" s="833">
        <v>67686.899999999994</v>
      </c>
      <c r="J33" s="648">
        <v>15065.9</v>
      </c>
    </row>
    <row r="34" spans="2:10" ht="18.75" x14ac:dyDescent="0.45">
      <c r="B34" s="686"/>
      <c r="C34" s="1222" t="s">
        <v>269</v>
      </c>
      <c r="D34" s="649">
        <v>60.7</v>
      </c>
      <c r="E34" s="1222">
        <v>288.39999999999998</v>
      </c>
      <c r="F34" s="833"/>
      <c r="G34" s="649">
        <v>30.7</v>
      </c>
      <c r="H34" s="649">
        <v>29.6</v>
      </c>
      <c r="I34" s="649">
        <v>30.5</v>
      </c>
      <c r="J34" s="661">
        <v>33.200000000000003</v>
      </c>
    </row>
    <row r="35" spans="2:10" ht="18.75" x14ac:dyDescent="0.45">
      <c r="B35" s="686" t="s">
        <v>420</v>
      </c>
      <c r="C35" s="833">
        <v>19084.099999999999</v>
      </c>
      <c r="D35" s="833">
        <v>5396.2</v>
      </c>
      <c r="E35" s="833">
        <v>24480.3</v>
      </c>
      <c r="F35" s="833"/>
      <c r="G35" s="833">
        <v>59634.400000000001</v>
      </c>
      <c r="H35" s="833">
        <v>9683.7000000000007</v>
      </c>
      <c r="I35" s="833">
        <v>69318.100000000006</v>
      </c>
      <c r="J35" s="648">
        <v>15613.6</v>
      </c>
    </row>
    <row r="36" spans="2:10" ht="18.75" x14ac:dyDescent="0.45">
      <c r="B36" s="686"/>
      <c r="C36" s="660" t="s">
        <v>269</v>
      </c>
      <c r="D36" s="649">
        <v>62.1</v>
      </c>
      <c r="E36" s="660">
        <v>285.8</v>
      </c>
      <c r="F36" s="649"/>
      <c r="G36" s="649">
        <v>31.2</v>
      </c>
      <c r="H36" s="649">
        <v>29.6</v>
      </c>
      <c r="I36" s="649">
        <v>30.9</v>
      </c>
      <c r="J36" s="661">
        <v>36.9</v>
      </c>
    </row>
    <row r="37" spans="2:10" ht="18.75" x14ac:dyDescent="0.45">
      <c r="B37" s="1031" t="s">
        <v>438</v>
      </c>
      <c r="C37" s="715">
        <v>20556.900000000001</v>
      </c>
      <c r="D37" s="715">
        <v>5561.3</v>
      </c>
      <c r="E37" s="715">
        <v>26118.2</v>
      </c>
      <c r="F37" s="715"/>
      <c r="G37" s="715">
        <v>60655.1</v>
      </c>
      <c r="H37" s="715">
        <v>9860.2000000000007</v>
      </c>
      <c r="I37" s="715">
        <v>70515.3</v>
      </c>
      <c r="J37" s="800">
        <v>16006.8</v>
      </c>
    </row>
    <row r="38" spans="2:10" ht="18.75" x14ac:dyDescent="0.45">
      <c r="B38" s="683"/>
      <c r="C38" s="795" t="s">
        <v>269</v>
      </c>
      <c r="D38" s="656">
        <v>66.400000000000006</v>
      </c>
      <c r="E38" s="795">
        <v>307.8</v>
      </c>
      <c r="F38" s="651"/>
      <c r="G38" s="656">
        <v>30.3</v>
      </c>
      <c r="H38" s="656">
        <v>32</v>
      </c>
      <c r="I38" s="656">
        <v>30.5</v>
      </c>
      <c r="J38" s="664">
        <v>37.700000000000003</v>
      </c>
    </row>
    <row r="39" spans="2:10" ht="18.75" x14ac:dyDescent="0.45">
      <c r="B39" s="773" t="s">
        <v>439</v>
      </c>
      <c r="C39" s="715">
        <v>21157.5</v>
      </c>
      <c r="D39" s="651">
        <v>5986.7</v>
      </c>
      <c r="E39" s="651">
        <v>27144.2</v>
      </c>
      <c r="F39" s="651"/>
      <c r="G39" s="651">
        <v>62263.3</v>
      </c>
      <c r="H39" s="651">
        <v>10023.700000000001</v>
      </c>
      <c r="I39" s="651">
        <v>72287</v>
      </c>
      <c r="J39" s="659">
        <v>16543.2</v>
      </c>
    </row>
    <row r="40" spans="2:10" ht="18.75" x14ac:dyDescent="0.45">
      <c r="B40" s="773"/>
      <c r="C40" s="795" t="s">
        <v>269</v>
      </c>
      <c r="D40" s="656">
        <v>84.5</v>
      </c>
      <c r="E40" s="795">
        <v>330.9</v>
      </c>
      <c r="F40" s="651"/>
      <c r="G40" s="656">
        <v>29.9</v>
      </c>
      <c r="H40" s="656">
        <v>31.5</v>
      </c>
      <c r="I40" s="656">
        <v>30.2</v>
      </c>
      <c r="J40" s="664">
        <v>38.6</v>
      </c>
    </row>
    <row r="41" spans="2:10" ht="18.75" x14ac:dyDescent="0.45">
      <c r="B41" s="773" t="s">
        <v>440</v>
      </c>
      <c r="C41" s="651">
        <v>21703.5</v>
      </c>
      <c r="D41" s="651">
        <v>6139.3</v>
      </c>
      <c r="E41" s="651">
        <v>27842.799999999999</v>
      </c>
      <c r="F41" s="651"/>
      <c r="G41" s="651">
        <v>63617.5</v>
      </c>
      <c r="H41" s="651">
        <v>9969.2000000000007</v>
      </c>
      <c r="I41" s="651">
        <v>73586.7</v>
      </c>
      <c r="J41" s="659">
        <v>17126.7</v>
      </c>
    </row>
    <row r="42" spans="2:10" ht="19.5" thickBot="1" x14ac:dyDescent="0.5">
      <c r="B42" s="996"/>
      <c r="C42" s="1005" t="s">
        <v>269</v>
      </c>
      <c r="D42" s="1006">
        <v>84.2</v>
      </c>
      <c r="E42" s="1005">
        <v>337.2</v>
      </c>
      <c r="F42" s="1006"/>
      <c r="G42" s="1006">
        <v>28.3</v>
      </c>
      <c r="H42" s="1006">
        <v>28.2</v>
      </c>
      <c r="I42" s="1006">
        <v>28.3</v>
      </c>
      <c r="J42" s="1007">
        <v>38.5</v>
      </c>
    </row>
    <row r="43" spans="2:10" ht="50.25" customHeight="1" x14ac:dyDescent="0.2">
      <c r="B43" s="1444" t="s">
        <v>333</v>
      </c>
      <c r="C43" s="1445"/>
      <c r="D43" s="1445"/>
      <c r="E43" s="1445"/>
      <c r="F43" s="1445"/>
      <c r="G43" s="1445"/>
      <c r="H43" s="1445"/>
      <c r="I43" s="1445"/>
      <c r="J43" s="1445"/>
    </row>
    <row r="44" spans="2:10" ht="62.25" customHeight="1" x14ac:dyDescent="0.2">
      <c r="B44" s="1348" t="s">
        <v>391</v>
      </c>
      <c r="C44" s="1362"/>
      <c r="D44" s="1362"/>
      <c r="E44" s="1362"/>
      <c r="F44" s="1362"/>
      <c r="G44" s="1362"/>
      <c r="H44" s="1362"/>
      <c r="I44" s="1362"/>
      <c r="J44" s="1362"/>
    </row>
    <row r="45" spans="2:10" ht="35.25" customHeight="1" x14ac:dyDescent="0.2">
      <c r="B45" s="1434" t="s">
        <v>279</v>
      </c>
      <c r="C45" s="1439"/>
      <c r="D45" s="1439"/>
      <c r="E45" s="1439"/>
      <c r="F45" s="1439"/>
      <c r="G45" s="1439"/>
      <c r="H45" s="1439"/>
      <c r="I45" s="1439"/>
      <c r="J45" s="1439"/>
    </row>
    <row r="46" spans="2:10" ht="18.75" x14ac:dyDescent="0.45">
      <c r="B46" s="733"/>
      <c r="C46" s="733"/>
      <c r="D46" s="733"/>
      <c r="E46" s="733"/>
      <c r="F46" s="733"/>
      <c r="G46" s="733"/>
      <c r="H46" s="733"/>
      <c r="I46" s="733"/>
      <c r="J46" s="765" t="s">
        <v>301</v>
      </c>
    </row>
    <row r="47" spans="2:10" ht="19.5" customHeight="1" x14ac:dyDescent="0.45">
      <c r="B47" s="733"/>
      <c r="C47" s="733"/>
      <c r="D47" s="733"/>
      <c r="E47" s="733"/>
      <c r="F47" s="733"/>
      <c r="G47" s="733"/>
      <c r="H47" s="733"/>
      <c r="I47" s="733"/>
      <c r="J47" s="765" t="s">
        <v>436</v>
      </c>
    </row>
    <row r="48" spans="2:10" ht="17.25" customHeight="1" x14ac:dyDescent="0.45">
      <c r="B48" s="733"/>
      <c r="C48" s="733"/>
      <c r="D48" s="733"/>
      <c r="E48" s="733"/>
      <c r="F48" s="733"/>
      <c r="G48" s="733"/>
      <c r="H48" s="733"/>
      <c r="I48" s="733"/>
      <c r="J48" s="765" t="s">
        <v>302</v>
      </c>
    </row>
    <row r="49" spans="2:11" ht="17.25" customHeight="1" x14ac:dyDescent="0.2">
      <c r="B49" s="733"/>
      <c r="C49" s="733"/>
      <c r="D49" s="733"/>
      <c r="E49" s="733"/>
      <c r="F49" s="733"/>
      <c r="G49" s="733"/>
      <c r="H49" s="733"/>
      <c r="I49" s="733"/>
      <c r="J49" s="640">
        <v>21</v>
      </c>
    </row>
    <row r="50" spans="2:11" ht="17.25" customHeight="1" x14ac:dyDescent="0.2">
      <c r="B50" s="733"/>
      <c r="C50" s="733"/>
      <c r="D50" s="733"/>
      <c r="E50" s="733"/>
      <c r="F50" s="733"/>
      <c r="G50" s="733"/>
      <c r="H50" s="733"/>
      <c r="I50" s="733"/>
    </row>
    <row r="51" spans="2:11" ht="17.25" customHeight="1" x14ac:dyDescent="0.2"/>
    <row r="52" spans="2:11" ht="17.25" customHeight="1" x14ac:dyDescent="0.2"/>
    <row r="53" spans="2:11" ht="17.25" customHeight="1" x14ac:dyDescent="0.2"/>
    <row r="54" spans="2:11" ht="17.25" customHeight="1" x14ac:dyDescent="0.45">
      <c r="K54" s="704"/>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407B-E182-4D04-9E51-93E345541673}">
  <dimension ref="B1:R55"/>
  <sheetViews>
    <sheetView rightToLeft="1" view="pageBreakPreview" topLeftCell="A34" zoomScaleNormal="100" zoomScaleSheetLayoutView="100" workbookViewId="0">
      <selection activeCell="I39" sqref="I39"/>
    </sheetView>
  </sheetViews>
  <sheetFormatPr defaultColWidth="9" defaultRowHeight="14.25" x14ac:dyDescent="0.2"/>
  <cols>
    <col min="1" max="1" width="4.125" style="628" customWidth="1"/>
    <col min="2" max="2" width="11" style="628" customWidth="1"/>
    <col min="3" max="3" width="9.75" style="628" customWidth="1"/>
    <col min="4" max="4" width="11.25" style="628" customWidth="1"/>
    <col min="5" max="5" width="1.25" style="628" customWidth="1"/>
    <col min="6" max="6" width="9.375" style="628" customWidth="1"/>
    <col min="7" max="7" width="9.625" style="628" customWidth="1"/>
    <col min="8" max="8" width="13.375" style="628" customWidth="1"/>
    <col min="9" max="9" width="13.875" style="628" customWidth="1"/>
    <col min="10" max="10" width="18.25" style="628" customWidth="1"/>
    <col min="11" max="11" width="3.75" style="628" customWidth="1"/>
    <col min="12" max="16384" width="9" style="628"/>
  </cols>
  <sheetData>
    <row r="1" spans="2:10" ht="15" thickBot="1" x14ac:dyDescent="0.25"/>
    <row r="2" spans="2:10" ht="28.5" customHeight="1" thickBot="1" x14ac:dyDescent="0.65">
      <c r="B2" s="631" t="s">
        <v>412</v>
      </c>
      <c r="C2" s="630"/>
      <c r="D2" s="630"/>
      <c r="E2" s="630"/>
      <c r="F2" s="630"/>
      <c r="G2" s="630"/>
      <c r="H2" s="630"/>
      <c r="I2" s="630"/>
      <c r="J2" s="806" t="s">
        <v>11</v>
      </c>
    </row>
    <row r="3" spans="2:10" ht="42" customHeight="1" thickBot="1" x14ac:dyDescent="0.25">
      <c r="B3" s="1301"/>
      <c r="C3" s="1297" t="s">
        <v>123</v>
      </c>
      <c r="D3" s="1297"/>
      <c r="E3" s="1297"/>
      <c r="F3" s="1295" t="s">
        <v>124</v>
      </c>
      <c r="G3" s="1297"/>
      <c r="H3" s="1295" t="s">
        <v>125</v>
      </c>
      <c r="I3" s="1297" t="s">
        <v>127</v>
      </c>
      <c r="J3" s="1330"/>
    </row>
    <row r="4" spans="2:10" ht="36" customHeight="1" thickBot="1" x14ac:dyDescent="0.25">
      <c r="B4" s="1302"/>
      <c r="C4" s="902" t="s">
        <v>116</v>
      </c>
      <c r="D4" s="902" t="s">
        <v>393</v>
      </c>
      <c r="E4" s="1307"/>
      <c r="F4" s="902" t="s">
        <v>116</v>
      </c>
      <c r="G4" s="902" t="s">
        <v>394</v>
      </c>
      <c r="H4" s="1307"/>
      <c r="I4" s="902" t="s">
        <v>126</v>
      </c>
      <c r="J4" s="677" t="s">
        <v>239</v>
      </c>
    </row>
    <row r="5" spans="2:10" ht="17.25" customHeight="1" x14ac:dyDescent="0.45">
      <c r="B5" s="812"/>
      <c r="C5" s="641"/>
      <c r="D5" s="1303" t="s">
        <v>114</v>
      </c>
      <c r="E5" s="1303"/>
      <c r="F5" s="1303"/>
      <c r="G5" s="1303"/>
      <c r="H5" s="1303"/>
      <c r="I5" s="641"/>
      <c r="J5" s="642"/>
    </row>
    <row r="6" spans="2:10" ht="17.25" customHeight="1" x14ac:dyDescent="0.45">
      <c r="B6" s="686">
        <v>1399</v>
      </c>
      <c r="C6" s="693">
        <v>1152.2</v>
      </c>
      <c r="D6" s="693">
        <v>3969.7</v>
      </c>
      <c r="E6" s="693"/>
      <c r="F6" s="693">
        <v>1207.5999999999999</v>
      </c>
      <c r="G6" s="693">
        <v>146.80000000000001</v>
      </c>
      <c r="H6" s="693">
        <v>30541.7</v>
      </c>
      <c r="I6" s="693">
        <v>2453.9</v>
      </c>
      <c r="J6" s="694">
        <v>70.400000000000006</v>
      </c>
    </row>
    <row r="7" spans="2:10" ht="17.25" customHeight="1" x14ac:dyDescent="0.45">
      <c r="B7" s="686"/>
      <c r="C7" s="701"/>
      <c r="D7" s="701"/>
      <c r="E7" s="701"/>
      <c r="F7" s="701"/>
      <c r="G7" s="701"/>
      <c r="H7" s="701"/>
      <c r="I7" s="701"/>
      <c r="J7" s="702"/>
    </row>
    <row r="8" spans="2:10" ht="17.25" customHeight="1" x14ac:dyDescent="0.45">
      <c r="B8" s="830">
        <v>1400</v>
      </c>
      <c r="C8" s="691">
        <v>1327.4</v>
      </c>
      <c r="D8" s="691">
        <v>4542.7</v>
      </c>
      <c r="E8" s="691"/>
      <c r="F8" s="691">
        <v>1180.2</v>
      </c>
      <c r="G8" s="691">
        <v>229.1</v>
      </c>
      <c r="H8" s="691">
        <v>43037.8</v>
      </c>
      <c r="I8" s="691">
        <v>3441.8</v>
      </c>
      <c r="J8" s="658">
        <v>88</v>
      </c>
    </row>
    <row r="9" spans="2:10" ht="17.25" customHeight="1" x14ac:dyDescent="0.45">
      <c r="B9" s="836"/>
      <c r="C9" s="701">
        <v>15.2</v>
      </c>
      <c r="D9" s="701">
        <v>14.4</v>
      </c>
      <c r="E9" s="701"/>
      <c r="F9" s="701">
        <v>-2.2999999999999998</v>
      </c>
      <c r="G9" s="701">
        <v>56.1</v>
      </c>
      <c r="H9" s="701">
        <v>40.9</v>
      </c>
      <c r="I9" s="701">
        <v>40.299999999999997</v>
      </c>
      <c r="J9" s="702">
        <v>25</v>
      </c>
    </row>
    <row r="10" spans="2:10" ht="17.25" customHeight="1" x14ac:dyDescent="0.45">
      <c r="B10" s="686">
        <v>1401</v>
      </c>
      <c r="C10" s="833">
        <v>1839</v>
      </c>
      <c r="D10" s="833">
        <v>7497.1</v>
      </c>
      <c r="E10" s="833"/>
      <c r="F10" s="833">
        <v>1454.2</v>
      </c>
      <c r="G10" s="833">
        <v>434.7</v>
      </c>
      <c r="H10" s="833">
        <v>62159.4</v>
      </c>
      <c r="I10" s="833">
        <v>5479.4</v>
      </c>
      <c r="J10" s="658">
        <v>125.9</v>
      </c>
    </row>
    <row r="11" spans="2:10" ht="17.25" customHeight="1" x14ac:dyDescent="0.45">
      <c r="B11" s="854"/>
      <c r="C11" s="748">
        <v>38.5</v>
      </c>
      <c r="D11" s="748">
        <v>65</v>
      </c>
      <c r="E11" s="748"/>
      <c r="F11" s="777">
        <v>23.2</v>
      </c>
      <c r="G11" s="777">
        <v>89.7</v>
      </c>
      <c r="H11" s="748">
        <v>44.4</v>
      </c>
      <c r="I11" s="748">
        <v>59.2</v>
      </c>
      <c r="J11" s="762">
        <v>43.1</v>
      </c>
    </row>
    <row r="12" spans="2:10" ht="17.25" customHeight="1" x14ac:dyDescent="0.45">
      <c r="B12" s="804">
        <v>1402</v>
      </c>
      <c r="C12" s="934">
        <v>3191.8</v>
      </c>
      <c r="D12" s="934">
        <v>8770.7999999999993</v>
      </c>
      <c r="E12" s="934"/>
      <c r="F12" s="746">
        <v>1551</v>
      </c>
      <c r="G12" s="746">
        <v>978.6</v>
      </c>
      <c r="H12" s="934">
        <v>81001.2</v>
      </c>
      <c r="I12" s="934">
        <v>6790.8</v>
      </c>
      <c r="J12" s="936">
        <v>130.80000000000001</v>
      </c>
    </row>
    <row r="13" spans="2:10" ht="17.25" customHeight="1" thickBot="1" x14ac:dyDescent="0.5">
      <c r="B13" s="643"/>
      <c r="C13" s="987">
        <v>73.599999999999994</v>
      </c>
      <c r="D13" s="987">
        <v>17</v>
      </c>
      <c r="E13" s="987"/>
      <c r="F13" s="987">
        <v>6.7</v>
      </c>
      <c r="G13" s="987">
        <v>125.1</v>
      </c>
      <c r="H13" s="987">
        <v>30.3</v>
      </c>
      <c r="I13" s="987">
        <v>23.9</v>
      </c>
      <c r="J13" s="988">
        <v>3.9</v>
      </c>
    </row>
    <row r="14" spans="2:10" ht="17.25" customHeight="1" x14ac:dyDescent="0.45">
      <c r="B14" s="812"/>
      <c r="C14" s="646"/>
      <c r="D14" s="1443" t="s">
        <v>114</v>
      </c>
      <c r="E14" s="1443"/>
      <c r="F14" s="1443"/>
      <c r="G14" s="1443"/>
      <c r="H14" s="1443"/>
      <c r="I14" s="646"/>
      <c r="J14" s="647"/>
    </row>
    <row r="15" spans="2:10" ht="17.25" customHeight="1" x14ac:dyDescent="0.45">
      <c r="B15" s="686">
        <v>1402</v>
      </c>
      <c r="C15" s="660"/>
      <c r="D15" s="660"/>
      <c r="E15" s="660"/>
      <c r="F15" s="660"/>
      <c r="G15" s="660"/>
      <c r="H15" s="660"/>
      <c r="I15" s="660"/>
      <c r="J15" s="786"/>
    </row>
    <row r="16" spans="2:10" ht="17.25" customHeight="1" x14ac:dyDescent="0.45">
      <c r="B16" s="854" t="s">
        <v>335</v>
      </c>
      <c r="C16" s="833">
        <v>1894.1</v>
      </c>
      <c r="D16" s="833">
        <v>7578.8</v>
      </c>
      <c r="E16" s="833"/>
      <c r="F16" s="833">
        <v>1438</v>
      </c>
      <c r="G16" s="833">
        <v>497.5</v>
      </c>
      <c r="H16" s="833">
        <v>64345.1</v>
      </c>
      <c r="I16" s="833">
        <v>4293.5</v>
      </c>
      <c r="J16" s="648">
        <v>151</v>
      </c>
    </row>
    <row r="17" spans="2:10" ht="17.25" customHeight="1" x14ac:dyDescent="0.45">
      <c r="B17" s="854"/>
      <c r="C17" s="777">
        <v>3</v>
      </c>
      <c r="D17" s="777">
        <v>1.1000000000000001</v>
      </c>
      <c r="E17" s="748"/>
      <c r="F17" s="777">
        <v>-1.1000000000000001</v>
      </c>
      <c r="G17" s="748">
        <v>14.4</v>
      </c>
      <c r="H17" s="777">
        <v>3.5</v>
      </c>
      <c r="I17" s="777">
        <v>-21.6</v>
      </c>
      <c r="J17" s="788">
        <v>19.899999999999999</v>
      </c>
    </row>
    <row r="18" spans="2:10" ht="17.25" customHeight="1" x14ac:dyDescent="0.45">
      <c r="B18" s="854" t="s">
        <v>305</v>
      </c>
      <c r="C18" s="833">
        <v>1987.5</v>
      </c>
      <c r="D18" s="833">
        <v>8241.6</v>
      </c>
      <c r="E18" s="833"/>
      <c r="F18" s="833">
        <v>1375.6</v>
      </c>
      <c r="G18" s="833">
        <v>760.3</v>
      </c>
      <c r="H18" s="833">
        <v>69734.899999999994</v>
      </c>
      <c r="I18" s="833">
        <v>3492.5</v>
      </c>
      <c r="J18" s="648">
        <v>191.2</v>
      </c>
    </row>
    <row r="19" spans="2:10" ht="17.25" customHeight="1" x14ac:dyDescent="0.45">
      <c r="B19" s="854"/>
      <c r="C19" s="748">
        <v>8.1</v>
      </c>
      <c r="D19" s="748">
        <v>9.9</v>
      </c>
      <c r="E19" s="890"/>
      <c r="F19" s="891">
        <v>-5.4</v>
      </c>
      <c r="G19" s="748">
        <v>74.900000000000006</v>
      </c>
      <c r="H19" s="777">
        <v>12.2</v>
      </c>
      <c r="I19" s="748">
        <v>-36.299999999999997</v>
      </c>
      <c r="J19" s="788">
        <v>51.9</v>
      </c>
    </row>
    <row r="20" spans="2:10" ht="17.25" customHeight="1" x14ac:dyDescent="0.45">
      <c r="B20" s="804" t="s">
        <v>330</v>
      </c>
      <c r="C20" s="934">
        <v>2079.8000000000002</v>
      </c>
      <c r="D20" s="934">
        <v>7880.3</v>
      </c>
      <c r="E20" s="934"/>
      <c r="F20" s="934">
        <v>1402.2</v>
      </c>
      <c r="G20" s="934">
        <v>902.2</v>
      </c>
      <c r="H20" s="746">
        <v>73981.8</v>
      </c>
      <c r="I20" s="934">
        <v>3932.6</v>
      </c>
      <c r="J20" s="755">
        <v>149.1</v>
      </c>
    </row>
    <row r="21" spans="2:10" ht="17.25" customHeight="1" x14ac:dyDescent="0.45">
      <c r="B21" s="882"/>
      <c r="C21" s="777">
        <v>13.1</v>
      </c>
      <c r="D21" s="777">
        <v>5.0999999999999996</v>
      </c>
      <c r="E21" s="748"/>
      <c r="F21" s="748">
        <v>-3.6</v>
      </c>
      <c r="G21" s="748">
        <v>107.5</v>
      </c>
      <c r="H21" s="777">
        <v>19</v>
      </c>
      <c r="I21" s="937">
        <v>-28.2</v>
      </c>
      <c r="J21" s="938">
        <v>18.399999999999999</v>
      </c>
    </row>
    <row r="22" spans="2:10" ht="17.25" customHeight="1" x14ac:dyDescent="0.45">
      <c r="B22" s="867" t="s">
        <v>331</v>
      </c>
      <c r="C22" s="746">
        <v>3191.8</v>
      </c>
      <c r="D22" s="746">
        <v>8770.7999999999993</v>
      </c>
      <c r="E22" s="934"/>
      <c r="F22" s="934">
        <v>1551</v>
      </c>
      <c r="G22" s="934">
        <v>978.6</v>
      </c>
      <c r="H22" s="746">
        <v>81001.2</v>
      </c>
      <c r="I22" s="934">
        <v>6790.8</v>
      </c>
      <c r="J22" s="936">
        <v>130.80000000000001</v>
      </c>
    </row>
    <row r="23" spans="2:10" ht="17.25" customHeight="1" x14ac:dyDescent="0.45">
      <c r="B23" s="882"/>
      <c r="C23" s="777">
        <v>73.599999999999994</v>
      </c>
      <c r="D23" s="777">
        <v>17</v>
      </c>
      <c r="E23" s="777"/>
      <c r="F23" s="777">
        <v>6.7</v>
      </c>
      <c r="G23" s="777">
        <v>125.1</v>
      </c>
      <c r="H23" s="777">
        <v>30.3</v>
      </c>
      <c r="I23" s="777">
        <v>23.9</v>
      </c>
      <c r="J23" s="788">
        <v>3.9</v>
      </c>
    </row>
    <row r="24" spans="2:10" ht="17.25" customHeight="1" x14ac:dyDescent="0.45">
      <c r="B24" s="1216">
        <v>1403</v>
      </c>
      <c r="C24" s="1217"/>
      <c r="D24" s="1217"/>
      <c r="E24" s="1217"/>
      <c r="F24" s="1217"/>
      <c r="G24" s="1217"/>
      <c r="H24" s="1217"/>
      <c r="I24" s="1206"/>
      <c r="J24" s="1218"/>
    </row>
    <row r="25" spans="2:10" ht="17.25" customHeight="1" x14ac:dyDescent="0.45">
      <c r="B25" s="867" t="s">
        <v>335</v>
      </c>
      <c r="C25" s="746">
        <v>3264.7</v>
      </c>
      <c r="D25" s="746">
        <v>9860.7000000000007</v>
      </c>
      <c r="E25" s="746"/>
      <c r="F25" s="746">
        <v>1537.5</v>
      </c>
      <c r="G25" s="746">
        <v>950.7</v>
      </c>
      <c r="H25" s="746">
        <v>84931.7</v>
      </c>
      <c r="I25" s="934">
        <v>6000</v>
      </c>
      <c r="J25" s="936">
        <v>135.69999999999999</v>
      </c>
    </row>
    <row r="26" spans="2:10" ht="17.25" customHeight="1" x14ac:dyDescent="0.45">
      <c r="B26" s="854"/>
      <c r="C26" s="748">
        <v>2.2999999999999998</v>
      </c>
      <c r="D26" s="748">
        <v>12.4</v>
      </c>
      <c r="E26" s="777"/>
      <c r="F26" s="777">
        <v>-0.9</v>
      </c>
      <c r="G26" s="748">
        <v>-2.9</v>
      </c>
      <c r="H26" s="748">
        <v>4.9000000000000004</v>
      </c>
      <c r="I26" s="777">
        <v>-11.6</v>
      </c>
      <c r="J26" s="762">
        <v>3.7</v>
      </c>
    </row>
    <row r="27" spans="2:10" ht="17.25" customHeight="1" x14ac:dyDescent="0.45">
      <c r="B27" s="683" t="s">
        <v>305</v>
      </c>
      <c r="C27" s="715">
        <v>3342.3</v>
      </c>
      <c r="D27" s="715">
        <v>11216</v>
      </c>
      <c r="E27" s="715"/>
      <c r="F27" s="715">
        <v>1593.3</v>
      </c>
      <c r="G27" s="715">
        <v>975.1</v>
      </c>
      <c r="H27" s="715">
        <v>90713.4</v>
      </c>
      <c r="I27" s="768">
        <v>6448.2</v>
      </c>
      <c r="J27" s="767">
        <v>290</v>
      </c>
    </row>
    <row r="28" spans="2:10" ht="17.25" customHeight="1" thickBot="1" x14ac:dyDescent="0.5">
      <c r="B28" s="874"/>
      <c r="C28" s="654">
        <v>4.7</v>
      </c>
      <c r="D28" s="654">
        <v>27.9</v>
      </c>
      <c r="E28" s="654"/>
      <c r="F28" s="654">
        <v>2.7</v>
      </c>
      <c r="G28" s="654">
        <v>-0.4</v>
      </c>
      <c r="H28" s="654">
        <v>12</v>
      </c>
      <c r="I28" s="654">
        <v>-5</v>
      </c>
      <c r="J28" s="662">
        <v>121.7</v>
      </c>
    </row>
    <row r="29" spans="2:10" ht="17.25" customHeight="1" x14ac:dyDescent="0.45">
      <c r="B29" s="812"/>
      <c r="C29" s="646"/>
      <c r="D29" s="1443" t="s">
        <v>115</v>
      </c>
      <c r="E29" s="1443"/>
      <c r="F29" s="1443"/>
      <c r="G29" s="1443"/>
      <c r="H29" s="1443"/>
      <c r="I29" s="646"/>
      <c r="J29" s="647"/>
    </row>
    <row r="30" spans="2:10" ht="17.25" customHeight="1" x14ac:dyDescent="0.45">
      <c r="B30" s="1216">
        <v>1403</v>
      </c>
      <c r="C30" s="989"/>
      <c r="D30" s="1217"/>
      <c r="E30" s="1217"/>
      <c r="F30" s="1217"/>
      <c r="G30" s="1217"/>
      <c r="H30" s="1217"/>
      <c r="I30" s="1217"/>
      <c r="J30" s="1219"/>
    </row>
    <row r="31" spans="2:10" ht="17.25" customHeight="1" x14ac:dyDescent="0.45">
      <c r="B31" s="761" t="s">
        <v>418</v>
      </c>
      <c r="C31" s="746">
        <v>3218.2</v>
      </c>
      <c r="D31" s="746">
        <v>8932.9</v>
      </c>
      <c r="E31" s="746"/>
      <c r="F31" s="746">
        <v>1549.8</v>
      </c>
      <c r="G31" s="746">
        <v>928.1</v>
      </c>
      <c r="H31" s="746">
        <v>81072.899999999994</v>
      </c>
      <c r="I31" s="746">
        <v>6841.4</v>
      </c>
      <c r="J31" s="755">
        <v>146.5</v>
      </c>
    </row>
    <row r="32" spans="2:10" ht="17.25" customHeight="1" x14ac:dyDescent="0.45">
      <c r="B32" s="686"/>
      <c r="C32" s="660">
        <v>71.400000000000006</v>
      </c>
      <c r="D32" s="660">
        <v>20</v>
      </c>
      <c r="E32" s="660"/>
      <c r="F32" s="660">
        <v>4.8</v>
      </c>
      <c r="G32" s="660">
        <v>125.1</v>
      </c>
      <c r="H32" s="660">
        <v>29.7</v>
      </c>
      <c r="I32" s="660">
        <v>40.299999999999997</v>
      </c>
      <c r="J32" s="661">
        <v>-2.9</v>
      </c>
    </row>
    <row r="33" spans="2:18" ht="17.25" customHeight="1" x14ac:dyDescent="0.45">
      <c r="B33" s="686" t="s">
        <v>419</v>
      </c>
      <c r="C33" s="833">
        <v>3229</v>
      </c>
      <c r="D33" s="833">
        <v>9331.7999999999993</v>
      </c>
      <c r="E33" s="833"/>
      <c r="F33" s="833">
        <v>1546</v>
      </c>
      <c r="G33" s="833">
        <v>959.1</v>
      </c>
      <c r="H33" s="833">
        <v>82752.800000000003</v>
      </c>
      <c r="I33" s="833">
        <v>6170</v>
      </c>
      <c r="J33" s="648">
        <v>141</v>
      </c>
    </row>
    <row r="34" spans="2:18" ht="17.25" customHeight="1" x14ac:dyDescent="0.45">
      <c r="B34" s="686"/>
      <c r="C34" s="660">
        <v>70.7</v>
      </c>
      <c r="D34" s="660">
        <v>23.1</v>
      </c>
      <c r="E34" s="660"/>
      <c r="F34" s="660">
        <v>5.5</v>
      </c>
      <c r="G34" s="660">
        <v>161.1</v>
      </c>
      <c r="H34" s="660">
        <v>31</v>
      </c>
      <c r="I34" s="660">
        <v>37.4</v>
      </c>
      <c r="J34" s="661">
        <v>-5.4</v>
      </c>
    </row>
    <row r="35" spans="2:18" ht="17.25" customHeight="1" x14ac:dyDescent="0.45">
      <c r="B35" s="686" t="s">
        <v>420</v>
      </c>
      <c r="C35" s="833">
        <v>3264.7</v>
      </c>
      <c r="D35" s="833">
        <v>9860.7000000000007</v>
      </c>
      <c r="E35" s="833"/>
      <c r="F35" s="833">
        <v>1537.5</v>
      </c>
      <c r="G35" s="833">
        <v>950.7</v>
      </c>
      <c r="H35" s="833">
        <v>84931.7</v>
      </c>
      <c r="I35" s="833">
        <v>6000</v>
      </c>
      <c r="J35" s="648">
        <v>135.69999999999999</v>
      </c>
    </row>
    <row r="36" spans="2:18" ht="17.25" customHeight="1" x14ac:dyDescent="0.45">
      <c r="B36" s="882"/>
      <c r="C36" s="777">
        <v>72.400000000000006</v>
      </c>
      <c r="D36" s="777">
        <v>30.1</v>
      </c>
      <c r="E36" s="777"/>
      <c r="F36" s="777">
        <v>6.9</v>
      </c>
      <c r="G36" s="777">
        <v>91.1</v>
      </c>
      <c r="H36" s="777">
        <v>32</v>
      </c>
      <c r="I36" s="777">
        <v>39.700000000000003</v>
      </c>
      <c r="J36" s="788">
        <v>-10.1</v>
      </c>
    </row>
    <row r="37" spans="2:18" ht="17.25" customHeight="1" x14ac:dyDescent="0.45">
      <c r="B37" s="776" t="s">
        <v>438</v>
      </c>
      <c r="C37" s="715">
        <v>3301.9</v>
      </c>
      <c r="D37" s="715">
        <v>10132</v>
      </c>
      <c r="E37" s="715"/>
      <c r="F37" s="715">
        <v>1594.1</v>
      </c>
      <c r="G37" s="715">
        <v>978.8</v>
      </c>
      <c r="H37" s="715">
        <v>86522.1</v>
      </c>
      <c r="I37" s="715">
        <v>6201.6</v>
      </c>
      <c r="J37" s="800">
        <v>159.1</v>
      </c>
      <c r="N37" s="638"/>
      <c r="O37" s="638"/>
      <c r="P37" s="638"/>
      <c r="Q37" s="638"/>
      <c r="R37" s="638"/>
    </row>
    <row r="38" spans="2:18" ht="17.25" customHeight="1" x14ac:dyDescent="0.45">
      <c r="B38" s="773"/>
      <c r="C38" s="663">
        <v>71.400000000000006</v>
      </c>
      <c r="D38" s="663">
        <v>34.4</v>
      </c>
      <c r="E38" s="663"/>
      <c r="F38" s="663">
        <v>9.3000000000000007</v>
      </c>
      <c r="G38" s="663">
        <v>39.299999999999997</v>
      </c>
      <c r="H38" s="663">
        <v>31.8</v>
      </c>
      <c r="I38" s="663">
        <v>38.299999999999997</v>
      </c>
      <c r="J38" s="664">
        <v>12</v>
      </c>
      <c r="N38" s="638"/>
      <c r="O38" s="638"/>
      <c r="P38" s="638"/>
      <c r="Q38" s="638"/>
      <c r="R38" s="638"/>
    </row>
    <row r="39" spans="2:18" ht="17.25" customHeight="1" x14ac:dyDescent="0.45">
      <c r="B39" s="773" t="s">
        <v>439</v>
      </c>
      <c r="C39" s="651">
        <v>3327.5</v>
      </c>
      <c r="D39" s="651">
        <v>10618.9</v>
      </c>
      <c r="E39" s="651"/>
      <c r="F39" s="651">
        <v>1593.3</v>
      </c>
      <c r="G39" s="651">
        <v>1003.5</v>
      </c>
      <c r="H39" s="651">
        <v>88830.2</v>
      </c>
      <c r="I39" s="651">
        <v>6120.9</v>
      </c>
      <c r="J39" s="659">
        <v>172.3</v>
      </c>
      <c r="N39" s="638"/>
      <c r="O39" s="638"/>
      <c r="P39" s="638"/>
      <c r="Q39" s="638"/>
      <c r="R39" s="638"/>
    </row>
    <row r="40" spans="2:18" ht="17.25" customHeight="1" x14ac:dyDescent="0.45">
      <c r="B40" s="773"/>
      <c r="C40" s="663">
        <v>69.3</v>
      </c>
      <c r="D40" s="663">
        <v>35.4</v>
      </c>
      <c r="E40" s="663"/>
      <c r="F40" s="663">
        <v>12.6</v>
      </c>
      <c r="G40" s="663">
        <v>40.6</v>
      </c>
      <c r="H40" s="663">
        <v>31.7</v>
      </c>
      <c r="I40" s="663">
        <v>41.2</v>
      </c>
      <c r="J40" s="664">
        <v>28.1</v>
      </c>
      <c r="N40" s="638"/>
      <c r="O40" s="638"/>
      <c r="P40" s="638"/>
      <c r="Q40" s="638"/>
      <c r="R40" s="638"/>
    </row>
    <row r="41" spans="2:18" ht="17.25" customHeight="1" x14ac:dyDescent="0.45">
      <c r="B41" s="773" t="s">
        <v>440</v>
      </c>
      <c r="C41" s="651">
        <v>3342.3</v>
      </c>
      <c r="D41" s="651">
        <v>11216</v>
      </c>
      <c r="E41" s="651"/>
      <c r="F41" s="651">
        <v>1593.3</v>
      </c>
      <c r="G41" s="651">
        <v>975.1</v>
      </c>
      <c r="H41" s="651">
        <v>90713.4</v>
      </c>
      <c r="I41" s="651">
        <v>6448.2</v>
      </c>
      <c r="J41" s="659">
        <v>290</v>
      </c>
      <c r="N41" s="638"/>
      <c r="O41" s="638"/>
      <c r="P41" s="638"/>
      <c r="Q41" s="638"/>
      <c r="R41" s="638"/>
    </row>
    <row r="42" spans="2:18" ht="17.25" customHeight="1" thickBot="1" x14ac:dyDescent="0.5">
      <c r="B42" s="874"/>
      <c r="C42" s="654">
        <v>68.2</v>
      </c>
      <c r="D42" s="654">
        <v>36.1</v>
      </c>
      <c r="E42" s="654"/>
      <c r="F42" s="654">
        <v>15.8</v>
      </c>
      <c r="G42" s="654">
        <v>28.3</v>
      </c>
      <c r="H42" s="654">
        <v>30.1</v>
      </c>
      <c r="I42" s="654">
        <v>84.6</v>
      </c>
      <c r="J42" s="662">
        <v>51.7</v>
      </c>
    </row>
    <row r="43" spans="2:18" ht="48" customHeight="1" x14ac:dyDescent="0.4">
      <c r="B43" s="1449" t="s">
        <v>334</v>
      </c>
      <c r="C43" s="1449"/>
      <c r="D43" s="1449"/>
      <c r="E43" s="1449"/>
      <c r="F43" s="1449"/>
      <c r="G43" s="1449"/>
      <c r="H43" s="1449"/>
      <c r="I43" s="1449"/>
      <c r="J43" s="1449"/>
    </row>
    <row r="44" spans="2:18" ht="63" customHeight="1" x14ac:dyDescent="0.4">
      <c r="B44" s="1450" t="s">
        <v>391</v>
      </c>
      <c r="C44" s="1450"/>
      <c r="D44" s="1450"/>
      <c r="E44" s="1450"/>
      <c r="F44" s="1450"/>
      <c r="G44" s="1450"/>
      <c r="H44" s="1450"/>
      <c r="I44" s="1450"/>
      <c r="J44" s="1450"/>
    </row>
    <row r="45" spans="2:18" ht="17.25" customHeight="1" x14ac:dyDescent="0.2">
      <c r="B45" s="1348" t="s">
        <v>395</v>
      </c>
      <c r="C45" s="1362"/>
      <c r="D45" s="1362"/>
      <c r="E45" s="1362"/>
      <c r="F45" s="1362"/>
      <c r="G45" s="1362"/>
      <c r="H45" s="1362"/>
      <c r="I45" s="1362"/>
      <c r="J45" s="1362"/>
    </row>
    <row r="46" spans="2:18" ht="18.95" customHeight="1" x14ac:dyDescent="0.2">
      <c r="B46" s="1362" t="s">
        <v>396</v>
      </c>
      <c r="C46" s="1362"/>
      <c r="D46" s="1362"/>
      <c r="E46" s="1362"/>
      <c r="F46" s="1362"/>
      <c r="G46" s="1362"/>
      <c r="H46" s="1362"/>
      <c r="I46" s="1362"/>
      <c r="J46" s="1362"/>
    </row>
    <row r="47" spans="2:18" ht="17.25" customHeight="1" x14ac:dyDescent="0.2">
      <c r="B47" s="978"/>
      <c r="C47" s="733"/>
      <c r="D47" s="733"/>
      <c r="E47" s="733"/>
      <c r="F47" s="733"/>
      <c r="G47" s="733"/>
      <c r="H47" s="733"/>
      <c r="I47" s="733"/>
      <c r="J47" s="733"/>
    </row>
    <row r="48" spans="2:18" ht="15.75" customHeight="1" x14ac:dyDescent="0.45">
      <c r="B48" s="735"/>
      <c r="C48" s="939"/>
      <c r="D48" s="735"/>
      <c r="E48" s="735"/>
      <c r="F48" s="735"/>
      <c r="G48" s="735"/>
      <c r="H48" s="735"/>
      <c r="I48" s="735"/>
      <c r="J48" s="734" t="s">
        <v>301</v>
      </c>
    </row>
    <row r="49" spans="2:11" ht="15" customHeight="1" x14ac:dyDescent="0.45">
      <c r="B49" s="735"/>
      <c r="C49" s="735"/>
      <c r="D49" s="735"/>
      <c r="E49" s="735"/>
      <c r="F49" s="735"/>
      <c r="G49" s="735"/>
      <c r="H49" s="735"/>
      <c r="I49" s="735"/>
      <c r="J49" s="734" t="s">
        <v>436</v>
      </c>
    </row>
    <row r="50" spans="2:11" ht="18.95" customHeight="1" x14ac:dyDescent="0.45">
      <c r="B50" s="735"/>
      <c r="C50" s="735"/>
      <c r="D50" s="735"/>
      <c r="E50" s="735"/>
      <c r="F50" s="735"/>
      <c r="G50" s="735"/>
      <c r="H50" s="735"/>
      <c r="I50" s="735"/>
      <c r="J50" s="734" t="s">
        <v>302</v>
      </c>
    </row>
    <row r="51" spans="2:11" ht="18.95" customHeight="1" x14ac:dyDescent="0.2">
      <c r="B51" s="735"/>
      <c r="C51" s="735"/>
      <c r="D51" s="735"/>
      <c r="E51" s="735"/>
      <c r="F51" s="735"/>
      <c r="G51" s="735"/>
      <c r="H51" s="735"/>
      <c r="I51" s="735"/>
      <c r="J51" s="640">
        <v>22</v>
      </c>
    </row>
    <row r="52" spans="2:11" ht="16.5" customHeight="1" x14ac:dyDescent="0.4">
      <c r="B52" s="730"/>
      <c r="C52" s="730"/>
      <c r="D52" s="730"/>
      <c r="E52" s="730"/>
      <c r="F52" s="730"/>
      <c r="G52" s="730"/>
      <c r="H52" s="730"/>
      <c r="I52" s="730"/>
      <c r="J52" s="730"/>
    </row>
    <row r="53" spans="2:11" ht="16.5" customHeight="1" x14ac:dyDescent="0.4">
      <c r="B53" s="730"/>
      <c r="C53" s="730"/>
      <c r="D53" s="730"/>
      <c r="E53" s="730"/>
      <c r="F53" s="730"/>
      <c r="G53" s="730"/>
      <c r="H53" s="730"/>
      <c r="I53" s="730"/>
      <c r="J53" s="730"/>
    </row>
    <row r="54" spans="2:11" ht="16.5" customHeight="1" x14ac:dyDescent="0.2"/>
    <row r="55" spans="2:11" ht="16.5" customHeight="1" x14ac:dyDescent="0.45">
      <c r="K55" s="704"/>
    </row>
  </sheetData>
  <mergeCells count="13">
    <mergeCell ref="B46:J46"/>
    <mergeCell ref="D5:H5"/>
    <mergeCell ref="D14:H14"/>
    <mergeCell ref="D29:H29"/>
    <mergeCell ref="B43:J43"/>
    <mergeCell ref="B44:J44"/>
    <mergeCell ref="B45:J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A3EC-5687-40C4-8CC4-56FC81F3C918}">
  <dimension ref="B1:J54"/>
  <sheetViews>
    <sheetView rightToLeft="1" view="pageBreakPreview" topLeftCell="A34" zoomScaleNormal="100" zoomScaleSheetLayoutView="100" workbookViewId="0">
      <selection activeCell="F48" sqref="F48"/>
    </sheetView>
  </sheetViews>
  <sheetFormatPr defaultColWidth="9" defaultRowHeight="14.25" x14ac:dyDescent="0.2"/>
  <cols>
    <col min="1" max="1" width="3.125" style="628" customWidth="1"/>
    <col min="2" max="2" width="11.375" style="628" customWidth="1"/>
    <col min="3" max="3" width="14.875" style="628" customWidth="1"/>
    <col min="4" max="4" width="15.375" style="628" customWidth="1"/>
    <col min="5" max="6" width="13.625" style="628" customWidth="1"/>
    <col min="7" max="7" width="1.75" style="628" customWidth="1"/>
    <col min="8" max="8" width="14.875" style="628" customWidth="1"/>
    <col min="9" max="9" width="17" style="628" customWidth="1"/>
    <col min="10" max="10" width="3.75" style="628" customWidth="1"/>
    <col min="11" max="16384" width="9" style="628"/>
  </cols>
  <sheetData>
    <row r="1" spans="2:9" ht="15" thickBot="1" x14ac:dyDescent="0.25"/>
    <row r="2" spans="2:9" ht="24.75" thickBot="1" x14ac:dyDescent="0.65">
      <c r="B2" s="1408" t="s">
        <v>397</v>
      </c>
      <c r="C2" s="1409"/>
      <c r="D2" s="1409"/>
      <c r="E2" s="630"/>
      <c r="F2" s="630"/>
      <c r="G2" s="630"/>
      <c r="H2" s="630"/>
      <c r="I2" s="806" t="s">
        <v>11</v>
      </c>
    </row>
    <row r="3" spans="2:9" ht="20.25" thickBot="1" x14ac:dyDescent="0.25">
      <c r="B3" s="1301"/>
      <c r="C3" s="1295" t="s">
        <v>398</v>
      </c>
      <c r="D3" s="1295" t="s">
        <v>128</v>
      </c>
      <c r="E3" s="1297" t="s">
        <v>131</v>
      </c>
      <c r="F3" s="1297"/>
      <c r="G3" s="1297"/>
      <c r="H3" s="1297" t="s">
        <v>363</v>
      </c>
      <c r="I3" s="1330"/>
    </row>
    <row r="4" spans="2:9" ht="34.5" customHeight="1" thickBot="1" x14ac:dyDescent="0.25">
      <c r="B4" s="1302"/>
      <c r="C4" s="1296"/>
      <c r="D4" s="1296"/>
      <c r="E4" s="902" t="s">
        <v>129</v>
      </c>
      <c r="F4" s="902" t="s">
        <v>399</v>
      </c>
      <c r="G4" s="1307"/>
      <c r="H4" s="902" t="s">
        <v>120</v>
      </c>
      <c r="I4" s="829" t="s">
        <v>130</v>
      </c>
    </row>
    <row r="5" spans="2:9" ht="18.75" x14ac:dyDescent="0.45">
      <c r="B5" s="812"/>
      <c r="C5" s="641"/>
      <c r="D5" s="1303" t="s">
        <v>114</v>
      </c>
      <c r="E5" s="1303"/>
      <c r="F5" s="1303"/>
      <c r="G5" s="975"/>
      <c r="H5" s="641"/>
      <c r="I5" s="642"/>
    </row>
    <row r="6" spans="2:9" ht="18.75" x14ac:dyDescent="0.45">
      <c r="B6" s="686">
        <v>1399</v>
      </c>
      <c r="C6" s="843">
        <v>815</v>
      </c>
      <c r="D6" s="693">
        <v>67.599999999999994</v>
      </c>
      <c r="E6" s="843">
        <v>3549.8</v>
      </c>
      <c r="F6" s="843">
        <v>154.30000000000001</v>
      </c>
      <c r="G6" s="843"/>
      <c r="H6" s="843">
        <v>722.5</v>
      </c>
      <c r="I6" s="844">
        <v>448.9</v>
      </c>
    </row>
    <row r="7" spans="2:9" ht="18.75" x14ac:dyDescent="0.45">
      <c r="B7" s="686"/>
      <c r="C7" s="701"/>
      <c r="D7" s="701"/>
      <c r="E7" s="701"/>
      <c r="F7" s="701"/>
      <c r="G7" s="701"/>
      <c r="H7" s="701"/>
      <c r="I7" s="702"/>
    </row>
    <row r="8" spans="2:9" ht="18.75" x14ac:dyDescent="0.45">
      <c r="B8" s="830">
        <v>1400</v>
      </c>
      <c r="C8" s="864">
        <v>991.3</v>
      </c>
      <c r="D8" s="691">
        <v>111.1</v>
      </c>
      <c r="E8" s="864">
        <v>4958.6000000000004</v>
      </c>
      <c r="F8" s="864">
        <v>47.1</v>
      </c>
      <c r="G8" s="864"/>
      <c r="H8" s="864">
        <v>971.1</v>
      </c>
      <c r="I8" s="865">
        <v>492.3</v>
      </c>
    </row>
    <row r="9" spans="2:9" ht="18.75" x14ac:dyDescent="0.45">
      <c r="B9" s="836"/>
      <c r="C9" s="701">
        <v>21.6</v>
      </c>
      <c r="D9" s="701">
        <v>64.3</v>
      </c>
      <c r="E9" s="701">
        <v>39.700000000000003</v>
      </c>
      <c r="F9" s="701">
        <v>-69.5</v>
      </c>
      <c r="G9" s="701"/>
      <c r="H9" s="701">
        <v>34.4</v>
      </c>
      <c r="I9" s="702">
        <v>9.6999999999999993</v>
      </c>
    </row>
    <row r="10" spans="2:9" ht="18.75" x14ac:dyDescent="0.45">
      <c r="B10" s="686">
        <v>1401</v>
      </c>
      <c r="C10" s="834">
        <v>1481</v>
      </c>
      <c r="D10" s="833">
        <v>193.8</v>
      </c>
      <c r="E10" s="834">
        <v>7082.3</v>
      </c>
      <c r="F10" s="834">
        <v>45.8</v>
      </c>
      <c r="G10" s="834"/>
      <c r="H10" s="834">
        <v>2864.8</v>
      </c>
      <c r="I10" s="865">
        <v>1047.5999999999999</v>
      </c>
    </row>
    <row r="11" spans="2:9" ht="18.75" x14ac:dyDescent="0.45">
      <c r="B11" s="854"/>
      <c r="C11" s="748">
        <v>49.4</v>
      </c>
      <c r="D11" s="748">
        <v>74.400000000000006</v>
      </c>
      <c r="E11" s="777">
        <v>42.8</v>
      </c>
      <c r="F11" s="777">
        <v>-2.8</v>
      </c>
      <c r="G11" s="748"/>
      <c r="H11" s="777">
        <v>195</v>
      </c>
      <c r="I11" s="661">
        <v>112.8</v>
      </c>
    </row>
    <row r="12" spans="2:9" ht="18.75" x14ac:dyDescent="0.45">
      <c r="B12" s="804">
        <v>1402</v>
      </c>
      <c r="C12" s="935">
        <v>1681</v>
      </c>
      <c r="D12" s="934">
        <v>191.9</v>
      </c>
      <c r="E12" s="845">
        <v>9167.5</v>
      </c>
      <c r="F12" s="845">
        <v>93.1</v>
      </c>
      <c r="G12" s="935"/>
      <c r="H12" s="845">
        <v>6082.3</v>
      </c>
      <c r="I12" s="835">
        <v>1631.2</v>
      </c>
    </row>
    <row r="13" spans="2:9" ht="19.5" thickBot="1" x14ac:dyDescent="0.5">
      <c r="B13" s="643"/>
      <c r="C13" s="987">
        <v>13.5</v>
      </c>
      <c r="D13" s="987">
        <v>-1</v>
      </c>
      <c r="E13" s="987">
        <v>29.4</v>
      </c>
      <c r="F13" s="987">
        <v>103.3</v>
      </c>
      <c r="G13" s="987"/>
      <c r="H13" s="987">
        <v>112.3</v>
      </c>
      <c r="I13" s="661">
        <v>55.7</v>
      </c>
    </row>
    <row r="14" spans="2:9" ht="18.75" x14ac:dyDescent="0.45">
      <c r="B14" s="812"/>
      <c r="C14" s="977"/>
      <c r="D14" s="1451" t="s">
        <v>114</v>
      </c>
      <c r="E14" s="1451"/>
      <c r="F14" s="1451"/>
      <c r="G14" s="976"/>
      <c r="H14" s="977"/>
      <c r="I14" s="863"/>
    </row>
    <row r="15" spans="2:9" ht="18.75" x14ac:dyDescent="0.45">
      <c r="B15" s="789">
        <v>1402</v>
      </c>
      <c r="C15" s="790"/>
      <c r="D15" s="791"/>
      <c r="E15" s="791"/>
      <c r="F15" s="791"/>
      <c r="G15" s="791"/>
      <c r="H15" s="791"/>
      <c r="I15" s="786"/>
    </row>
    <row r="16" spans="2:9" ht="18.75" x14ac:dyDescent="0.45">
      <c r="B16" s="787" t="s">
        <v>335</v>
      </c>
      <c r="C16" s="834">
        <v>1481</v>
      </c>
      <c r="D16" s="834">
        <v>214.5</v>
      </c>
      <c r="E16" s="834">
        <v>7454.2</v>
      </c>
      <c r="F16" s="834">
        <v>160.6</v>
      </c>
      <c r="G16" s="834"/>
      <c r="H16" s="834">
        <v>2995.7</v>
      </c>
      <c r="I16" s="648">
        <v>937.6</v>
      </c>
    </row>
    <row r="17" spans="2:9" ht="18.75" x14ac:dyDescent="0.45">
      <c r="B17" s="787"/>
      <c r="C17" s="777">
        <v>0</v>
      </c>
      <c r="D17" s="777">
        <v>10.7</v>
      </c>
      <c r="E17" s="777">
        <v>5.3</v>
      </c>
      <c r="F17" s="777">
        <v>250.7</v>
      </c>
      <c r="G17" s="777"/>
      <c r="H17" s="748">
        <v>4.5999999999999996</v>
      </c>
      <c r="I17" s="762">
        <v>-10.5</v>
      </c>
    </row>
    <row r="18" spans="2:9" ht="18.75" x14ac:dyDescent="0.45">
      <c r="B18" s="787" t="s">
        <v>305</v>
      </c>
      <c r="C18" s="834">
        <v>1481</v>
      </c>
      <c r="D18" s="834">
        <v>202.6</v>
      </c>
      <c r="E18" s="834">
        <v>7973.1</v>
      </c>
      <c r="F18" s="834">
        <v>310.3</v>
      </c>
      <c r="G18" s="834"/>
      <c r="H18" s="834">
        <v>4383.8</v>
      </c>
      <c r="I18" s="648">
        <v>827.2</v>
      </c>
    </row>
    <row r="19" spans="2:9" ht="18.75" x14ac:dyDescent="0.45">
      <c r="B19" s="787"/>
      <c r="C19" s="777">
        <v>0</v>
      </c>
      <c r="D19" s="777">
        <v>4.5</v>
      </c>
      <c r="E19" s="748">
        <v>12.6</v>
      </c>
      <c r="F19" s="748" t="s">
        <v>269</v>
      </c>
      <c r="G19" s="777"/>
      <c r="H19" s="777">
        <v>53</v>
      </c>
      <c r="I19" s="762">
        <v>-21</v>
      </c>
    </row>
    <row r="20" spans="2:9" ht="18.75" x14ac:dyDescent="0.45">
      <c r="B20" s="804" t="s">
        <v>330</v>
      </c>
      <c r="C20" s="845">
        <v>1481</v>
      </c>
      <c r="D20" s="845">
        <v>168.8</v>
      </c>
      <c r="E20" s="935">
        <v>8556.2000000000007</v>
      </c>
      <c r="F20" s="935">
        <v>143.1</v>
      </c>
      <c r="G20" s="845"/>
      <c r="H20" s="845">
        <v>5137.8</v>
      </c>
      <c r="I20" s="936">
        <v>1067.2</v>
      </c>
    </row>
    <row r="21" spans="2:9" ht="18.75" x14ac:dyDescent="0.45">
      <c r="B21" s="787"/>
      <c r="C21" s="777">
        <v>0</v>
      </c>
      <c r="D21" s="777">
        <v>-12.9</v>
      </c>
      <c r="E21" s="777">
        <v>20.8</v>
      </c>
      <c r="F21" s="748">
        <v>212.4</v>
      </c>
      <c r="G21" s="748"/>
      <c r="H21" s="748">
        <v>79.3</v>
      </c>
      <c r="I21" s="788">
        <v>1.9</v>
      </c>
    </row>
    <row r="22" spans="2:9" ht="18.75" x14ac:dyDescent="0.45">
      <c r="B22" s="804" t="s">
        <v>331</v>
      </c>
      <c r="C22" s="845">
        <v>1681</v>
      </c>
      <c r="D22" s="845">
        <v>191.9</v>
      </c>
      <c r="E22" s="845">
        <v>9167.5</v>
      </c>
      <c r="F22" s="935">
        <v>93.1</v>
      </c>
      <c r="G22" s="935"/>
      <c r="H22" s="935">
        <v>6082.3</v>
      </c>
      <c r="I22" s="755">
        <v>1631.2</v>
      </c>
    </row>
    <row r="23" spans="2:9" ht="18.75" x14ac:dyDescent="0.45">
      <c r="B23" s="787"/>
      <c r="C23" s="777">
        <v>13.5</v>
      </c>
      <c r="D23" s="777">
        <v>-1</v>
      </c>
      <c r="E23" s="777">
        <v>29.4</v>
      </c>
      <c r="F23" s="777">
        <v>103.3</v>
      </c>
      <c r="G23" s="777"/>
      <c r="H23" s="777">
        <v>112.3</v>
      </c>
      <c r="I23" s="762">
        <v>55.7</v>
      </c>
    </row>
    <row r="24" spans="2:9" ht="18.75" x14ac:dyDescent="0.45">
      <c r="B24" s="929">
        <v>1403</v>
      </c>
      <c r="C24" s="1206"/>
      <c r="D24" s="989"/>
      <c r="E24" s="1206"/>
      <c r="F24" s="1206"/>
      <c r="G24" s="1206"/>
      <c r="H24" s="1206"/>
      <c r="I24" s="1207"/>
    </row>
    <row r="25" spans="2:9" ht="18.75" x14ac:dyDescent="0.45">
      <c r="B25" s="804" t="s">
        <v>335</v>
      </c>
      <c r="C25" s="935">
        <v>1681</v>
      </c>
      <c r="D25" s="845">
        <v>219.4</v>
      </c>
      <c r="E25" s="935">
        <v>9486.6</v>
      </c>
      <c r="F25" s="935">
        <v>3.4</v>
      </c>
      <c r="G25" s="935"/>
      <c r="H25" s="935">
        <v>5158.1000000000004</v>
      </c>
      <c r="I25" s="936">
        <v>1526.7</v>
      </c>
    </row>
    <row r="26" spans="2:9" ht="18.75" x14ac:dyDescent="0.45">
      <c r="B26" s="882"/>
      <c r="C26" s="777">
        <v>0</v>
      </c>
      <c r="D26" s="777">
        <v>14.3</v>
      </c>
      <c r="E26" s="777">
        <v>3.5</v>
      </c>
      <c r="F26" s="777">
        <v>-96.3</v>
      </c>
      <c r="G26" s="777"/>
      <c r="H26" s="777">
        <v>-15.2</v>
      </c>
      <c r="I26" s="788">
        <v>-6.4</v>
      </c>
    </row>
    <row r="27" spans="2:9" ht="18.75" x14ac:dyDescent="0.45">
      <c r="B27" s="873" t="s">
        <v>305</v>
      </c>
      <c r="C27" s="797">
        <v>1846.5</v>
      </c>
      <c r="D27" s="798">
        <v>222.9</v>
      </c>
      <c r="E27" s="797">
        <v>9765</v>
      </c>
      <c r="F27" s="797">
        <v>111.4</v>
      </c>
      <c r="G27" s="797"/>
      <c r="H27" s="797">
        <v>4783.3999999999996</v>
      </c>
      <c r="I27" s="767">
        <v>1075.7</v>
      </c>
    </row>
    <row r="28" spans="2:9" ht="19.5" thickBot="1" x14ac:dyDescent="0.5">
      <c r="B28" s="737"/>
      <c r="C28" s="654">
        <v>9.8000000000000007</v>
      </c>
      <c r="D28" s="654">
        <v>16.2</v>
      </c>
      <c r="E28" s="654">
        <v>6.5</v>
      </c>
      <c r="F28" s="654">
        <v>19.7</v>
      </c>
      <c r="G28" s="654"/>
      <c r="H28" s="654">
        <v>-21.4</v>
      </c>
      <c r="I28" s="662">
        <v>-34.1</v>
      </c>
    </row>
    <row r="29" spans="2:9" ht="18.75" x14ac:dyDescent="0.45">
      <c r="B29" s="812"/>
      <c r="C29" s="977"/>
      <c r="D29" s="1451" t="s">
        <v>115</v>
      </c>
      <c r="E29" s="1451"/>
      <c r="F29" s="1451"/>
      <c r="G29" s="976"/>
      <c r="H29" s="977"/>
      <c r="I29" s="863"/>
    </row>
    <row r="30" spans="2:9" ht="18.75" x14ac:dyDescent="0.45">
      <c r="B30" s="1208">
        <v>1403</v>
      </c>
      <c r="C30" s="1209"/>
      <c r="D30" s="1210"/>
      <c r="E30" s="1209"/>
      <c r="F30" s="1211"/>
      <c r="G30" s="1211"/>
      <c r="H30" s="1155"/>
      <c r="I30" s="1212"/>
    </row>
    <row r="31" spans="2:9" ht="18.75" x14ac:dyDescent="0.45">
      <c r="B31" s="761" t="s">
        <v>418</v>
      </c>
      <c r="C31" s="1213">
        <v>1681</v>
      </c>
      <c r="D31" s="1213">
        <v>172.3</v>
      </c>
      <c r="E31" s="1214">
        <v>9167.9</v>
      </c>
      <c r="F31" s="1214">
        <v>3.6</v>
      </c>
      <c r="G31" s="1214"/>
      <c r="H31" s="1214">
        <v>5539.3</v>
      </c>
      <c r="I31" s="1204">
        <v>1541.3</v>
      </c>
    </row>
    <row r="32" spans="2:9" ht="18.75" x14ac:dyDescent="0.45">
      <c r="B32" s="686"/>
      <c r="C32" s="1215">
        <v>13.5</v>
      </c>
      <c r="D32" s="1215">
        <v>-7.5</v>
      </c>
      <c r="E32" s="1215">
        <v>26.9</v>
      </c>
      <c r="F32" s="1215">
        <v>-97.9</v>
      </c>
      <c r="G32" s="1215"/>
      <c r="H32" s="1215">
        <v>102.7</v>
      </c>
      <c r="I32" s="661">
        <v>87.6</v>
      </c>
    </row>
    <row r="33" spans="2:10" ht="18.75" x14ac:dyDescent="0.45">
      <c r="B33" s="686" t="s">
        <v>419</v>
      </c>
      <c r="C33" s="833">
        <v>1681</v>
      </c>
      <c r="D33" s="834">
        <v>196.3</v>
      </c>
      <c r="E33" s="834">
        <v>9291.6</v>
      </c>
      <c r="F33" s="833">
        <v>3.1</v>
      </c>
      <c r="G33" s="833"/>
      <c r="H33" s="833">
        <v>5405.7</v>
      </c>
      <c r="I33" s="648">
        <v>1526.7</v>
      </c>
    </row>
    <row r="34" spans="2:10" ht="18.75" x14ac:dyDescent="0.45">
      <c r="B34" s="686"/>
      <c r="C34" s="660">
        <v>13.5</v>
      </c>
      <c r="D34" s="660">
        <v>-8</v>
      </c>
      <c r="E34" s="660">
        <v>26.8</v>
      </c>
      <c r="F34" s="660">
        <v>-98.9</v>
      </c>
      <c r="G34" s="660"/>
      <c r="H34" s="660">
        <v>64.5</v>
      </c>
      <c r="I34" s="661">
        <v>107</v>
      </c>
    </row>
    <row r="35" spans="2:10" ht="18.75" x14ac:dyDescent="0.45">
      <c r="B35" s="686" t="s">
        <v>420</v>
      </c>
      <c r="C35" s="833">
        <v>1681</v>
      </c>
      <c r="D35" s="834">
        <v>219.4</v>
      </c>
      <c r="E35" s="834">
        <v>9486.6</v>
      </c>
      <c r="F35" s="834">
        <v>3.4</v>
      </c>
      <c r="G35" s="834"/>
      <c r="H35" s="834">
        <v>5158.1000000000004</v>
      </c>
      <c r="I35" s="648">
        <v>1526.7</v>
      </c>
    </row>
    <row r="36" spans="2:10" ht="18.75" x14ac:dyDescent="0.45">
      <c r="B36" s="882"/>
      <c r="C36" s="777">
        <v>13.5</v>
      </c>
      <c r="D36" s="777">
        <v>2.2999999999999998</v>
      </c>
      <c r="E36" s="777">
        <v>27.3</v>
      </c>
      <c r="F36" s="777">
        <v>-97.9</v>
      </c>
      <c r="G36" s="777"/>
      <c r="H36" s="777">
        <v>72.2</v>
      </c>
      <c r="I36" s="788">
        <v>62.8</v>
      </c>
    </row>
    <row r="37" spans="2:10" ht="18.75" x14ac:dyDescent="0.45">
      <c r="B37" s="776" t="s">
        <v>438</v>
      </c>
      <c r="C37" s="769">
        <v>1776.5</v>
      </c>
      <c r="D37" s="769">
        <v>219.7</v>
      </c>
      <c r="E37" s="802">
        <v>9802</v>
      </c>
      <c r="F37" s="802">
        <v>24.4</v>
      </c>
      <c r="G37" s="802"/>
      <c r="H37" s="802">
        <v>5426.1</v>
      </c>
      <c r="I37" s="801">
        <v>1319.3</v>
      </c>
    </row>
    <row r="38" spans="2:10" ht="18.75" x14ac:dyDescent="0.45">
      <c r="B38" s="773"/>
      <c r="C38" s="738">
        <v>20</v>
      </c>
      <c r="D38" s="738">
        <v>4.5999999999999996</v>
      </c>
      <c r="E38" s="738">
        <v>29.2</v>
      </c>
      <c r="F38" s="738">
        <v>-82.1</v>
      </c>
      <c r="G38" s="738"/>
      <c r="H38" s="738">
        <v>56.5</v>
      </c>
      <c r="I38" s="664">
        <v>34.4</v>
      </c>
    </row>
    <row r="39" spans="2:10" ht="18.75" x14ac:dyDescent="0.45">
      <c r="B39" s="773" t="s">
        <v>439</v>
      </c>
      <c r="C39" s="651">
        <v>1776.5</v>
      </c>
      <c r="D39" s="644">
        <v>229</v>
      </c>
      <c r="E39" s="644">
        <v>10039.299999999999</v>
      </c>
      <c r="F39" s="651">
        <v>132.1</v>
      </c>
      <c r="G39" s="651"/>
      <c r="H39" s="651">
        <v>5451</v>
      </c>
      <c r="I39" s="659">
        <v>1568</v>
      </c>
    </row>
    <row r="40" spans="2:10" ht="18.75" x14ac:dyDescent="0.45">
      <c r="B40" s="773"/>
      <c r="C40" s="663">
        <v>20</v>
      </c>
      <c r="D40" s="663">
        <v>5.3</v>
      </c>
      <c r="E40" s="663">
        <v>29.4</v>
      </c>
      <c r="F40" s="663">
        <v>-46.7</v>
      </c>
      <c r="G40" s="663"/>
      <c r="H40" s="663">
        <v>35.799999999999997</v>
      </c>
      <c r="I40" s="664">
        <v>58.4</v>
      </c>
    </row>
    <row r="41" spans="2:10" ht="18.75" x14ac:dyDescent="0.45">
      <c r="B41" s="773" t="s">
        <v>440</v>
      </c>
      <c r="C41" s="651">
        <v>1846.5</v>
      </c>
      <c r="D41" s="644">
        <v>222.9</v>
      </c>
      <c r="E41" s="644">
        <v>9765</v>
      </c>
      <c r="F41" s="644">
        <v>111.4</v>
      </c>
      <c r="G41" s="644"/>
      <c r="H41" s="644">
        <v>4783.3999999999996</v>
      </c>
      <c r="I41" s="659">
        <v>1075.7</v>
      </c>
    </row>
    <row r="42" spans="2:10" ht="19.5" thickBot="1" x14ac:dyDescent="0.5">
      <c r="B42" s="874"/>
      <c r="C42" s="654">
        <v>24.7</v>
      </c>
      <c r="D42" s="654">
        <v>10</v>
      </c>
      <c r="E42" s="654">
        <v>22.5</v>
      </c>
      <c r="F42" s="654">
        <v>-64.099999999999994</v>
      </c>
      <c r="G42" s="654"/>
      <c r="H42" s="654">
        <v>9.1</v>
      </c>
      <c r="I42" s="662">
        <v>30</v>
      </c>
    </row>
    <row r="43" spans="2:10" ht="53.25" customHeight="1" x14ac:dyDescent="0.4">
      <c r="B43" s="1449" t="s">
        <v>333</v>
      </c>
      <c r="C43" s="1449"/>
      <c r="D43" s="1449"/>
      <c r="E43" s="1449"/>
      <c r="F43" s="1449"/>
      <c r="G43" s="1449"/>
      <c r="H43" s="1449"/>
      <c r="I43" s="1449"/>
    </row>
    <row r="44" spans="2:10" ht="46.5" customHeight="1" x14ac:dyDescent="0.4">
      <c r="B44" s="1452" t="s">
        <v>410</v>
      </c>
      <c r="C44" s="1452"/>
      <c r="D44" s="1452"/>
      <c r="E44" s="1452"/>
      <c r="F44" s="1452"/>
      <c r="G44" s="1452"/>
      <c r="H44" s="1452"/>
      <c r="I44" s="1452"/>
      <c r="J44" s="979"/>
    </row>
    <row r="45" spans="2:10" ht="32.25" customHeight="1" x14ac:dyDescent="0.2">
      <c r="B45" s="1434" t="s">
        <v>400</v>
      </c>
      <c r="C45" s="1434"/>
      <c r="D45" s="1434"/>
      <c r="E45" s="1434"/>
      <c r="F45" s="1434"/>
      <c r="G45" s="1434"/>
      <c r="H45" s="1434"/>
      <c r="I45" s="1434"/>
      <c r="J45" s="941"/>
    </row>
    <row r="46" spans="2:10" ht="15.75" customHeight="1" x14ac:dyDescent="0.4">
      <c r="B46" s="981"/>
      <c r="C46" s="981"/>
      <c r="D46" s="981"/>
      <c r="E46" s="981"/>
      <c r="F46" s="981"/>
      <c r="G46" s="981"/>
      <c r="H46" s="981"/>
      <c r="I46" s="981"/>
    </row>
    <row r="47" spans="2:10" ht="18.75" x14ac:dyDescent="0.45">
      <c r="B47" s="730"/>
      <c r="C47" s="730"/>
      <c r="D47" s="730"/>
      <c r="E47" s="730"/>
      <c r="F47" s="730"/>
      <c r="G47" s="730"/>
      <c r="H47" s="730"/>
      <c r="I47" s="764" t="s">
        <v>301</v>
      </c>
    </row>
    <row r="48" spans="2:10" ht="15" customHeight="1" x14ac:dyDescent="0.45">
      <c r="B48" s="730"/>
      <c r="C48" s="730"/>
      <c r="D48" s="730"/>
      <c r="E48" s="730"/>
      <c r="F48" s="730"/>
      <c r="G48" s="730"/>
      <c r="H48" s="730"/>
      <c r="I48" s="764" t="s">
        <v>437</v>
      </c>
      <c r="J48" s="763"/>
    </row>
    <row r="49" spans="2:9" ht="19.5" customHeight="1" x14ac:dyDescent="0.45">
      <c r="B49" s="730"/>
      <c r="C49" s="730"/>
      <c r="D49" s="730"/>
      <c r="E49" s="730"/>
      <c r="F49" s="730"/>
      <c r="G49" s="730"/>
      <c r="H49" s="730"/>
      <c r="I49" s="764" t="s">
        <v>302</v>
      </c>
    </row>
    <row r="50" spans="2:9" ht="19.5" customHeight="1" x14ac:dyDescent="0.55000000000000004">
      <c r="B50" s="730"/>
      <c r="C50" s="730"/>
      <c r="D50" s="730"/>
      <c r="E50" s="730"/>
      <c r="F50" s="730"/>
      <c r="G50" s="730"/>
      <c r="H50" s="730"/>
      <c r="I50" s="810">
        <v>23</v>
      </c>
    </row>
    <row r="51" spans="2:9" ht="19.5" customHeight="1" x14ac:dyDescent="0.4">
      <c r="B51" s="1450"/>
      <c r="C51" s="1292"/>
      <c r="D51" s="1292"/>
      <c r="E51" s="1292"/>
      <c r="F51" s="1292"/>
      <c r="G51" s="1292"/>
      <c r="H51" s="1292"/>
      <c r="I51" s="1292"/>
    </row>
    <row r="52" spans="2:9" ht="19.5" customHeight="1" x14ac:dyDescent="0.4">
      <c r="B52" s="1292"/>
      <c r="C52" s="1292"/>
      <c r="D52" s="1292"/>
      <c r="E52" s="1292"/>
      <c r="F52" s="1292"/>
      <c r="G52" s="1292"/>
      <c r="H52" s="1292"/>
      <c r="I52" s="1292"/>
    </row>
    <row r="53" spans="2:9" ht="19.5" customHeight="1" x14ac:dyDescent="0.2">
      <c r="B53" s="716"/>
      <c r="C53" s="716"/>
      <c r="D53" s="716"/>
      <c r="E53" s="716"/>
      <c r="F53" s="716"/>
      <c r="G53" s="716"/>
      <c r="H53" s="716"/>
      <c r="I53" s="716"/>
    </row>
    <row r="54" spans="2:9" ht="21" customHeight="1" x14ac:dyDescent="0.2"/>
  </sheetData>
  <mergeCells count="15">
    <mergeCell ref="B45:I45"/>
    <mergeCell ref="B51:I51"/>
    <mergeCell ref="B52:I52"/>
    <mergeCell ref="H3:I3"/>
    <mergeCell ref="D5:F5"/>
    <mergeCell ref="D14:F14"/>
    <mergeCell ref="D29:F29"/>
    <mergeCell ref="B43:I43"/>
    <mergeCell ref="B44:I44"/>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DC7A-2BE9-4129-85F7-8D5972C82F71}">
  <dimension ref="B1:J52"/>
  <sheetViews>
    <sheetView rightToLeft="1" view="pageBreakPreview" topLeftCell="A22" zoomScaleNormal="100" zoomScaleSheetLayoutView="100" workbookViewId="0">
      <selection activeCell="D46" sqref="D46"/>
    </sheetView>
  </sheetViews>
  <sheetFormatPr defaultColWidth="9" defaultRowHeight="14.25" x14ac:dyDescent="0.2"/>
  <cols>
    <col min="1" max="1" width="1.625" style="628" customWidth="1"/>
    <col min="2" max="2" width="19.25" style="628" customWidth="1"/>
    <col min="3" max="3" width="23.625" style="628" customWidth="1"/>
    <col min="4" max="4" width="22" style="628" customWidth="1"/>
    <col min="5" max="5" width="24.875" style="628" customWidth="1"/>
    <col min="6" max="6" width="3.75" style="628" customWidth="1"/>
    <col min="7" max="16384" width="9" style="628"/>
  </cols>
  <sheetData>
    <row r="1" spans="2:10" ht="15" thickBot="1" x14ac:dyDescent="0.25"/>
    <row r="2" spans="2:10" ht="24.75" thickBot="1" x14ac:dyDescent="0.65">
      <c r="B2" s="1279" t="s">
        <v>214</v>
      </c>
      <c r="C2" s="1453"/>
      <c r="D2" s="630"/>
      <c r="E2" s="806" t="s">
        <v>134</v>
      </c>
    </row>
    <row r="3" spans="2:10" ht="63.95" customHeight="1" thickBot="1" x14ac:dyDescent="0.5">
      <c r="B3" s="678"/>
      <c r="C3" s="980" t="s">
        <v>252</v>
      </c>
      <c r="D3" s="980" t="s">
        <v>132</v>
      </c>
      <c r="E3" s="679" t="s">
        <v>133</v>
      </c>
    </row>
    <row r="4" spans="2:10" ht="16.5" customHeight="1" x14ac:dyDescent="0.45">
      <c r="B4" s="812"/>
      <c r="C4" s="1327" t="s">
        <v>114</v>
      </c>
      <c r="D4" s="1329"/>
      <c r="E4" s="642"/>
    </row>
    <row r="5" spans="2:10" ht="16.5" customHeight="1" x14ac:dyDescent="0.45">
      <c r="B5" s="686">
        <v>1399</v>
      </c>
      <c r="C5" s="833">
        <v>6.2</v>
      </c>
      <c r="D5" s="833">
        <v>8.8000000000000007</v>
      </c>
      <c r="E5" s="648">
        <v>6.7</v>
      </c>
    </row>
    <row r="6" spans="2:10" ht="16.5" customHeight="1" x14ac:dyDescent="0.45">
      <c r="B6" s="686"/>
      <c r="C6" s="660">
        <v>-27.9</v>
      </c>
      <c r="D6" s="660">
        <v>-17</v>
      </c>
      <c r="E6" s="661">
        <v>-25.6</v>
      </c>
    </row>
    <row r="7" spans="2:10" ht="16.5" customHeight="1" x14ac:dyDescent="0.45">
      <c r="B7" s="830">
        <v>1400</v>
      </c>
      <c r="C7" s="693">
        <v>4.8</v>
      </c>
      <c r="D7" s="693">
        <v>10.8</v>
      </c>
      <c r="E7" s="694">
        <v>6.1</v>
      </c>
    </row>
    <row r="8" spans="2:10" ht="16.5" customHeight="1" x14ac:dyDescent="0.45">
      <c r="B8" s="836"/>
      <c r="C8" s="701">
        <v>-22.6</v>
      </c>
      <c r="D8" s="701">
        <v>22.7</v>
      </c>
      <c r="E8" s="702">
        <v>-9</v>
      </c>
    </row>
    <row r="9" spans="2:10" ht="16.5" customHeight="1" x14ac:dyDescent="0.45">
      <c r="B9" s="686">
        <v>1401</v>
      </c>
      <c r="C9" s="833">
        <v>4.4000000000000004</v>
      </c>
      <c r="D9" s="833">
        <v>16.600000000000001</v>
      </c>
      <c r="E9" s="648">
        <v>6.9</v>
      </c>
      <c r="J9" s="636"/>
    </row>
    <row r="10" spans="2:10" ht="16.5" customHeight="1" x14ac:dyDescent="0.45">
      <c r="B10" s="854"/>
      <c r="C10" s="748">
        <v>-8.3000000000000007</v>
      </c>
      <c r="D10" s="748">
        <v>53.7</v>
      </c>
      <c r="E10" s="788">
        <v>13.1</v>
      </c>
    </row>
    <row r="11" spans="2:10" ht="16.5" customHeight="1" x14ac:dyDescent="0.45">
      <c r="B11" s="804">
        <v>1402</v>
      </c>
      <c r="C11" s="934">
        <v>6.5</v>
      </c>
      <c r="D11" s="934">
        <v>19.899999999999999</v>
      </c>
      <c r="E11" s="755">
        <v>8.8000000000000007</v>
      </c>
    </row>
    <row r="12" spans="2:10" ht="16.5" customHeight="1" thickBot="1" x14ac:dyDescent="0.5">
      <c r="B12" s="643"/>
      <c r="C12" s="987">
        <v>47.7</v>
      </c>
      <c r="D12" s="987">
        <v>19.899999999999999</v>
      </c>
      <c r="E12" s="988">
        <v>27.5</v>
      </c>
    </row>
    <row r="13" spans="2:10" ht="16.5" customHeight="1" x14ac:dyDescent="0.45">
      <c r="B13" s="812"/>
      <c r="C13" s="1454" t="s">
        <v>114</v>
      </c>
      <c r="D13" s="1455"/>
      <c r="E13" s="647"/>
    </row>
    <row r="14" spans="2:10" ht="16.5" customHeight="1" x14ac:dyDescent="0.45">
      <c r="B14" s="686">
        <v>1402</v>
      </c>
      <c r="C14" s="660"/>
      <c r="D14" s="660"/>
      <c r="E14" s="661"/>
    </row>
    <row r="15" spans="2:10" ht="16.5" customHeight="1" x14ac:dyDescent="0.45">
      <c r="B15" s="854" t="s">
        <v>335</v>
      </c>
      <c r="C15" s="833">
        <v>4.9000000000000004</v>
      </c>
      <c r="D15" s="833">
        <v>16.899999999999999</v>
      </c>
      <c r="E15" s="648">
        <v>7.2</v>
      </c>
    </row>
    <row r="16" spans="2:10" ht="16.5" customHeight="1" x14ac:dyDescent="0.45">
      <c r="B16" s="882"/>
      <c r="C16" s="792">
        <v>11.4</v>
      </c>
      <c r="D16" s="793">
        <v>1.8</v>
      </c>
      <c r="E16" s="794">
        <v>4.3</v>
      </c>
    </row>
    <row r="17" spans="2:5" ht="16.5" customHeight="1" x14ac:dyDescent="0.45">
      <c r="B17" s="854" t="s">
        <v>305</v>
      </c>
      <c r="C17" s="833">
        <v>5.3</v>
      </c>
      <c r="D17" s="833">
        <v>16.5</v>
      </c>
      <c r="E17" s="648">
        <v>7.3</v>
      </c>
    </row>
    <row r="18" spans="2:5" ht="16.5" customHeight="1" x14ac:dyDescent="0.45">
      <c r="B18" s="854"/>
      <c r="C18" s="792">
        <v>20.5</v>
      </c>
      <c r="D18" s="793">
        <v>-0.6</v>
      </c>
      <c r="E18" s="794">
        <v>5.8</v>
      </c>
    </row>
    <row r="19" spans="2:5" ht="16.5" customHeight="1" x14ac:dyDescent="0.45">
      <c r="B19" s="804" t="s">
        <v>330</v>
      </c>
      <c r="C19" s="746">
        <v>6</v>
      </c>
      <c r="D19" s="934">
        <v>19.600000000000001</v>
      </c>
      <c r="E19" s="755">
        <v>8.3000000000000007</v>
      </c>
    </row>
    <row r="20" spans="2:5" ht="16.5" customHeight="1" x14ac:dyDescent="0.45">
      <c r="B20" s="854"/>
      <c r="C20" s="793">
        <v>36.4</v>
      </c>
      <c r="D20" s="792">
        <v>18.100000000000001</v>
      </c>
      <c r="E20" s="794">
        <v>20.3</v>
      </c>
    </row>
    <row r="21" spans="2:5" ht="16.5" customHeight="1" x14ac:dyDescent="0.45">
      <c r="B21" s="804" t="s">
        <v>331</v>
      </c>
      <c r="C21" s="934">
        <v>6.5</v>
      </c>
      <c r="D21" s="746">
        <v>19.899999999999999</v>
      </c>
      <c r="E21" s="755">
        <v>8.8000000000000007</v>
      </c>
    </row>
    <row r="22" spans="2:5" ht="16.5" customHeight="1" x14ac:dyDescent="0.45">
      <c r="B22" s="882"/>
      <c r="C22" s="793">
        <v>47.7</v>
      </c>
      <c r="D22" s="792">
        <v>19.899999999999999</v>
      </c>
      <c r="E22" s="1008">
        <v>27.5</v>
      </c>
    </row>
    <row r="23" spans="2:5" ht="16.5" customHeight="1" x14ac:dyDescent="0.45">
      <c r="B23" s="736">
        <v>1403</v>
      </c>
      <c r="C23" s="1198"/>
      <c r="D23" s="1198"/>
      <c r="E23" s="1199"/>
    </row>
    <row r="24" spans="2:5" ht="16.5" customHeight="1" x14ac:dyDescent="0.45">
      <c r="B24" s="804" t="s">
        <v>335</v>
      </c>
      <c r="C24" s="833">
        <v>7.3</v>
      </c>
      <c r="D24" s="833">
        <v>21.5</v>
      </c>
      <c r="E24" s="648">
        <v>10.7</v>
      </c>
    </row>
    <row r="25" spans="2:5" ht="16.5" customHeight="1" x14ac:dyDescent="0.45">
      <c r="B25" s="854"/>
      <c r="C25" s="792">
        <v>12.3</v>
      </c>
      <c r="D25" s="792">
        <v>8</v>
      </c>
      <c r="E25" s="1008">
        <v>21.6</v>
      </c>
    </row>
    <row r="26" spans="2:5" ht="16.5" customHeight="1" x14ac:dyDescent="0.45">
      <c r="B26" s="873" t="s">
        <v>305</v>
      </c>
      <c r="C26" s="651">
        <v>7.3</v>
      </c>
      <c r="D26" s="651">
        <v>22.8</v>
      </c>
      <c r="E26" s="659">
        <v>10.9</v>
      </c>
    </row>
    <row r="27" spans="2:5" ht="16.5" customHeight="1" thickBot="1" x14ac:dyDescent="0.5">
      <c r="B27" s="874"/>
      <c r="C27" s="666">
        <v>12.3</v>
      </c>
      <c r="D27" s="666">
        <v>14.6</v>
      </c>
      <c r="E27" s="667">
        <v>23.9</v>
      </c>
    </row>
    <row r="28" spans="2:5" ht="16.5" customHeight="1" x14ac:dyDescent="0.45">
      <c r="B28" s="812"/>
      <c r="C28" s="1454" t="s">
        <v>115</v>
      </c>
      <c r="D28" s="1455"/>
      <c r="E28" s="647"/>
    </row>
    <row r="29" spans="2:5" ht="16.5" customHeight="1" x14ac:dyDescent="0.45">
      <c r="B29" s="1200">
        <v>1403</v>
      </c>
      <c r="C29" s="1201"/>
      <c r="D29" s="1202"/>
      <c r="E29" s="1203"/>
    </row>
    <row r="30" spans="2:5" ht="16.5" customHeight="1" x14ac:dyDescent="0.45">
      <c r="B30" s="761" t="s">
        <v>418</v>
      </c>
      <c r="C30" s="1185">
        <v>7</v>
      </c>
      <c r="D30" s="1185">
        <v>17.3</v>
      </c>
      <c r="E30" s="1204">
        <v>9.3000000000000007</v>
      </c>
    </row>
    <row r="31" spans="2:5" ht="16.5" customHeight="1" x14ac:dyDescent="0.45">
      <c r="B31" s="686"/>
      <c r="C31" s="660">
        <v>48.9</v>
      </c>
      <c r="D31" s="660">
        <v>2.4</v>
      </c>
      <c r="E31" s="661">
        <v>31</v>
      </c>
    </row>
    <row r="32" spans="2:5" ht="16.5" customHeight="1" x14ac:dyDescent="0.45">
      <c r="B32" s="686" t="s">
        <v>419</v>
      </c>
      <c r="C32" s="833">
        <v>7.3</v>
      </c>
      <c r="D32" s="833">
        <v>24.6</v>
      </c>
      <c r="E32" s="648">
        <v>11.5</v>
      </c>
    </row>
    <row r="33" spans="2:5" ht="16.5" customHeight="1" x14ac:dyDescent="0.45">
      <c r="B33" s="686"/>
      <c r="C33" s="660">
        <v>43.1</v>
      </c>
      <c r="D33" s="660">
        <v>55.7</v>
      </c>
      <c r="E33" s="661">
        <v>59.7</v>
      </c>
    </row>
    <row r="34" spans="2:5" ht="16.5" customHeight="1" x14ac:dyDescent="0.45">
      <c r="B34" s="686" t="s">
        <v>420</v>
      </c>
      <c r="C34" s="833">
        <v>7.3</v>
      </c>
      <c r="D34" s="833">
        <v>21.5</v>
      </c>
      <c r="E34" s="648">
        <v>10.7</v>
      </c>
    </row>
    <row r="35" spans="2:5" ht="16.5" customHeight="1" x14ac:dyDescent="0.45">
      <c r="B35" s="1205"/>
      <c r="C35" s="792">
        <v>49</v>
      </c>
      <c r="D35" s="793">
        <v>27.2</v>
      </c>
      <c r="E35" s="1008">
        <v>48.6</v>
      </c>
    </row>
    <row r="36" spans="2:5" ht="16.5" customHeight="1" x14ac:dyDescent="0.45">
      <c r="B36" s="776" t="s">
        <v>438</v>
      </c>
      <c r="C36" s="770">
        <v>7.6</v>
      </c>
      <c r="D36" s="770">
        <v>22.5</v>
      </c>
      <c r="E36" s="801">
        <v>11.1</v>
      </c>
    </row>
    <row r="37" spans="2:5" ht="16.5" customHeight="1" x14ac:dyDescent="0.45">
      <c r="B37" s="773"/>
      <c r="C37" s="663">
        <v>46.2</v>
      </c>
      <c r="D37" s="663">
        <v>20.3</v>
      </c>
      <c r="E37" s="664">
        <v>44.2</v>
      </c>
    </row>
    <row r="38" spans="2:5" ht="16.5" customHeight="1" x14ac:dyDescent="0.45">
      <c r="B38" s="773" t="s">
        <v>439</v>
      </c>
      <c r="C38" s="651">
        <v>7.8</v>
      </c>
      <c r="D38" s="651">
        <v>22.7</v>
      </c>
      <c r="E38" s="659">
        <v>11.3</v>
      </c>
    </row>
    <row r="39" spans="2:5" ht="16.5" customHeight="1" x14ac:dyDescent="0.45">
      <c r="B39" s="773"/>
      <c r="C39" s="663">
        <v>50</v>
      </c>
      <c r="D39" s="663">
        <v>16.399999999999999</v>
      </c>
      <c r="E39" s="664">
        <v>44.9</v>
      </c>
    </row>
    <row r="40" spans="2:5" ht="16.5" customHeight="1" x14ac:dyDescent="0.45">
      <c r="B40" s="773" t="s">
        <v>440</v>
      </c>
      <c r="C40" s="651">
        <v>7.3</v>
      </c>
      <c r="D40" s="651">
        <v>22.8</v>
      </c>
      <c r="E40" s="659">
        <v>10.9</v>
      </c>
    </row>
    <row r="41" spans="2:5" ht="16.5" customHeight="1" thickBot="1" x14ac:dyDescent="0.5">
      <c r="B41" s="665"/>
      <c r="C41" s="666">
        <v>37.700000000000003</v>
      </c>
      <c r="D41" s="666">
        <v>38.200000000000003</v>
      </c>
      <c r="E41" s="667">
        <v>49.3</v>
      </c>
    </row>
    <row r="42" spans="2:5" ht="16.5" customHeight="1" x14ac:dyDescent="0.4">
      <c r="B42" s="1305" t="s">
        <v>222</v>
      </c>
      <c r="C42" s="1305"/>
      <c r="D42" s="1305"/>
      <c r="E42" s="1305"/>
    </row>
    <row r="43" spans="2:5" ht="16.5" customHeight="1" x14ac:dyDescent="0.4">
      <c r="B43" s="1292" t="s">
        <v>223</v>
      </c>
      <c r="C43" s="1292"/>
      <c r="D43" s="1292"/>
      <c r="E43" s="1292"/>
    </row>
    <row r="44" spans="2:5" ht="16.5" customHeight="1" x14ac:dyDescent="0.4">
      <c r="B44" s="730"/>
      <c r="C44" s="730"/>
      <c r="D44" s="730"/>
      <c r="E44" s="730"/>
    </row>
    <row r="45" spans="2:5" ht="17.25" customHeight="1" x14ac:dyDescent="0.45">
      <c r="B45" s="730"/>
      <c r="C45" s="730"/>
      <c r="D45" s="730"/>
      <c r="E45" s="766" t="s">
        <v>301</v>
      </c>
    </row>
    <row r="46" spans="2:5" ht="17.25" customHeight="1" x14ac:dyDescent="0.45">
      <c r="B46" s="730"/>
      <c r="C46" s="730"/>
      <c r="D46" s="730"/>
      <c r="E46" s="766" t="s">
        <v>437</v>
      </c>
    </row>
    <row r="47" spans="2:5" ht="18.75" x14ac:dyDescent="0.45">
      <c r="B47" s="730"/>
      <c r="C47" s="730"/>
      <c r="D47" s="730"/>
      <c r="E47" s="766" t="s">
        <v>302</v>
      </c>
    </row>
    <row r="48" spans="2:5" ht="21.75" x14ac:dyDescent="0.55000000000000004">
      <c r="B48" s="730"/>
      <c r="C48" s="730"/>
      <c r="D48" s="730"/>
      <c r="E48" s="899">
        <v>24</v>
      </c>
    </row>
    <row r="49" spans="2:6" ht="17.25" x14ac:dyDescent="0.4">
      <c r="B49" s="730"/>
      <c r="C49" s="730"/>
      <c r="D49" s="730"/>
      <c r="E49" s="730"/>
    </row>
    <row r="50" spans="2:6" ht="17.25" x14ac:dyDescent="0.4">
      <c r="B50" s="730"/>
      <c r="C50" s="730"/>
      <c r="D50" s="730"/>
      <c r="E50" s="730"/>
    </row>
    <row r="52" spans="2:6" ht="18" x14ac:dyDescent="0.45">
      <c r="F52" s="704"/>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876D-CC95-43F3-8A32-3C89EDF621B8}">
  <dimension ref="B1:M53"/>
  <sheetViews>
    <sheetView rightToLeft="1" view="pageBreakPreview" topLeftCell="A16" zoomScale="85" zoomScaleNormal="100" zoomScaleSheetLayoutView="85" workbookViewId="0">
      <selection activeCell="I46" sqref="I46"/>
    </sheetView>
  </sheetViews>
  <sheetFormatPr defaultColWidth="9" defaultRowHeight="14.25" x14ac:dyDescent="0.2"/>
  <cols>
    <col min="1" max="1" width="4.375" style="628" customWidth="1"/>
    <col min="2" max="2" width="17.625" style="628" customWidth="1"/>
    <col min="3" max="4" width="10.375" style="628" bestFit="1" customWidth="1"/>
    <col min="5" max="5" width="9.375" style="628" customWidth="1"/>
    <col min="6" max="6" width="14.375" style="628" customWidth="1"/>
    <col min="7" max="7" width="12" style="628" customWidth="1"/>
    <col min="8" max="9" width="9" style="628"/>
    <col min="10" max="10" width="9" style="628" customWidth="1"/>
    <col min="11" max="11" width="13.375" style="628" customWidth="1"/>
    <col min="12" max="12" width="14.875" style="628" customWidth="1"/>
    <col min="13" max="13" width="8.125" style="628" customWidth="1"/>
    <col min="14" max="16384" width="9" style="628"/>
  </cols>
  <sheetData>
    <row r="1" spans="2:12" ht="15" thickBot="1" x14ac:dyDescent="0.25"/>
    <row r="2" spans="2:12" ht="24.75" thickBot="1" x14ac:dyDescent="0.65">
      <c r="B2" s="631" t="s">
        <v>135</v>
      </c>
      <c r="C2" s="630"/>
      <c r="D2" s="630"/>
      <c r="E2" s="630"/>
      <c r="F2" s="630"/>
      <c r="G2" s="630"/>
      <c r="H2" s="630"/>
      <c r="I2" s="630"/>
      <c r="J2" s="630"/>
      <c r="K2" s="630"/>
      <c r="L2" s="806" t="s">
        <v>11</v>
      </c>
    </row>
    <row r="3" spans="2:12" ht="20.25" thickBot="1" x14ac:dyDescent="0.25">
      <c r="B3" s="1456" t="s">
        <v>208</v>
      </c>
      <c r="C3" s="1297" t="s">
        <v>144</v>
      </c>
      <c r="D3" s="1297"/>
      <c r="E3" s="1297"/>
      <c r="F3" s="1295" t="s">
        <v>138</v>
      </c>
      <c r="G3" s="1297" t="s">
        <v>139</v>
      </c>
      <c r="H3" s="1297" t="s">
        <v>141</v>
      </c>
      <c r="I3" s="1297"/>
      <c r="J3" s="1297"/>
      <c r="K3" s="1295" t="s">
        <v>142</v>
      </c>
      <c r="L3" s="1308" t="s">
        <v>143</v>
      </c>
    </row>
    <row r="4" spans="2:12" ht="53.25" customHeight="1" thickBot="1" x14ac:dyDescent="0.25">
      <c r="B4" s="1457"/>
      <c r="C4" s="901" t="s">
        <v>18</v>
      </c>
      <c r="D4" s="902" t="s">
        <v>136</v>
      </c>
      <c r="E4" s="902" t="s">
        <v>137</v>
      </c>
      <c r="F4" s="1307"/>
      <c r="G4" s="1307"/>
      <c r="H4" s="901" t="s">
        <v>18</v>
      </c>
      <c r="I4" s="676" t="s">
        <v>382</v>
      </c>
      <c r="J4" s="902" t="s">
        <v>140</v>
      </c>
      <c r="K4" s="1307"/>
      <c r="L4" s="1367"/>
    </row>
    <row r="5" spans="2:12" ht="18.75" x14ac:dyDescent="0.45">
      <c r="B5" s="668">
        <v>1399</v>
      </c>
      <c r="C5" s="833">
        <v>2791.6488577149198</v>
      </c>
      <c r="D5" s="833">
        <v>2067.8113092517415</v>
      </c>
      <c r="E5" s="833">
        <v>723.83754846318107</v>
      </c>
      <c r="F5" s="833">
        <v>4547.0132614463728</v>
      </c>
      <c r="G5" s="833">
        <v>-1755.3644037314505</v>
      </c>
      <c r="H5" s="833">
        <v>402.55198595165598</v>
      </c>
      <c r="I5" s="833">
        <v>387.08941777972399</v>
      </c>
      <c r="J5" s="833">
        <v>15.462568171931991</v>
      </c>
      <c r="K5" s="833">
        <v>774.68510395033593</v>
      </c>
      <c r="L5" s="648">
        <v>-372.13311799867995</v>
      </c>
    </row>
    <row r="6" spans="2:12" ht="18.75" x14ac:dyDescent="0.45">
      <c r="B6" s="668"/>
      <c r="C6" s="699">
        <v>28.539077645087531</v>
      </c>
      <c r="D6" s="699">
        <v>28.560347943911836</v>
      </c>
      <c r="E6" s="699">
        <v>28.478352814709979</v>
      </c>
      <c r="F6" s="699">
        <v>35.011345674372052</v>
      </c>
      <c r="G6" s="699"/>
      <c r="H6" s="697">
        <v>-15.367899342125398</v>
      </c>
      <c r="I6" s="697">
        <v>-17.773447936146525</v>
      </c>
      <c r="J6" s="699">
        <v>216.23035515102623</v>
      </c>
      <c r="K6" s="699">
        <v>52.994944607020926</v>
      </c>
      <c r="L6" s="690"/>
    </row>
    <row r="7" spans="2:12" ht="18.75" x14ac:dyDescent="0.45">
      <c r="B7" s="705">
        <v>1400</v>
      </c>
      <c r="C7" s="833">
        <v>4965.7760889134279</v>
      </c>
      <c r="D7" s="833">
        <v>3258.6047334835689</v>
      </c>
      <c r="E7" s="833">
        <v>1707.171355429859</v>
      </c>
      <c r="F7" s="833">
        <v>8091.7841356609497</v>
      </c>
      <c r="G7" s="833">
        <v>-3126.0080467475223</v>
      </c>
      <c r="H7" s="833">
        <v>2400.2773760873379</v>
      </c>
      <c r="I7" s="833">
        <v>2372.1160566810981</v>
      </c>
      <c r="J7" s="833">
        <v>28.161319406239727</v>
      </c>
      <c r="K7" s="833">
        <v>1409.0206367146297</v>
      </c>
      <c r="L7" s="648">
        <v>991.25673937270813</v>
      </c>
    </row>
    <row r="8" spans="2:12" ht="18.75" x14ac:dyDescent="0.45">
      <c r="B8" s="728"/>
      <c r="C8" s="699">
        <v>77.879681221015659</v>
      </c>
      <c r="D8" s="699">
        <v>57.587141481624258</v>
      </c>
      <c r="E8" s="699">
        <v>135.85006871423673</v>
      </c>
      <c r="F8" s="699">
        <v>77.958225991340299</v>
      </c>
      <c r="G8" s="699"/>
      <c r="H8" s="699">
        <v>496.265193031639</v>
      </c>
      <c r="I8" s="699" t="s">
        <v>269</v>
      </c>
      <c r="J8" s="699">
        <v>82.125757462196987</v>
      </c>
      <c r="K8" s="699">
        <v>81.883016664402021</v>
      </c>
      <c r="L8" s="648"/>
    </row>
    <row r="9" spans="2:12" ht="18.75" x14ac:dyDescent="0.45">
      <c r="B9" s="668">
        <v>1401</v>
      </c>
      <c r="C9" s="833">
        <v>6963.5297016108461</v>
      </c>
      <c r="D9" s="833">
        <v>5313.9120875701683</v>
      </c>
      <c r="E9" s="833">
        <v>1649.6176140406787</v>
      </c>
      <c r="F9" s="833">
        <v>11311.367038943441</v>
      </c>
      <c r="G9" s="833">
        <v>-4909.119337332595</v>
      </c>
      <c r="H9" s="833">
        <v>4507.691371648395</v>
      </c>
      <c r="I9" s="833">
        <v>4444.9969751297258</v>
      </c>
      <c r="J9" s="833">
        <v>62.694396518669237</v>
      </c>
      <c r="K9" s="833">
        <v>2549.3487860000005</v>
      </c>
      <c r="L9" s="648">
        <v>1958.342585648395</v>
      </c>
    </row>
    <row r="10" spans="2:12" ht="18.75" x14ac:dyDescent="0.45">
      <c r="B10" s="915"/>
      <c r="C10" s="916">
        <v>40.230440860142579</v>
      </c>
      <c r="D10" s="916">
        <v>63.073232938239784</v>
      </c>
      <c r="E10" s="906">
        <v>-3.3712925891196477</v>
      </c>
      <c r="F10" s="916">
        <v>39.788294513364576</v>
      </c>
      <c r="G10" s="916"/>
      <c r="H10" s="916">
        <v>87.798769282087164</v>
      </c>
      <c r="I10" s="916">
        <v>87.385307839822133</v>
      </c>
      <c r="J10" s="916">
        <v>122.62592037778597</v>
      </c>
      <c r="K10" s="916">
        <v>80.930549884935601</v>
      </c>
      <c r="L10" s="917"/>
    </row>
    <row r="11" spans="2:12" ht="18.75" x14ac:dyDescent="0.45">
      <c r="B11" s="758">
        <v>1402</v>
      </c>
      <c r="C11" s="826" t="s">
        <v>247</v>
      </c>
      <c r="D11" s="826" t="s">
        <v>247</v>
      </c>
      <c r="E11" s="826" t="s">
        <v>247</v>
      </c>
      <c r="F11" s="826" t="s">
        <v>247</v>
      </c>
      <c r="G11" s="826" t="s">
        <v>247</v>
      </c>
      <c r="H11" s="826" t="s">
        <v>247</v>
      </c>
      <c r="I11" s="826" t="s">
        <v>247</v>
      </c>
      <c r="J11" s="826" t="s">
        <v>247</v>
      </c>
      <c r="K11" s="826" t="s">
        <v>247</v>
      </c>
      <c r="L11" s="827" t="s">
        <v>247</v>
      </c>
    </row>
    <row r="12" spans="2:12" ht="19.5" thickBot="1" x14ac:dyDescent="0.5">
      <c r="B12" s="1120"/>
      <c r="C12" s="1121"/>
      <c r="D12" s="1121"/>
      <c r="E12" s="1009"/>
      <c r="F12" s="1121"/>
      <c r="G12" s="1122"/>
      <c r="H12" s="1122"/>
      <c r="I12" s="1122"/>
      <c r="J12" s="1122"/>
      <c r="K12" s="1122"/>
      <c r="L12" s="1123"/>
    </row>
    <row r="13" spans="2:12" ht="18.75" x14ac:dyDescent="0.45">
      <c r="B13" s="883">
        <v>1402</v>
      </c>
      <c r="C13" s="892"/>
      <c r="D13" s="893"/>
      <c r="E13" s="893"/>
      <c r="F13" s="893"/>
      <c r="G13" s="893"/>
      <c r="H13" s="893"/>
      <c r="I13" s="893"/>
      <c r="J13" s="893"/>
      <c r="K13" s="894"/>
      <c r="L13" s="947"/>
    </row>
    <row r="14" spans="2:12" ht="18.75" x14ac:dyDescent="0.45">
      <c r="B14" s="948" t="s">
        <v>335</v>
      </c>
      <c r="C14" s="949" t="s">
        <v>247</v>
      </c>
      <c r="D14" s="949" t="s">
        <v>247</v>
      </c>
      <c r="E14" s="949" t="s">
        <v>247</v>
      </c>
      <c r="F14" s="949" t="s">
        <v>247</v>
      </c>
      <c r="G14" s="949" t="s">
        <v>247</v>
      </c>
      <c r="H14" s="949" t="s">
        <v>247</v>
      </c>
      <c r="I14" s="949" t="s">
        <v>247</v>
      </c>
      <c r="J14" s="949" t="s">
        <v>247</v>
      </c>
      <c r="K14" s="949" t="s">
        <v>247</v>
      </c>
      <c r="L14" s="950" t="s">
        <v>247</v>
      </c>
    </row>
    <row r="15" spans="2:12" ht="18.75" x14ac:dyDescent="0.45">
      <c r="B15" s="948"/>
      <c r="C15" s="951"/>
      <c r="D15" s="952"/>
      <c r="E15" s="952"/>
      <c r="F15" s="952"/>
      <c r="G15" s="952"/>
      <c r="H15" s="952"/>
      <c r="I15" s="952"/>
      <c r="J15" s="952"/>
      <c r="K15" s="953"/>
      <c r="L15" s="954"/>
    </row>
    <row r="16" spans="2:12" ht="18.75" x14ac:dyDescent="0.45">
      <c r="B16" s="946" t="s">
        <v>305</v>
      </c>
      <c r="C16" s="881" t="s">
        <v>247</v>
      </c>
      <c r="D16" s="881" t="s">
        <v>247</v>
      </c>
      <c r="E16" s="881" t="s">
        <v>247</v>
      </c>
      <c r="F16" s="881" t="s">
        <v>247</v>
      </c>
      <c r="G16" s="881" t="s">
        <v>247</v>
      </c>
      <c r="H16" s="881" t="s">
        <v>247</v>
      </c>
      <c r="I16" s="881" t="s">
        <v>247</v>
      </c>
      <c r="J16" s="881" t="s">
        <v>247</v>
      </c>
      <c r="K16" s="881" t="s">
        <v>247</v>
      </c>
      <c r="L16" s="880" t="s">
        <v>247</v>
      </c>
    </row>
    <row r="17" spans="2:12" ht="18.75" x14ac:dyDescent="0.45">
      <c r="B17" s="883"/>
      <c r="C17" s="892"/>
      <c r="D17" s="893"/>
      <c r="E17" s="893"/>
      <c r="F17" s="893"/>
      <c r="G17" s="893"/>
      <c r="H17" s="893"/>
      <c r="I17" s="893"/>
      <c r="J17" s="893"/>
      <c r="K17" s="894"/>
      <c r="L17" s="895"/>
    </row>
    <row r="18" spans="2:12" ht="18.75" x14ac:dyDescent="0.45">
      <c r="B18" s="1124" t="s">
        <v>330</v>
      </c>
      <c r="C18" s="1125" t="s">
        <v>247</v>
      </c>
      <c r="D18" s="1126" t="s">
        <v>247</v>
      </c>
      <c r="E18" s="881" t="s">
        <v>247</v>
      </c>
      <c r="F18" s="881" t="s">
        <v>247</v>
      </c>
      <c r="G18" s="881" t="s">
        <v>247</v>
      </c>
      <c r="H18" s="881" t="s">
        <v>247</v>
      </c>
      <c r="I18" s="881" t="s">
        <v>247</v>
      </c>
      <c r="J18" s="881" t="s">
        <v>247</v>
      </c>
      <c r="K18" s="881" t="s">
        <v>247</v>
      </c>
      <c r="L18" s="880" t="s">
        <v>247</v>
      </c>
    </row>
    <row r="19" spans="2:12" ht="18.75" x14ac:dyDescent="0.45">
      <c r="B19" s="883"/>
      <c r="C19" s="892"/>
      <c r="D19" s="893"/>
      <c r="E19" s="893"/>
      <c r="F19" s="893"/>
      <c r="G19" s="893"/>
      <c r="H19" s="893"/>
      <c r="I19" s="893"/>
      <c r="J19" s="893"/>
      <c r="K19" s="894"/>
      <c r="L19" s="947"/>
    </row>
    <row r="20" spans="2:12" ht="18.75" x14ac:dyDescent="0.45">
      <c r="B20" s="946" t="s">
        <v>331</v>
      </c>
      <c r="C20" s="826" t="s">
        <v>247</v>
      </c>
      <c r="D20" s="826" t="s">
        <v>247</v>
      </c>
      <c r="E20" s="826" t="s">
        <v>247</v>
      </c>
      <c r="F20" s="826" t="s">
        <v>247</v>
      </c>
      <c r="G20" s="826" t="s">
        <v>247</v>
      </c>
      <c r="H20" s="826" t="s">
        <v>247</v>
      </c>
      <c r="I20" s="826" t="s">
        <v>247</v>
      </c>
      <c r="J20" s="826" t="s">
        <v>247</v>
      </c>
      <c r="K20" s="826" t="s">
        <v>247</v>
      </c>
      <c r="L20" s="827" t="s">
        <v>247</v>
      </c>
    </row>
    <row r="21" spans="2:12" ht="18.75" x14ac:dyDescent="0.45">
      <c r="B21" s="1124"/>
      <c r="C21" s="1125"/>
      <c r="D21" s="1126"/>
      <c r="E21" s="881"/>
      <c r="F21" s="881"/>
      <c r="G21" s="881"/>
      <c r="H21" s="881"/>
      <c r="I21" s="881"/>
      <c r="J21" s="881"/>
      <c r="K21" s="881"/>
      <c r="L21" s="880"/>
    </row>
    <row r="22" spans="2:12" ht="18.75" x14ac:dyDescent="0.45">
      <c r="B22" s="883">
        <v>1403</v>
      </c>
      <c r="C22" s="892"/>
      <c r="D22" s="893"/>
      <c r="E22" s="893"/>
      <c r="F22" s="893"/>
      <c r="G22" s="893"/>
      <c r="H22" s="893"/>
      <c r="I22" s="893"/>
      <c r="J22" s="893"/>
      <c r="K22" s="894"/>
      <c r="L22" s="947"/>
    </row>
    <row r="23" spans="2:12" ht="18.75" x14ac:dyDescent="0.45">
      <c r="B23" s="805" t="s">
        <v>335</v>
      </c>
      <c r="C23" s="826" t="s">
        <v>247</v>
      </c>
      <c r="D23" s="826" t="s">
        <v>247</v>
      </c>
      <c r="E23" s="826" t="s">
        <v>247</v>
      </c>
      <c r="F23" s="826" t="s">
        <v>247</v>
      </c>
      <c r="G23" s="826" t="s">
        <v>247</v>
      </c>
      <c r="H23" s="826" t="s">
        <v>247</v>
      </c>
      <c r="I23" s="826" t="s">
        <v>247</v>
      </c>
      <c r="J23" s="826" t="s">
        <v>247</v>
      </c>
      <c r="K23" s="826" t="s">
        <v>247</v>
      </c>
      <c r="L23" s="827" t="s">
        <v>247</v>
      </c>
    </row>
    <row r="24" spans="2:12" ht="18.75" x14ac:dyDescent="0.45">
      <c r="B24" s="1127"/>
      <c r="C24" s="892"/>
      <c r="D24" s="893"/>
      <c r="E24" s="893"/>
      <c r="F24" s="893"/>
      <c r="G24" s="893"/>
      <c r="H24" s="893"/>
      <c r="I24" s="893"/>
      <c r="J24" s="893"/>
      <c r="K24" s="894"/>
      <c r="L24" s="895"/>
    </row>
    <row r="25" spans="2:12" ht="18.75" x14ac:dyDescent="0.45">
      <c r="B25" s="873" t="s">
        <v>305</v>
      </c>
      <c r="C25" s="875" t="s">
        <v>247</v>
      </c>
      <c r="D25" s="875" t="s">
        <v>247</v>
      </c>
      <c r="E25" s="875" t="s">
        <v>247</v>
      </c>
      <c r="F25" s="875" t="s">
        <v>247</v>
      </c>
      <c r="G25" s="875" t="s">
        <v>247</v>
      </c>
      <c r="H25" s="875" t="s">
        <v>247</v>
      </c>
      <c r="I25" s="875" t="s">
        <v>247</v>
      </c>
      <c r="J25" s="875" t="s">
        <v>247</v>
      </c>
      <c r="K25" s="875" t="s">
        <v>247</v>
      </c>
      <c r="L25" s="876" t="s">
        <v>247</v>
      </c>
    </row>
    <row r="26" spans="2:12" ht="19.5" thickBot="1" x14ac:dyDescent="0.5">
      <c r="B26" s="737"/>
      <c r="C26" s="740"/>
      <c r="D26" s="741"/>
      <c r="E26" s="741"/>
      <c r="F26" s="741"/>
      <c r="G26" s="741"/>
      <c r="H26" s="741"/>
      <c r="I26" s="741"/>
      <c r="J26" s="741"/>
      <c r="K26" s="742"/>
      <c r="L26" s="739"/>
    </row>
    <row r="27" spans="2:12" ht="18.75" x14ac:dyDescent="0.45">
      <c r="B27" s="867">
        <v>1403</v>
      </c>
      <c r="C27" s="881"/>
      <c r="D27" s="881"/>
      <c r="E27" s="881"/>
      <c r="F27" s="881"/>
      <c r="G27" s="881"/>
      <c r="H27" s="881"/>
      <c r="I27" s="881"/>
      <c r="J27" s="881"/>
      <c r="K27" s="881"/>
      <c r="L27" s="880"/>
    </row>
    <row r="28" spans="2:12" ht="18.75" x14ac:dyDescent="0.45">
      <c r="B28" s="867" t="s">
        <v>418</v>
      </c>
      <c r="C28" s="881" t="s">
        <v>247</v>
      </c>
      <c r="D28" s="881" t="s">
        <v>247</v>
      </c>
      <c r="E28" s="881" t="s">
        <v>247</v>
      </c>
      <c r="F28" s="881" t="s">
        <v>247</v>
      </c>
      <c r="G28" s="881" t="s">
        <v>247</v>
      </c>
      <c r="H28" s="881" t="s">
        <v>247</v>
      </c>
      <c r="I28" s="881" t="s">
        <v>247</v>
      </c>
      <c r="J28" s="881" t="s">
        <v>247</v>
      </c>
      <c r="K28" s="881" t="s">
        <v>247</v>
      </c>
      <c r="L28" s="880" t="s">
        <v>247</v>
      </c>
    </row>
    <row r="29" spans="2:12" ht="18.75" x14ac:dyDescent="0.45">
      <c r="B29" s="686"/>
      <c r="C29" s="826"/>
      <c r="D29" s="826"/>
      <c r="E29" s="826"/>
      <c r="F29" s="826"/>
      <c r="G29" s="826"/>
      <c r="H29" s="826"/>
      <c r="I29" s="826"/>
      <c r="J29" s="826"/>
      <c r="K29" s="826"/>
      <c r="L29" s="827"/>
    </row>
    <row r="30" spans="2:12" ht="18.75" x14ac:dyDescent="0.45">
      <c r="B30" s="686" t="s">
        <v>419</v>
      </c>
      <c r="C30" s="826" t="s">
        <v>247</v>
      </c>
      <c r="D30" s="826" t="s">
        <v>247</v>
      </c>
      <c r="E30" s="826" t="s">
        <v>247</v>
      </c>
      <c r="F30" s="826" t="s">
        <v>247</v>
      </c>
      <c r="G30" s="826" t="s">
        <v>247</v>
      </c>
      <c r="H30" s="826" t="s">
        <v>247</v>
      </c>
      <c r="I30" s="826" t="s">
        <v>247</v>
      </c>
      <c r="J30" s="826" t="s">
        <v>247</v>
      </c>
      <c r="K30" s="826" t="s">
        <v>247</v>
      </c>
      <c r="L30" s="827" t="s">
        <v>247</v>
      </c>
    </row>
    <row r="31" spans="2:12" ht="18.75" x14ac:dyDescent="0.45">
      <c r="B31" s="686"/>
      <c r="C31" s="826"/>
      <c r="D31" s="826"/>
      <c r="E31" s="826"/>
      <c r="F31" s="826"/>
      <c r="G31" s="826"/>
      <c r="H31" s="826"/>
      <c r="I31" s="826"/>
      <c r="J31" s="826"/>
      <c r="K31" s="826"/>
      <c r="L31" s="827"/>
    </row>
    <row r="32" spans="2:12" ht="18.75" x14ac:dyDescent="0.45">
      <c r="B32" s="686" t="s">
        <v>420</v>
      </c>
      <c r="C32" s="826" t="s">
        <v>247</v>
      </c>
      <c r="D32" s="826" t="s">
        <v>247</v>
      </c>
      <c r="E32" s="826" t="s">
        <v>247</v>
      </c>
      <c r="F32" s="826" t="s">
        <v>247</v>
      </c>
      <c r="G32" s="826" t="s">
        <v>247</v>
      </c>
      <c r="H32" s="826" t="s">
        <v>247</v>
      </c>
      <c r="I32" s="826" t="s">
        <v>247</v>
      </c>
      <c r="J32" s="826" t="s">
        <v>247</v>
      </c>
      <c r="K32" s="826" t="s">
        <v>247</v>
      </c>
      <c r="L32" s="827" t="s">
        <v>247</v>
      </c>
    </row>
    <row r="33" spans="2:12" ht="18.75" x14ac:dyDescent="0.45">
      <c r="B33" s="882"/>
      <c r="C33" s="897"/>
      <c r="D33" s="897"/>
      <c r="E33" s="897"/>
      <c r="F33" s="897"/>
      <c r="G33" s="897"/>
      <c r="H33" s="897"/>
      <c r="I33" s="897"/>
      <c r="J33" s="897"/>
      <c r="K33" s="897"/>
      <c r="L33" s="1128"/>
    </row>
    <row r="34" spans="2:12" ht="18.75" x14ac:dyDescent="0.45">
      <c r="B34" s="776" t="s">
        <v>438</v>
      </c>
      <c r="C34" s="875" t="s">
        <v>247</v>
      </c>
      <c r="D34" s="875" t="s">
        <v>247</v>
      </c>
      <c r="E34" s="875" t="s">
        <v>247</v>
      </c>
      <c r="F34" s="875" t="s">
        <v>247</v>
      </c>
      <c r="G34" s="875" t="s">
        <v>247</v>
      </c>
      <c r="H34" s="875" t="s">
        <v>247</v>
      </c>
      <c r="I34" s="875" t="s">
        <v>247</v>
      </c>
      <c r="J34" s="875" t="s">
        <v>247</v>
      </c>
      <c r="K34" s="875" t="s">
        <v>247</v>
      </c>
      <c r="L34" s="876" t="s">
        <v>247</v>
      </c>
    </row>
    <row r="35" spans="2:12" ht="18.75" x14ac:dyDescent="0.45">
      <c r="B35" s="773"/>
      <c r="C35" s="875"/>
      <c r="D35" s="875"/>
      <c r="E35" s="875"/>
      <c r="F35" s="875"/>
      <c r="G35" s="875"/>
      <c r="H35" s="875"/>
      <c r="I35" s="875"/>
      <c r="J35" s="875"/>
      <c r="K35" s="875"/>
      <c r="L35" s="876"/>
    </row>
    <row r="36" spans="2:12" ht="18.75" x14ac:dyDescent="0.45">
      <c r="B36" s="773" t="s">
        <v>439</v>
      </c>
      <c r="C36" s="875" t="s">
        <v>247</v>
      </c>
      <c r="D36" s="875" t="s">
        <v>247</v>
      </c>
      <c r="E36" s="875" t="s">
        <v>247</v>
      </c>
      <c r="F36" s="875" t="s">
        <v>247</v>
      </c>
      <c r="G36" s="875" t="s">
        <v>247</v>
      </c>
      <c r="H36" s="875" t="s">
        <v>247</v>
      </c>
      <c r="I36" s="875" t="s">
        <v>247</v>
      </c>
      <c r="J36" s="875" t="s">
        <v>247</v>
      </c>
      <c r="K36" s="875" t="s">
        <v>247</v>
      </c>
      <c r="L36" s="876" t="s">
        <v>247</v>
      </c>
    </row>
    <row r="37" spans="2:12" ht="18.75" x14ac:dyDescent="0.45">
      <c r="B37" s="773"/>
      <c r="C37" s="875"/>
      <c r="D37" s="875"/>
      <c r="E37" s="875"/>
      <c r="F37" s="875"/>
      <c r="G37" s="875"/>
      <c r="H37" s="875"/>
      <c r="I37" s="875"/>
      <c r="J37" s="875"/>
      <c r="K37" s="875"/>
      <c r="L37" s="876"/>
    </row>
    <row r="38" spans="2:12" ht="18.75" x14ac:dyDescent="0.45">
      <c r="B38" s="773" t="s">
        <v>440</v>
      </c>
      <c r="C38" s="875" t="s">
        <v>247</v>
      </c>
      <c r="D38" s="875" t="s">
        <v>247</v>
      </c>
      <c r="E38" s="875" t="s">
        <v>247</v>
      </c>
      <c r="F38" s="875" t="s">
        <v>247</v>
      </c>
      <c r="G38" s="875" t="s">
        <v>247</v>
      </c>
      <c r="H38" s="875" t="s">
        <v>247</v>
      </c>
      <c r="I38" s="875" t="s">
        <v>247</v>
      </c>
      <c r="J38" s="875" t="s">
        <v>247</v>
      </c>
      <c r="K38" s="875" t="s">
        <v>247</v>
      </c>
      <c r="L38" s="876" t="s">
        <v>247</v>
      </c>
    </row>
    <row r="39" spans="2:12" ht="19.5" thickBot="1" x14ac:dyDescent="0.5">
      <c r="B39" s="874"/>
      <c r="C39" s="774"/>
      <c r="D39" s="774"/>
      <c r="E39" s="774"/>
      <c r="F39" s="774"/>
      <c r="G39" s="774"/>
      <c r="H39" s="774"/>
      <c r="I39" s="774"/>
      <c r="J39" s="774"/>
      <c r="K39" s="774"/>
      <c r="L39" s="775"/>
    </row>
    <row r="40" spans="2:12" ht="17.25" x14ac:dyDescent="0.4">
      <c r="B40" s="730" t="s">
        <v>218</v>
      </c>
      <c r="C40" s="730"/>
      <c r="D40" s="730"/>
      <c r="E40" s="730"/>
      <c r="F40" s="730"/>
      <c r="G40" s="730"/>
      <c r="H40" s="730"/>
      <c r="I40" s="730"/>
      <c r="J40" s="730"/>
      <c r="K40" s="730"/>
      <c r="L40" s="730"/>
    </row>
    <row r="41" spans="2:12" ht="17.25" x14ac:dyDescent="0.4">
      <c r="B41" s="730" t="s">
        <v>448</v>
      </c>
      <c r="C41" s="730"/>
      <c r="D41" s="730"/>
      <c r="E41" s="730"/>
      <c r="F41" s="730"/>
      <c r="G41" s="730"/>
      <c r="H41" s="730"/>
      <c r="I41" s="730"/>
      <c r="J41" s="730"/>
      <c r="K41" s="730"/>
      <c r="L41" s="730"/>
    </row>
    <row r="42" spans="2:12" ht="17.25" x14ac:dyDescent="0.4">
      <c r="B42" s="730" t="s">
        <v>220</v>
      </c>
      <c r="C42" s="730"/>
      <c r="D42" s="730"/>
      <c r="E42" s="730"/>
      <c r="F42" s="730"/>
      <c r="G42" s="730"/>
      <c r="H42" s="730"/>
      <c r="I42" s="730"/>
      <c r="J42" s="730"/>
      <c r="K42" s="730"/>
      <c r="L42" s="730"/>
    </row>
    <row r="43" spans="2:12" ht="17.25" x14ac:dyDescent="0.4">
      <c r="B43" s="730" t="s">
        <v>383</v>
      </c>
      <c r="C43" s="730"/>
      <c r="D43" s="730"/>
      <c r="E43" s="730"/>
      <c r="F43" s="730"/>
      <c r="G43" s="730"/>
      <c r="H43" s="730"/>
      <c r="I43" s="730"/>
      <c r="J43" s="730"/>
      <c r="K43" s="730"/>
      <c r="L43" s="730"/>
    </row>
    <row r="44" spans="2:12" ht="17.25" x14ac:dyDescent="0.4">
      <c r="B44" s="730" t="s">
        <v>221</v>
      </c>
      <c r="C44" s="730"/>
      <c r="D44" s="730"/>
      <c r="E44" s="730"/>
      <c r="F44" s="730"/>
      <c r="G44" s="730"/>
      <c r="H44" s="730"/>
      <c r="I44" s="730"/>
      <c r="J44" s="730"/>
      <c r="K44" s="730"/>
      <c r="L44" s="730"/>
    </row>
    <row r="45" spans="2:12" ht="17.25" x14ac:dyDescent="0.4">
      <c r="B45" s="730"/>
      <c r="C45" s="730"/>
      <c r="D45" s="730"/>
      <c r="E45" s="730"/>
      <c r="F45" s="730"/>
      <c r="G45" s="730"/>
      <c r="H45" s="730"/>
      <c r="I45" s="730"/>
      <c r="J45" s="730"/>
      <c r="K45" s="730"/>
      <c r="L45" s="730"/>
    </row>
    <row r="46" spans="2:12" ht="18.75" x14ac:dyDescent="0.45">
      <c r="B46" s="730"/>
      <c r="C46" s="730"/>
      <c r="D46" s="730"/>
      <c r="E46" s="730"/>
      <c r="F46" s="730"/>
      <c r="G46" s="730"/>
      <c r="H46" s="730"/>
      <c r="I46" s="730"/>
      <c r="J46" s="730"/>
      <c r="K46" s="730"/>
      <c r="L46" s="765" t="s">
        <v>301</v>
      </c>
    </row>
    <row r="47" spans="2:12" ht="18.75" x14ac:dyDescent="0.45">
      <c r="B47" s="730"/>
      <c r="C47" s="730"/>
      <c r="D47" s="730"/>
      <c r="E47" s="730"/>
      <c r="F47" s="730"/>
      <c r="G47" s="730"/>
      <c r="H47" s="730"/>
      <c r="I47" s="730"/>
      <c r="J47" s="730"/>
      <c r="K47" s="730"/>
      <c r="L47" s="765" t="s">
        <v>437</v>
      </c>
    </row>
    <row r="48" spans="2:12" ht="18.75" x14ac:dyDescent="0.45">
      <c r="B48" s="730"/>
      <c r="C48" s="730"/>
      <c r="D48" s="730"/>
      <c r="E48" s="730"/>
      <c r="F48" s="730"/>
      <c r="G48" s="730"/>
      <c r="H48" s="730"/>
      <c r="I48" s="730"/>
      <c r="J48" s="730"/>
      <c r="K48" s="730"/>
      <c r="L48" s="765" t="s">
        <v>302</v>
      </c>
    </row>
    <row r="49" spans="2:13" ht="21.75" x14ac:dyDescent="0.55000000000000004">
      <c r="B49" s="730"/>
      <c r="C49" s="730"/>
      <c r="D49" s="730"/>
      <c r="E49" s="730"/>
      <c r="F49" s="730"/>
      <c r="G49" s="730"/>
      <c r="H49" s="730"/>
      <c r="I49" s="730"/>
      <c r="J49" s="730"/>
      <c r="K49" s="730"/>
      <c r="L49" s="899">
        <v>25</v>
      </c>
    </row>
    <row r="50" spans="2:13" ht="17.25" x14ac:dyDescent="0.4">
      <c r="B50" s="730"/>
      <c r="C50" s="730"/>
      <c r="D50" s="730"/>
      <c r="E50" s="730"/>
      <c r="F50" s="730"/>
      <c r="G50" s="730"/>
      <c r="H50" s="730"/>
      <c r="I50" s="730"/>
      <c r="J50" s="730"/>
      <c r="K50" s="730"/>
      <c r="L50" s="730"/>
    </row>
    <row r="51" spans="2:13" ht="17.25" x14ac:dyDescent="0.4">
      <c r="B51" s="730"/>
      <c r="C51" s="730"/>
      <c r="D51" s="730"/>
      <c r="E51" s="730"/>
      <c r="F51" s="730"/>
      <c r="G51" s="730"/>
      <c r="H51" s="730"/>
      <c r="I51" s="730"/>
      <c r="J51" s="730"/>
      <c r="K51" s="730"/>
      <c r="L51" s="730"/>
    </row>
    <row r="52" spans="2:13" ht="17.25" x14ac:dyDescent="0.4">
      <c r="B52" s="730"/>
      <c r="C52" s="730"/>
      <c r="D52" s="730"/>
      <c r="E52" s="730"/>
      <c r="F52" s="730"/>
      <c r="G52" s="730"/>
      <c r="H52" s="730"/>
      <c r="I52" s="730"/>
      <c r="J52" s="730"/>
      <c r="K52" s="730"/>
      <c r="L52" s="730"/>
    </row>
    <row r="53" spans="2:13" ht="18" x14ac:dyDescent="0.45">
      <c r="M53" s="704"/>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D0FC3-DF2C-4D71-8F19-515C0D40850C}">
  <dimension ref="B1:J33"/>
  <sheetViews>
    <sheetView rightToLeft="1" view="pageBreakPreview" topLeftCell="A7" zoomScaleNormal="100" zoomScaleSheetLayoutView="100" workbookViewId="0">
      <selection activeCell="O19" sqref="O19"/>
    </sheetView>
  </sheetViews>
  <sheetFormatPr defaultColWidth="9" defaultRowHeight="14.25" x14ac:dyDescent="0.2"/>
  <cols>
    <col min="1" max="1" width="3.375" style="628" customWidth="1"/>
    <col min="2" max="2" width="12" style="628" customWidth="1"/>
    <col min="3" max="3" width="11.125" style="628" customWidth="1"/>
    <col min="4" max="4" width="12.375" style="628" customWidth="1"/>
    <col min="5" max="5" width="11.75" style="628" customWidth="1"/>
    <col min="6" max="6" width="13.625" style="628" customWidth="1"/>
    <col min="7" max="7" width="14.25" style="628" customWidth="1"/>
    <col min="8" max="8" width="12.375" style="628" customWidth="1"/>
    <col min="9" max="9" width="12.75" style="628" customWidth="1"/>
    <col min="10" max="10" width="14.875" style="628" customWidth="1"/>
    <col min="11" max="11" width="3.75" style="628" customWidth="1"/>
    <col min="12" max="16384" width="9" style="628"/>
  </cols>
  <sheetData>
    <row r="1" spans="2:10" ht="15" thickBot="1" x14ac:dyDescent="0.25"/>
    <row r="2" spans="2:10" ht="24.75" thickBot="1" x14ac:dyDescent="0.65">
      <c r="B2" s="1408" t="s">
        <v>145</v>
      </c>
      <c r="C2" s="1409"/>
      <c r="D2" s="630"/>
      <c r="E2" s="630"/>
      <c r="F2" s="630"/>
      <c r="G2" s="630"/>
      <c r="H2" s="630"/>
      <c r="I2" s="630"/>
      <c r="J2" s="806" t="s">
        <v>11</v>
      </c>
    </row>
    <row r="3" spans="2:10" ht="20.25" thickBot="1" x14ac:dyDescent="0.55000000000000004">
      <c r="B3" s="1301"/>
      <c r="C3" s="1458" t="s">
        <v>152</v>
      </c>
      <c r="D3" s="1458" t="s">
        <v>151</v>
      </c>
      <c r="E3" s="1446" t="s">
        <v>153</v>
      </c>
      <c r="F3" s="1446"/>
      <c r="G3" s="1446"/>
      <c r="H3" s="1446"/>
      <c r="I3" s="1446"/>
      <c r="J3" s="1440" t="s">
        <v>150</v>
      </c>
    </row>
    <row r="4" spans="2:10" ht="57" customHeight="1" thickBot="1" x14ac:dyDescent="0.5">
      <c r="B4" s="1302"/>
      <c r="C4" s="1459"/>
      <c r="D4" s="1459"/>
      <c r="E4" s="681" t="s">
        <v>146</v>
      </c>
      <c r="F4" s="681" t="s">
        <v>147</v>
      </c>
      <c r="G4" s="681" t="s">
        <v>148</v>
      </c>
      <c r="H4" s="681" t="s">
        <v>149</v>
      </c>
      <c r="I4" s="681" t="s">
        <v>104</v>
      </c>
      <c r="J4" s="1460"/>
    </row>
    <row r="5" spans="2:10" ht="18.75" x14ac:dyDescent="0.45">
      <c r="B5" s="686">
        <v>1399</v>
      </c>
      <c r="C5" s="695">
        <v>-2127.4975217301308</v>
      </c>
      <c r="D5" s="695">
        <v>2127.4975217301285</v>
      </c>
      <c r="E5" s="695">
        <v>1914.1103629546021</v>
      </c>
      <c r="F5" s="695">
        <v>0</v>
      </c>
      <c r="G5" s="695">
        <v>351.10773016167502</v>
      </c>
      <c r="H5" s="695">
        <v>10.510361590572003</v>
      </c>
      <c r="I5" s="695">
        <v>378.1352028359957</v>
      </c>
      <c r="J5" s="696">
        <v>526.36487531931891</v>
      </c>
    </row>
    <row r="6" spans="2:10" ht="18.75" x14ac:dyDescent="0.45">
      <c r="B6" s="727">
        <v>1400</v>
      </c>
      <c r="C6" s="833">
        <v>-2134.7513073748146</v>
      </c>
      <c r="D6" s="833">
        <v>2134.7513073748141</v>
      </c>
      <c r="E6" s="833">
        <v>2023.881896464713</v>
      </c>
      <c r="F6" s="833">
        <v>0</v>
      </c>
      <c r="G6" s="833">
        <v>841.50773878780694</v>
      </c>
      <c r="H6" s="833">
        <v>19.776180305575</v>
      </c>
      <c r="I6" s="833">
        <v>793.65455681671904</v>
      </c>
      <c r="J6" s="648">
        <v>1544.0690649999999</v>
      </c>
    </row>
    <row r="7" spans="2:10" ht="18.75" x14ac:dyDescent="0.45">
      <c r="B7" s="882">
        <v>1401</v>
      </c>
      <c r="C7" s="918">
        <v>-2950.7767516842</v>
      </c>
      <c r="D7" s="918">
        <v>2950.7767516841991</v>
      </c>
      <c r="E7" s="918">
        <v>1553.378355052484</v>
      </c>
      <c r="F7" s="918">
        <v>0</v>
      </c>
      <c r="G7" s="918">
        <v>1458.1807528166469</v>
      </c>
      <c r="H7" s="918">
        <v>27.246696561438</v>
      </c>
      <c r="I7" s="919">
        <v>1310.6400939316388</v>
      </c>
      <c r="J7" s="920">
        <v>1398.6691466780082</v>
      </c>
    </row>
    <row r="8" spans="2:10" ht="19.5" thickBot="1" x14ac:dyDescent="0.5">
      <c r="B8" s="1129">
        <v>1402</v>
      </c>
      <c r="C8" s="1130" t="s">
        <v>247</v>
      </c>
      <c r="D8" s="1130" t="s">
        <v>247</v>
      </c>
      <c r="E8" s="1130" t="s">
        <v>247</v>
      </c>
      <c r="F8" s="1130" t="s">
        <v>247</v>
      </c>
      <c r="G8" s="1130" t="s">
        <v>247</v>
      </c>
      <c r="H8" s="1130" t="s">
        <v>247</v>
      </c>
      <c r="I8" s="1130" t="s">
        <v>247</v>
      </c>
      <c r="J8" s="1131" t="s">
        <v>247</v>
      </c>
    </row>
    <row r="9" spans="2:10" ht="18.75" x14ac:dyDescent="0.45">
      <c r="B9" s="686">
        <v>1402</v>
      </c>
      <c r="C9" s="826"/>
      <c r="D9" s="826"/>
      <c r="E9" s="826"/>
      <c r="F9" s="826"/>
      <c r="G9" s="826"/>
      <c r="H9" s="826"/>
      <c r="I9" s="826"/>
      <c r="J9" s="827"/>
    </row>
    <row r="10" spans="2:10" ht="18.75" x14ac:dyDescent="0.45">
      <c r="B10" s="686" t="s">
        <v>0</v>
      </c>
      <c r="C10" s="826" t="s">
        <v>247</v>
      </c>
      <c r="D10" s="826" t="s">
        <v>247</v>
      </c>
      <c r="E10" s="826" t="s">
        <v>247</v>
      </c>
      <c r="F10" s="826" t="s">
        <v>247</v>
      </c>
      <c r="G10" s="826" t="s">
        <v>247</v>
      </c>
      <c r="H10" s="826" t="s">
        <v>247</v>
      </c>
      <c r="I10" s="826" t="s">
        <v>247</v>
      </c>
      <c r="J10" s="827" t="s">
        <v>247</v>
      </c>
    </row>
    <row r="11" spans="2:10" ht="18.75" x14ac:dyDescent="0.45">
      <c r="B11" s="854" t="s">
        <v>2</v>
      </c>
      <c r="C11" s="896" t="s">
        <v>247</v>
      </c>
      <c r="D11" s="896" t="s">
        <v>247</v>
      </c>
      <c r="E11" s="896" t="s">
        <v>247</v>
      </c>
      <c r="F11" s="896" t="s">
        <v>247</v>
      </c>
      <c r="G11" s="826" t="s">
        <v>247</v>
      </c>
      <c r="H11" s="826" t="s">
        <v>247</v>
      </c>
      <c r="I11" s="826" t="s">
        <v>247</v>
      </c>
      <c r="J11" s="827" t="s">
        <v>247</v>
      </c>
    </row>
    <row r="12" spans="2:10" ht="18.75" x14ac:dyDescent="0.45">
      <c r="B12" s="929" t="s">
        <v>1</v>
      </c>
      <c r="C12" s="1132" t="s">
        <v>247</v>
      </c>
      <c r="D12" s="1132" t="s">
        <v>247</v>
      </c>
      <c r="E12" s="1132" t="s">
        <v>247</v>
      </c>
      <c r="F12" s="1132" t="s">
        <v>247</v>
      </c>
      <c r="G12" s="896" t="s">
        <v>247</v>
      </c>
      <c r="H12" s="896" t="s">
        <v>247</v>
      </c>
      <c r="I12" s="896" t="s">
        <v>247</v>
      </c>
      <c r="J12" s="827" t="s">
        <v>247</v>
      </c>
    </row>
    <row r="13" spans="2:10" ht="18.75" x14ac:dyDescent="0.45">
      <c r="B13" s="995" t="s">
        <v>3</v>
      </c>
      <c r="C13" s="1133" t="s">
        <v>247</v>
      </c>
      <c r="D13" s="949" t="s">
        <v>247</v>
      </c>
      <c r="E13" s="949" t="s">
        <v>247</v>
      </c>
      <c r="F13" s="949" t="s">
        <v>247</v>
      </c>
      <c r="G13" s="949" t="s">
        <v>247</v>
      </c>
      <c r="H13" s="949" t="s">
        <v>247</v>
      </c>
      <c r="I13" s="1134" t="s">
        <v>247</v>
      </c>
      <c r="J13" s="1135" t="s">
        <v>247</v>
      </c>
    </row>
    <row r="14" spans="2:10" ht="18.75" x14ac:dyDescent="0.45">
      <c r="B14" s="929">
        <v>1403</v>
      </c>
      <c r="C14" s="1132"/>
      <c r="D14" s="1132"/>
      <c r="E14" s="1132"/>
      <c r="F14" s="1132"/>
      <c r="G14" s="896"/>
      <c r="H14" s="896"/>
      <c r="I14" s="896"/>
      <c r="J14" s="827"/>
    </row>
    <row r="15" spans="2:10" ht="18.75" x14ac:dyDescent="0.45">
      <c r="B15" s="995" t="s">
        <v>0</v>
      </c>
      <c r="C15" s="1133" t="s">
        <v>247</v>
      </c>
      <c r="D15" s="949" t="s">
        <v>247</v>
      </c>
      <c r="E15" s="949" t="s">
        <v>247</v>
      </c>
      <c r="F15" s="949" t="s">
        <v>247</v>
      </c>
      <c r="G15" s="949" t="s">
        <v>247</v>
      </c>
      <c r="H15" s="949" t="s">
        <v>247</v>
      </c>
      <c r="I15" s="1134" t="s">
        <v>247</v>
      </c>
      <c r="J15" s="1135" t="s">
        <v>247</v>
      </c>
    </row>
    <row r="16" spans="2:10" ht="19.5" thickBot="1" x14ac:dyDescent="0.5">
      <c r="B16" s="796" t="s">
        <v>2</v>
      </c>
      <c r="C16" s="1010" t="s">
        <v>247</v>
      </c>
      <c r="D16" s="1010" t="s">
        <v>247</v>
      </c>
      <c r="E16" s="1010" t="s">
        <v>247</v>
      </c>
      <c r="F16" s="1010" t="s">
        <v>247</v>
      </c>
      <c r="G16" s="1010" t="s">
        <v>247</v>
      </c>
      <c r="H16" s="1010" t="s">
        <v>247</v>
      </c>
      <c r="I16" s="1011" t="s">
        <v>247</v>
      </c>
      <c r="J16" s="1012" t="s">
        <v>247</v>
      </c>
    </row>
    <row r="17" spans="2:10" ht="18.75" x14ac:dyDescent="0.45">
      <c r="B17" s="867">
        <v>1403</v>
      </c>
      <c r="C17" s="881"/>
      <c r="D17" s="881"/>
      <c r="E17" s="881"/>
      <c r="F17" s="881"/>
      <c r="G17" s="881"/>
      <c r="H17" s="881"/>
      <c r="I17" s="881"/>
      <c r="J17" s="880"/>
    </row>
    <row r="18" spans="2:10" ht="18.75" x14ac:dyDescent="0.45">
      <c r="B18" s="867" t="s">
        <v>418</v>
      </c>
      <c r="C18" s="949" t="s">
        <v>247</v>
      </c>
      <c r="D18" s="949" t="s">
        <v>247</v>
      </c>
      <c r="E18" s="949" t="s">
        <v>247</v>
      </c>
      <c r="F18" s="949" t="s">
        <v>247</v>
      </c>
      <c r="G18" s="949" t="s">
        <v>247</v>
      </c>
      <c r="H18" s="949" t="s">
        <v>247</v>
      </c>
      <c r="I18" s="949" t="s">
        <v>247</v>
      </c>
      <c r="J18" s="950" t="s">
        <v>247</v>
      </c>
    </row>
    <row r="19" spans="2:10" ht="18.75" x14ac:dyDescent="0.45">
      <c r="B19" s="686" t="s">
        <v>419</v>
      </c>
      <c r="C19" s="897" t="s">
        <v>247</v>
      </c>
      <c r="D19" s="897" t="s">
        <v>247</v>
      </c>
      <c r="E19" s="897" t="s">
        <v>247</v>
      </c>
      <c r="F19" s="897" t="s">
        <v>247</v>
      </c>
      <c r="G19" s="897" t="s">
        <v>247</v>
      </c>
      <c r="H19" s="897" t="s">
        <v>247</v>
      </c>
      <c r="I19" s="897" t="s">
        <v>247</v>
      </c>
      <c r="J19" s="898" t="s">
        <v>247</v>
      </c>
    </row>
    <row r="20" spans="2:10" ht="18.75" x14ac:dyDescent="0.45">
      <c r="B20" s="882" t="s">
        <v>420</v>
      </c>
      <c r="C20" s="949" t="s">
        <v>247</v>
      </c>
      <c r="D20" s="949" t="s">
        <v>247</v>
      </c>
      <c r="E20" s="949" t="s">
        <v>247</v>
      </c>
      <c r="F20" s="949" t="s">
        <v>247</v>
      </c>
      <c r="G20" s="949" t="s">
        <v>247</v>
      </c>
      <c r="H20" s="949" t="s">
        <v>247</v>
      </c>
      <c r="I20" s="949" t="s">
        <v>247</v>
      </c>
      <c r="J20" s="950" t="s">
        <v>247</v>
      </c>
    </row>
    <row r="21" spans="2:10" ht="18.75" x14ac:dyDescent="0.45">
      <c r="B21" s="683" t="s">
        <v>438</v>
      </c>
      <c r="C21" s="1136" t="s">
        <v>247</v>
      </c>
      <c r="D21" s="1136" t="s">
        <v>247</v>
      </c>
      <c r="E21" s="1136" t="s">
        <v>247</v>
      </c>
      <c r="F21" s="1136" t="s">
        <v>247</v>
      </c>
      <c r="G21" s="1136" t="s">
        <v>247</v>
      </c>
      <c r="H21" s="1136" t="s">
        <v>247</v>
      </c>
      <c r="I21" s="1136" t="s">
        <v>247</v>
      </c>
      <c r="J21" s="1137" t="s">
        <v>247</v>
      </c>
    </row>
    <row r="22" spans="2:10" ht="18.75" x14ac:dyDescent="0.45">
      <c r="B22" s="773" t="s">
        <v>439</v>
      </c>
      <c r="C22" s="942" t="s">
        <v>247</v>
      </c>
      <c r="D22" s="942" t="s">
        <v>247</v>
      </c>
      <c r="E22" s="942" t="s">
        <v>247</v>
      </c>
      <c r="F22" s="942" t="s">
        <v>247</v>
      </c>
      <c r="G22" s="942" t="s">
        <v>247</v>
      </c>
      <c r="H22" s="942" t="s">
        <v>247</v>
      </c>
      <c r="I22" s="942" t="s">
        <v>247</v>
      </c>
      <c r="J22" s="943" t="s">
        <v>247</v>
      </c>
    </row>
    <row r="23" spans="2:10" ht="19.5" thickBot="1" x14ac:dyDescent="0.5">
      <c r="B23" s="874" t="s">
        <v>440</v>
      </c>
      <c r="C23" s="1010" t="s">
        <v>247</v>
      </c>
      <c r="D23" s="1010" t="s">
        <v>247</v>
      </c>
      <c r="E23" s="1010" t="s">
        <v>247</v>
      </c>
      <c r="F23" s="1010" t="s">
        <v>247</v>
      </c>
      <c r="G23" s="1010" t="s">
        <v>247</v>
      </c>
      <c r="H23" s="1010" t="s">
        <v>247</v>
      </c>
      <c r="I23" s="1010" t="s">
        <v>247</v>
      </c>
      <c r="J23" s="1013" t="s">
        <v>247</v>
      </c>
    </row>
    <row r="24" spans="2:10" ht="17.25" x14ac:dyDescent="0.4">
      <c r="B24" s="633" t="s">
        <v>218</v>
      </c>
      <c r="C24" s="633"/>
      <c r="D24" s="633"/>
      <c r="E24" s="633"/>
      <c r="F24" s="633"/>
      <c r="G24" s="633"/>
      <c r="H24" s="633"/>
      <c r="I24" s="633"/>
      <c r="J24" s="633"/>
    </row>
    <row r="25" spans="2:10" ht="17.25" x14ac:dyDescent="0.4">
      <c r="B25" s="1292" t="s">
        <v>384</v>
      </c>
      <c r="C25" s="1292"/>
      <c r="D25" s="1292"/>
      <c r="E25" s="1292"/>
      <c r="F25" s="1292"/>
      <c r="G25" s="1292"/>
      <c r="H25" s="1292"/>
      <c r="I25" s="1292"/>
      <c r="J25" s="1292"/>
    </row>
    <row r="26" spans="2:10" ht="17.25" x14ac:dyDescent="0.4">
      <c r="B26" s="1292" t="s">
        <v>219</v>
      </c>
      <c r="C26" s="1292"/>
      <c r="D26" s="1292"/>
      <c r="E26" s="1292"/>
      <c r="F26" s="1292"/>
      <c r="G26" s="1292"/>
      <c r="H26" s="1292"/>
      <c r="I26" s="1292"/>
      <c r="J26" s="1292"/>
    </row>
    <row r="27" spans="2:10" ht="17.25" x14ac:dyDescent="0.4">
      <c r="B27" s="1292" t="s">
        <v>385</v>
      </c>
      <c r="C27" s="1292"/>
      <c r="D27" s="1292"/>
      <c r="E27" s="1292"/>
      <c r="F27" s="1292"/>
      <c r="G27" s="1292"/>
      <c r="H27" s="1292"/>
      <c r="I27" s="1292"/>
      <c r="J27" s="1292"/>
    </row>
    <row r="28" spans="2:10" ht="17.25" x14ac:dyDescent="0.4">
      <c r="B28" s="730"/>
      <c r="C28" s="730"/>
      <c r="D28" s="730"/>
      <c r="E28" s="730"/>
      <c r="F28" s="730"/>
      <c r="G28" s="730"/>
      <c r="H28" s="730"/>
      <c r="I28" s="730"/>
      <c r="J28" s="730"/>
    </row>
    <row r="29" spans="2:10" ht="18.75" x14ac:dyDescent="0.45">
      <c r="B29" s="730"/>
      <c r="C29" s="730"/>
      <c r="D29" s="730"/>
      <c r="E29" s="730"/>
      <c r="F29" s="730"/>
      <c r="G29" s="730"/>
      <c r="H29" s="730"/>
      <c r="J29" s="765" t="s">
        <v>301</v>
      </c>
    </row>
    <row r="30" spans="2:10" ht="18.75" x14ac:dyDescent="0.45">
      <c r="B30" s="730"/>
      <c r="C30" s="730"/>
      <c r="D30" s="730"/>
      <c r="E30" s="730"/>
      <c r="F30" s="730"/>
      <c r="G30" s="730"/>
      <c r="H30" s="730"/>
      <c r="J30" s="765" t="s">
        <v>437</v>
      </c>
    </row>
    <row r="31" spans="2:10" ht="18.75" x14ac:dyDescent="0.45">
      <c r="B31" s="730"/>
      <c r="C31" s="730"/>
      <c r="D31" s="730"/>
      <c r="E31" s="730"/>
      <c r="F31" s="730"/>
      <c r="G31" s="730"/>
      <c r="H31" s="730"/>
      <c r="J31" s="765" t="s">
        <v>302</v>
      </c>
    </row>
    <row r="32" spans="2:10" ht="21.75" x14ac:dyDescent="0.55000000000000004">
      <c r="B32" s="730"/>
      <c r="C32" s="730"/>
      <c r="D32" s="730"/>
      <c r="E32" s="730"/>
      <c r="F32" s="730"/>
      <c r="G32" s="730"/>
      <c r="H32" s="730"/>
      <c r="I32" s="730"/>
      <c r="J32" s="899">
        <v>26</v>
      </c>
    </row>
    <row r="33" spans="2:10" ht="17.25" x14ac:dyDescent="0.4">
      <c r="B33" s="633"/>
      <c r="C33" s="633"/>
      <c r="D33" s="633"/>
      <c r="E33" s="633"/>
      <c r="F33" s="633"/>
      <c r="G33" s="633"/>
      <c r="H33" s="633"/>
      <c r="I33" s="633"/>
      <c r="J33" s="633"/>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C592-6239-48CE-B6A9-857D77FCC6A1}">
  <dimension ref="B1:K50"/>
  <sheetViews>
    <sheetView rightToLeft="1" view="pageBreakPreview" topLeftCell="A25" zoomScaleNormal="100" zoomScaleSheetLayoutView="100" workbookViewId="0">
      <selection activeCell="R32" sqref="R32"/>
    </sheetView>
  </sheetViews>
  <sheetFormatPr defaultColWidth="9" defaultRowHeight="14.25" x14ac:dyDescent="0.2"/>
  <cols>
    <col min="1" max="1" width="9" style="628" customWidth="1"/>
    <col min="2" max="2" width="16.375" style="628" customWidth="1"/>
    <col min="3" max="3" width="12.25" style="628" bestFit="1" customWidth="1"/>
    <col min="4" max="4" width="12.375" style="628" customWidth="1"/>
    <col min="5" max="5" width="11.875" style="628" customWidth="1"/>
    <col min="6" max="6" width="11.375" style="628" customWidth="1"/>
    <col min="7" max="7" width="1.375" style="628" customWidth="1"/>
    <col min="8" max="8" width="12.25" style="628" bestFit="1" customWidth="1"/>
    <col min="9" max="9" width="11.75" style="628" customWidth="1"/>
    <col min="10" max="10" width="14.625" style="628" customWidth="1"/>
    <col min="11" max="11" width="3.75" style="628" customWidth="1"/>
    <col min="12" max="16384" width="9" style="628"/>
  </cols>
  <sheetData>
    <row r="1" spans="2:10" ht="15" thickBot="1" x14ac:dyDescent="0.25"/>
    <row r="2" spans="2:10" ht="24.75" thickBot="1" x14ac:dyDescent="0.65">
      <c r="B2" s="631" t="s">
        <v>145</v>
      </c>
      <c r="C2" s="630"/>
      <c r="D2" s="630"/>
      <c r="E2" s="630"/>
      <c r="F2" s="630"/>
      <c r="G2" s="630"/>
      <c r="H2" s="630"/>
      <c r="I2" s="630"/>
      <c r="J2" s="806" t="s">
        <v>11</v>
      </c>
    </row>
    <row r="3" spans="2:10" ht="20.25" customHeight="1" thickBot="1" x14ac:dyDescent="0.25">
      <c r="B3" s="1461" t="s">
        <v>208</v>
      </c>
      <c r="C3" s="1297" t="s">
        <v>159</v>
      </c>
      <c r="D3" s="1297"/>
      <c r="E3" s="1297"/>
      <c r="F3" s="1297"/>
      <c r="G3" s="1297"/>
      <c r="H3" s="1297"/>
      <c r="I3" s="1297"/>
      <c r="J3" s="1330"/>
    </row>
    <row r="4" spans="2:10" ht="18" customHeight="1" thickBot="1" x14ac:dyDescent="0.25">
      <c r="B4" s="1462"/>
      <c r="C4" s="1323" t="s">
        <v>158</v>
      </c>
      <c r="D4" s="1323"/>
      <c r="E4" s="1323"/>
      <c r="F4" s="1323"/>
      <c r="G4" s="1298"/>
      <c r="H4" s="1323" t="s">
        <v>160</v>
      </c>
      <c r="I4" s="1323"/>
      <c r="J4" s="1345"/>
    </row>
    <row r="5" spans="2:10" ht="38.25" thickBot="1" x14ac:dyDescent="0.25">
      <c r="B5" s="1287"/>
      <c r="C5" s="731" t="s">
        <v>18</v>
      </c>
      <c r="D5" s="729" t="s">
        <v>154</v>
      </c>
      <c r="E5" s="732" t="s">
        <v>155</v>
      </c>
      <c r="F5" s="732" t="s">
        <v>156</v>
      </c>
      <c r="G5" s="1326"/>
      <c r="H5" s="731" t="s">
        <v>18</v>
      </c>
      <c r="I5" s="732" t="s">
        <v>157</v>
      </c>
      <c r="J5" s="682" t="s">
        <v>249</v>
      </c>
    </row>
    <row r="6" spans="2:10" ht="18.75" x14ac:dyDescent="0.45">
      <c r="B6" s="686">
        <v>1399</v>
      </c>
      <c r="C6" s="693">
        <v>1163.0547184191971</v>
      </c>
      <c r="D6" s="693">
        <v>559.96784928272507</v>
      </c>
      <c r="E6" s="693">
        <v>368.71823960623107</v>
      </c>
      <c r="F6" s="693">
        <v>234.36862953024101</v>
      </c>
      <c r="G6" s="693"/>
      <c r="H6" s="693">
        <v>904.75659083254425</v>
      </c>
      <c r="I6" s="693">
        <v>179.70338909080701</v>
      </c>
      <c r="J6" s="694">
        <v>725.05320174173721</v>
      </c>
    </row>
    <row r="7" spans="2:10" ht="18.75" x14ac:dyDescent="0.45">
      <c r="B7" s="686"/>
      <c r="C7" s="697">
        <v>43.040511454753215</v>
      </c>
      <c r="D7" s="697">
        <v>27.789848748134503</v>
      </c>
      <c r="E7" s="697">
        <v>26.711729033103467</v>
      </c>
      <c r="F7" s="697">
        <v>179.30789467184655</v>
      </c>
      <c r="G7" s="697" t="e">
        <v>#DIV/0!</v>
      </c>
      <c r="H7" s="697">
        <v>13.756970232925212</v>
      </c>
      <c r="I7" s="697">
        <v>-11.529094685138546</v>
      </c>
      <c r="J7" s="698">
        <v>22.429660047802329</v>
      </c>
    </row>
    <row r="8" spans="2:10" ht="18.75" x14ac:dyDescent="0.45">
      <c r="B8" s="830">
        <v>1400</v>
      </c>
      <c r="C8" s="833">
        <v>1855.2157128771669</v>
      </c>
      <c r="D8" s="833">
        <v>1140.36288356983</v>
      </c>
      <c r="E8" s="833">
        <v>572.96590815791592</v>
      </c>
      <c r="F8" s="833">
        <v>141.88692114942103</v>
      </c>
      <c r="G8" s="833"/>
      <c r="H8" s="833">
        <v>1403.389020606402</v>
      </c>
      <c r="I8" s="833">
        <v>247.627225269218</v>
      </c>
      <c r="J8" s="903">
        <v>1155.7617953371841</v>
      </c>
    </row>
    <row r="9" spans="2:10" ht="18.75" x14ac:dyDescent="0.45">
      <c r="B9" s="836"/>
      <c r="C9" s="697">
        <v>59.512332781620302</v>
      </c>
      <c r="D9" s="697">
        <v>103.64792104235013</v>
      </c>
      <c r="E9" s="697">
        <v>55.393969327313187</v>
      </c>
      <c r="F9" s="697">
        <v>-39.459934789987287</v>
      </c>
      <c r="G9" s="697" t="e">
        <v>#DIV/0!</v>
      </c>
      <c r="H9" s="697">
        <v>55.112329086768341</v>
      </c>
      <c r="I9" s="697">
        <v>37.79774912541464</v>
      </c>
      <c r="J9" s="904">
        <v>59.403722728317064</v>
      </c>
    </row>
    <row r="10" spans="2:10" ht="18.75" x14ac:dyDescent="0.45">
      <c r="B10" s="686">
        <v>1401</v>
      </c>
      <c r="C10" s="833">
        <v>2940.3608043896661</v>
      </c>
      <c r="D10" s="833">
        <v>1895.7859304113401</v>
      </c>
      <c r="E10" s="833">
        <v>851.63049158143906</v>
      </c>
      <c r="F10" s="833">
        <v>192.94438239688699</v>
      </c>
      <c r="G10" s="833"/>
      <c r="H10" s="833">
        <v>2373.5512831805013</v>
      </c>
      <c r="I10" s="833">
        <v>590.81330210287103</v>
      </c>
      <c r="J10" s="905">
        <v>1782.7379810776301</v>
      </c>
    </row>
    <row r="11" spans="2:10" ht="18.75" x14ac:dyDescent="0.45">
      <c r="B11" s="882"/>
      <c r="C11" s="906">
        <v>58.491585856051131</v>
      </c>
      <c r="D11" s="906">
        <v>66.244092799364751</v>
      </c>
      <c r="E11" s="906">
        <v>48.635456221021798</v>
      </c>
      <c r="F11" s="906">
        <v>35.984614250454683</v>
      </c>
      <c r="G11" s="906" t="e">
        <v>#DIV/0!</v>
      </c>
      <c r="H11" s="906">
        <v>69.129959571359194</v>
      </c>
      <c r="I11" s="906">
        <v>138.58980023724951</v>
      </c>
      <c r="J11" s="921">
        <v>54.247872552105832</v>
      </c>
    </row>
    <row r="12" spans="2:10" ht="18.75" x14ac:dyDescent="0.45">
      <c r="B12" s="867">
        <v>1402</v>
      </c>
      <c r="C12" s="826" t="s">
        <v>247</v>
      </c>
      <c r="D12" s="826" t="s">
        <v>247</v>
      </c>
      <c r="E12" s="826" t="s">
        <v>247</v>
      </c>
      <c r="F12" s="826" t="s">
        <v>247</v>
      </c>
      <c r="G12" s="826"/>
      <c r="H12" s="826" t="s">
        <v>247</v>
      </c>
      <c r="I12" s="826" t="s">
        <v>247</v>
      </c>
      <c r="J12" s="827" t="s">
        <v>247</v>
      </c>
    </row>
    <row r="13" spans="2:10" ht="19.5" thickBot="1" x14ac:dyDescent="0.5">
      <c r="B13" s="643"/>
      <c r="C13" s="1138"/>
      <c r="D13" s="1138"/>
      <c r="E13" s="1138"/>
      <c r="F13" s="1138"/>
      <c r="G13" s="1138"/>
      <c r="H13" s="1138"/>
      <c r="I13" s="1138"/>
      <c r="J13" s="1139"/>
    </row>
    <row r="14" spans="2:10" ht="18.75" x14ac:dyDescent="0.45">
      <c r="B14" s="830">
        <v>1402</v>
      </c>
      <c r="C14" s="368"/>
      <c r="D14" s="368"/>
      <c r="E14" s="368"/>
      <c r="F14" s="368"/>
      <c r="G14" s="368"/>
      <c r="H14" s="368"/>
      <c r="I14" s="368"/>
      <c r="J14" s="369"/>
    </row>
    <row r="15" spans="2:10" ht="18.75" x14ac:dyDescent="0.45">
      <c r="B15" s="830" t="s">
        <v>0</v>
      </c>
      <c r="C15" s="368" t="s">
        <v>247</v>
      </c>
      <c r="D15" s="368" t="s">
        <v>247</v>
      </c>
      <c r="E15" s="368" t="s">
        <v>247</v>
      </c>
      <c r="F15" s="368" t="s">
        <v>247</v>
      </c>
      <c r="G15" s="368"/>
      <c r="H15" s="368" t="s">
        <v>247</v>
      </c>
      <c r="I15" s="368" t="s">
        <v>247</v>
      </c>
      <c r="J15" s="369" t="s">
        <v>247</v>
      </c>
    </row>
    <row r="16" spans="2:10" ht="18.75" x14ac:dyDescent="0.45">
      <c r="B16" s="819"/>
      <c r="C16" s="361"/>
      <c r="D16" s="361"/>
      <c r="E16" s="361"/>
      <c r="F16" s="361"/>
      <c r="G16" s="361"/>
      <c r="H16" s="361"/>
      <c r="I16" s="361"/>
      <c r="J16" s="1140"/>
    </row>
    <row r="17" spans="2:10" ht="18.75" x14ac:dyDescent="0.45">
      <c r="B17" s="686" t="s">
        <v>2</v>
      </c>
      <c r="C17" s="826" t="s">
        <v>247</v>
      </c>
      <c r="D17" s="826" t="s">
        <v>247</v>
      </c>
      <c r="E17" s="826" t="s">
        <v>247</v>
      </c>
      <c r="F17" s="826" t="s">
        <v>247</v>
      </c>
      <c r="G17" s="826"/>
      <c r="H17" s="826" t="s">
        <v>247</v>
      </c>
      <c r="I17" s="826" t="s">
        <v>247</v>
      </c>
      <c r="J17" s="827" t="s">
        <v>247</v>
      </c>
    </row>
    <row r="18" spans="2:10" ht="18.75" x14ac:dyDescent="0.45">
      <c r="B18" s="686"/>
      <c r="C18" s="826"/>
      <c r="D18" s="826"/>
      <c r="E18" s="826"/>
      <c r="F18" s="826"/>
      <c r="G18" s="826"/>
      <c r="H18" s="826"/>
      <c r="I18" s="826"/>
      <c r="J18" s="827"/>
    </row>
    <row r="19" spans="2:10" ht="18.75" x14ac:dyDescent="0.45">
      <c r="B19" s="686" t="s">
        <v>1</v>
      </c>
      <c r="C19" s="826" t="s">
        <v>247</v>
      </c>
      <c r="D19" s="826" t="s">
        <v>247</v>
      </c>
      <c r="E19" s="826" t="s">
        <v>247</v>
      </c>
      <c r="F19" s="826" t="s">
        <v>247</v>
      </c>
      <c r="G19" s="826"/>
      <c r="H19" s="826" t="s">
        <v>247</v>
      </c>
      <c r="I19" s="826" t="s">
        <v>247</v>
      </c>
      <c r="J19" s="827" t="s">
        <v>247</v>
      </c>
    </row>
    <row r="20" spans="2:10" ht="18.75" x14ac:dyDescent="0.45">
      <c r="B20" s="686"/>
      <c r="C20" s="826"/>
      <c r="D20" s="826"/>
      <c r="E20" s="826"/>
      <c r="F20" s="826"/>
      <c r="G20" s="826"/>
      <c r="H20" s="826"/>
      <c r="I20" s="826"/>
      <c r="J20" s="827"/>
    </row>
    <row r="21" spans="2:10" ht="18.75" x14ac:dyDescent="0.45">
      <c r="B21" s="686" t="s">
        <v>3</v>
      </c>
      <c r="C21" s="826" t="s">
        <v>247</v>
      </c>
      <c r="D21" s="826" t="s">
        <v>247</v>
      </c>
      <c r="E21" s="826" t="s">
        <v>247</v>
      </c>
      <c r="F21" s="826" t="s">
        <v>247</v>
      </c>
      <c r="G21" s="826"/>
      <c r="H21" s="826" t="s">
        <v>247</v>
      </c>
      <c r="I21" s="826" t="s">
        <v>247</v>
      </c>
      <c r="J21" s="827" t="s">
        <v>247</v>
      </c>
    </row>
    <row r="22" spans="2:10" ht="18.75" x14ac:dyDescent="0.45">
      <c r="B22" s="804"/>
      <c r="C22" s="1126"/>
      <c r="D22" s="1126"/>
      <c r="E22" s="1126"/>
      <c r="F22" s="1126"/>
      <c r="G22" s="1126"/>
      <c r="H22" s="881"/>
      <c r="I22" s="1126"/>
      <c r="J22" s="880"/>
    </row>
    <row r="23" spans="2:10" ht="18.75" x14ac:dyDescent="0.45">
      <c r="B23" s="883">
        <v>1403</v>
      </c>
      <c r="C23" s="897"/>
      <c r="D23" s="897"/>
      <c r="E23" s="897"/>
      <c r="F23" s="897"/>
      <c r="G23" s="897"/>
      <c r="H23" s="897"/>
      <c r="I23" s="897"/>
      <c r="J23" s="898"/>
    </row>
    <row r="24" spans="2:10" ht="18.75" x14ac:dyDescent="0.45">
      <c r="B24" s="787" t="s">
        <v>335</v>
      </c>
      <c r="C24" s="826" t="s">
        <v>247</v>
      </c>
      <c r="D24" s="826" t="s">
        <v>247</v>
      </c>
      <c r="E24" s="826" t="s">
        <v>247</v>
      </c>
      <c r="F24" s="826" t="s">
        <v>247</v>
      </c>
      <c r="G24" s="826"/>
      <c r="H24" s="826" t="s">
        <v>247</v>
      </c>
      <c r="I24" s="826" t="s">
        <v>247</v>
      </c>
      <c r="J24" s="827" t="s">
        <v>247</v>
      </c>
    </row>
    <row r="25" spans="2:10" ht="18.75" x14ac:dyDescent="0.45">
      <c r="B25" s="883"/>
      <c r="C25" s="897"/>
      <c r="D25" s="897"/>
      <c r="E25" s="897"/>
      <c r="F25" s="897"/>
      <c r="G25" s="897"/>
      <c r="H25" s="897"/>
      <c r="I25" s="897"/>
      <c r="J25" s="1128"/>
    </row>
    <row r="26" spans="2:10" ht="18.75" x14ac:dyDescent="0.45">
      <c r="B26" s="873" t="s">
        <v>305</v>
      </c>
      <c r="C26" s="875" t="s">
        <v>247</v>
      </c>
      <c r="D26" s="875" t="s">
        <v>247</v>
      </c>
      <c r="E26" s="875" t="s">
        <v>247</v>
      </c>
      <c r="F26" s="875" t="s">
        <v>247</v>
      </c>
      <c r="G26" s="875"/>
      <c r="H26" s="875" t="s">
        <v>247</v>
      </c>
      <c r="I26" s="875" t="s">
        <v>247</v>
      </c>
      <c r="J26" s="876" t="s">
        <v>247</v>
      </c>
    </row>
    <row r="27" spans="2:10" ht="19.5" thickBot="1" x14ac:dyDescent="0.5">
      <c r="B27" s="737"/>
      <c r="C27" s="774"/>
      <c r="D27" s="774"/>
      <c r="E27" s="774"/>
      <c r="F27" s="774"/>
      <c r="G27" s="774"/>
      <c r="H27" s="774"/>
      <c r="I27" s="774"/>
      <c r="J27" s="775"/>
    </row>
    <row r="28" spans="2:10" ht="18.75" x14ac:dyDescent="0.45">
      <c r="B28" s="686">
        <v>1403</v>
      </c>
      <c r="C28" s="826"/>
      <c r="D28" s="826"/>
      <c r="E28" s="826"/>
      <c r="F28" s="826"/>
      <c r="G28" s="826"/>
      <c r="H28" s="826"/>
      <c r="I28" s="826"/>
      <c r="J28" s="827"/>
    </row>
    <row r="29" spans="2:10" ht="18.75" x14ac:dyDescent="0.45">
      <c r="B29" s="867" t="s">
        <v>418</v>
      </c>
      <c r="C29" s="826" t="s">
        <v>247</v>
      </c>
      <c r="D29" s="826" t="s">
        <v>247</v>
      </c>
      <c r="E29" s="826" t="s">
        <v>247</v>
      </c>
      <c r="F29" s="826" t="s">
        <v>247</v>
      </c>
      <c r="G29" s="826"/>
      <c r="H29" s="826" t="s">
        <v>247</v>
      </c>
      <c r="I29" s="826" t="s">
        <v>247</v>
      </c>
      <c r="J29" s="827" t="s">
        <v>247</v>
      </c>
    </row>
    <row r="30" spans="2:10" ht="18.75" x14ac:dyDescent="0.45">
      <c r="B30" s="686"/>
      <c r="C30" s="826"/>
      <c r="D30" s="826"/>
      <c r="E30" s="826"/>
      <c r="F30" s="826"/>
      <c r="G30" s="826"/>
      <c r="H30" s="826"/>
      <c r="I30" s="826"/>
      <c r="J30" s="827"/>
    </row>
    <row r="31" spans="2:10" ht="18.75" x14ac:dyDescent="0.45">
      <c r="B31" s="686" t="s">
        <v>419</v>
      </c>
      <c r="C31" s="826" t="s">
        <v>247</v>
      </c>
      <c r="D31" s="826" t="s">
        <v>247</v>
      </c>
      <c r="E31" s="826" t="s">
        <v>247</v>
      </c>
      <c r="F31" s="826" t="s">
        <v>247</v>
      </c>
      <c r="G31" s="826"/>
      <c r="H31" s="826" t="s">
        <v>247</v>
      </c>
      <c r="I31" s="826" t="s">
        <v>247</v>
      </c>
      <c r="J31" s="827" t="s">
        <v>247</v>
      </c>
    </row>
    <row r="32" spans="2:10" ht="18.75" x14ac:dyDescent="0.45">
      <c r="B32" s="686"/>
      <c r="C32" s="826"/>
      <c r="D32" s="826"/>
      <c r="E32" s="826"/>
      <c r="F32" s="826"/>
      <c r="G32" s="826"/>
      <c r="H32" s="826"/>
      <c r="I32" s="826"/>
      <c r="J32" s="827"/>
    </row>
    <row r="33" spans="2:10" ht="18.75" x14ac:dyDescent="0.45">
      <c r="B33" s="686" t="s">
        <v>420</v>
      </c>
      <c r="C33" s="826" t="s">
        <v>247</v>
      </c>
      <c r="D33" s="826" t="s">
        <v>247</v>
      </c>
      <c r="E33" s="826" t="s">
        <v>247</v>
      </c>
      <c r="F33" s="826" t="s">
        <v>247</v>
      </c>
      <c r="G33" s="826"/>
      <c r="H33" s="826" t="s">
        <v>247</v>
      </c>
      <c r="I33" s="826" t="s">
        <v>247</v>
      </c>
      <c r="J33" s="827" t="s">
        <v>247</v>
      </c>
    </row>
    <row r="34" spans="2:10" ht="18.75" x14ac:dyDescent="0.45">
      <c r="B34" s="882"/>
      <c r="C34" s="897"/>
      <c r="D34" s="897"/>
      <c r="E34" s="897"/>
      <c r="F34" s="897"/>
      <c r="G34" s="897"/>
      <c r="H34" s="897"/>
      <c r="I34" s="897"/>
      <c r="J34" s="1128"/>
    </row>
    <row r="35" spans="2:10" ht="18.75" x14ac:dyDescent="0.45">
      <c r="B35" s="683" t="s">
        <v>438</v>
      </c>
      <c r="C35" s="875" t="s">
        <v>247</v>
      </c>
      <c r="D35" s="875" t="s">
        <v>247</v>
      </c>
      <c r="E35" s="875" t="s">
        <v>247</v>
      </c>
      <c r="F35" s="875" t="s">
        <v>247</v>
      </c>
      <c r="G35" s="875"/>
      <c r="H35" s="875" t="s">
        <v>247</v>
      </c>
      <c r="I35" s="875" t="s">
        <v>247</v>
      </c>
      <c r="J35" s="876" t="s">
        <v>247</v>
      </c>
    </row>
    <row r="36" spans="2:10" ht="18.75" x14ac:dyDescent="0.45">
      <c r="B36" s="773"/>
      <c r="C36" s="875"/>
      <c r="D36" s="875"/>
      <c r="E36" s="875"/>
      <c r="F36" s="875"/>
      <c r="G36" s="875"/>
      <c r="H36" s="875"/>
      <c r="I36" s="875"/>
      <c r="J36" s="876"/>
    </row>
    <row r="37" spans="2:10" ht="18.75" x14ac:dyDescent="0.45">
      <c r="B37" s="773" t="s">
        <v>439</v>
      </c>
      <c r="C37" s="875" t="s">
        <v>247</v>
      </c>
      <c r="D37" s="875" t="s">
        <v>247</v>
      </c>
      <c r="E37" s="875" t="s">
        <v>247</v>
      </c>
      <c r="F37" s="875" t="s">
        <v>247</v>
      </c>
      <c r="G37" s="875"/>
      <c r="H37" s="875" t="s">
        <v>247</v>
      </c>
      <c r="I37" s="875" t="s">
        <v>247</v>
      </c>
      <c r="J37" s="876" t="s">
        <v>247</v>
      </c>
    </row>
    <row r="38" spans="2:10" ht="18.75" x14ac:dyDescent="0.45">
      <c r="B38" s="773"/>
      <c r="C38" s="875"/>
      <c r="D38" s="875"/>
      <c r="E38" s="875"/>
      <c r="F38" s="875"/>
      <c r="G38" s="875"/>
      <c r="H38" s="875"/>
      <c r="I38" s="875"/>
      <c r="J38" s="876"/>
    </row>
    <row r="39" spans="2:10" ht="18.75" x14ac:dyDescent="0.45">
      <c r="B39" s="773" t="s">
        <v>440</v>
      </c>
      <c r="C39" s="875" t="s">
        <v>247</v>
      </c>
      <c r="D39" s="875" t="s">
        <v>247</v>
      </c>
      <c r="E39" s="875" t="s">
        <v>247</v>
      </c>
      <c r="F39" s="875" t="s">
        <v>247</v>
      </c>
      <c r="G39" s="875"/>
      <c r="H39" s="875" t="s">
        <v>247</v>
      </c>
      <c r="I39" s="875" t="s">
        <v>247</v>
      </c>
      <c r="J39" s="876" t="s">
        <v>247</v>
      </c>
    </row>
    <row r="40" spans="2:10" ht="19.5" thickBot="1" x14ac:dyDescent="0.5">
      <c r="B40" s="874"/>
      <c r="C40" s="774"/>
      <c r="D40" s="774"/>
      <c r="E40" s="774"/>
      <c r="F40" s="774"/>
      <c r="G40" s="774"/>
      <c r="H40" s="774"/>
      <c r="I40" s="774"/>
      <c r="J40" s="775"/>
    </row>
    <row r="41" spans="2:10" ht="17.25" x14ac:dyDescent="0.4">
      <c r="B41" s="730" t="s">
        <v>218</v>
      </c>
    </row>
    <row r="42" spans="2:10" ht="17.25" x14ac:dyDescent="0.4">
      <c r="B42" s="730"/>
    </row>
    <row r="43" spans="2:10" ht="18.75" x14ac:dyDescent="0.45">
      <c r="B43" s="730"/>
      <c r="J43" s="765" t="s">
        <v>301</v>
      </c>
    </row>
    <row r="44" spans="2:10" ht="18.75" x14ac:dyDescent="0.45">
      <c r="B44" s="730"/>
      <c r="J44" s="765" t="s">
        <v>436</v>
      </c>
    </row>
    <row r="45" spans="2:10" ht="18.75" x14ac:dyDescent="0.45">
      <c r="B45" s="730"/>
      <c r="J45" s="765" t="s">
        <v>302</v>
      </c>
    </row>
    <row r="46" spans="2:10" ht="21.75" x14ac:dyDescent="0.55000000000000004">
      <c r="J46" s="810">
        <v>27</v>
      </c>
    </row>
    <row r="50" spans="11:11" ht="18" x14ac:dyDescent="0.45">
      <c r="K50" s="704"/>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FE8AB-8BA7-4C4D-944D-4C4611B442B1}">
  <sheetPr>
    <tabColor theme="0" tint="-0.14999847407452621"/>
    <pageSetUpPr fitToPage="1"/>
  </sheetPr>
  <dimension ref="A1:L50"/>
  <sheetViews>
    <sheetView rightToLeft="1" view="pageBreakPreview" topLeftCell="A22" zoomScaleNormal="100" zoomScaleSheetLayoutView="100" workbookViewId="0">
      <selection activeCell="E24" sqref="E24"/>
    </sheetView>
  </sheetViews>
  <sheetFormatPr defaultColWidth="9" defaultRowHeight="14.25" x14ac:dyDescent="0.2"/>
  <cols>
    <col min="1" max="1" width="4.625" style="628" customWidth="1"/>
    <col min="2" max="2" width="18.875" style="628" customWidth="1"/>
    <col min="3" max="3" width="14.875" style="628" customWidth="1"/>
    <col min="4" max="5" width="12.875" style="628" bestFit="1" customWidth="1"/>
    <col min="6" max="6" width="14" style="628" customWidth="1"/>
    <col min="7" max="7" width="13.375" style="628" customWidth="1"/>
    <col min="8" max="8" width="15.125" style="628" customWidth="1"/>
    <col min="9" max="9" width="11.625" style="628" customWidth="1"/>
    <col min="10" max="10" width="14.625" style="628" customWidth="1"/>
    <col min="11" max="11" width="3.75" style="628" customWidth="1"/>
    <col min="12" max="12" width="9.375" style="628" customWidth="1"/>
    <col min="13" max="16384" width="9" style="628"/>
  </cols>
  <sheetData>
    <row r="1" spans="1:12" ht="15" thickBot="1" x14ac:dyDescent="0.25">
      <c r="B1" s="957"/>
      <c r="C1" s="958"/>
      <c r="D1" s="957"/>
      <c r="E1" s="958"/>
      <c r="F1" s="957"/>
      <c r="G1" s="957"/>
      <c r="H1" s="957"/>
      <c r="I1" s="957"/>
      <c r="J1" s="957"/>
    </row>
    <row r="2" spans="1:12" ht="24.75" thickBot="1" x14ac:dyDescent="0.65">
      <c r="A2" s="772"/>
      <c r="B2" s="955" t="s">
        <v>161</v>
      </c>
      <c r="C2" s="955"/>
      <c r="D2" s="956"/>
      <c r="E2" s="956"/>
      <c r="F2" s="956"/>
      <c r="G2" s="956"/>
      <c r="H2" s="956"/>
      <c r="I2" s="956"/>
      <c r="J2" s="959"/>
    </row>
    <row r="3" spans="1:12" ht="51.75" customHeight="1" thickBot="1" x14ac:dyDescent="0.25">
      <c r="A3" s="772"/>
      <c r="B3" s="1465" t="s">
        <v>250</v>
      </c>
      <c r="C3" s="1295" t="s">
        <v>374</v>
      </c>
      <c r="D3" s="1297"/>
      <c r="E3" s="1297"/>
      <c r="F3" s="1295" t="s">
        <v>375</v>
      </c>
      <c r="G3" s="1297" t="s">
        <v>376</v>
      </c>
      <c r="H3" s="1297"/>
      <c r="I3" s="1295" t="s">
        <v>164</v>
      </c>
      <c r="J3" s="1463" t="s">
        <v>413</v>
      </c>
    </row>
    <row r="4" spans="1:12" ht="55.5" customHeight="1" thickBot="1" x14ac:dyDescent="0.25">
      <c r="A4" s="772"/>
      <c r="B4" s="1466"/>
      <c r="C4" s="928" t="s">
        <v>18</v>
      </c>
      <c r="D4" s="902" t="s">
        <v>162</v>
      </c>
      <c r="E4" s="902" t="s">
        <v>37</v>
      </c>
      <c r="F4" s="1307"/>
      <c r="G4" s="676" t="s">
        <v>377</v>
      </c>
      <c r="H4" s="676" t="s">
        <v>163</v>
      </c>
      <c r="I4" s="1307"/>
      <c r="J4" s="1464"/>
    </row>
    <row r="5" spans="1:12" ht="19.5" customHeight="1" x14ac:dyDescent="0.45">
      <c r="A5" s="772"/>
      <c r="B5" s="812">
        <v>1399</v>
      </c>
      <c r="C5" s="689">
        <v>1307707.1299999999</v>
      </c>
      <c r="D5" s="689">
        <v>1782206.7</v>
      </c>
      <c r="E5" s="689">
        <v>1154292.6200000001</v>
      </c>
      <c r="F5" s="693">
        <v>52545.483</v>
      </c>
      <c r="G5" s="693">
        <v>2229.9459810549997</v>
      </c>
      <c r="H5" s="693">
        <v>24491.184326828508</v>
      </c>
      <c r="I5" s="689">
        <v>243</v>
      </c>
      <c r="J5" s="1141">
        <v>376</v>
      </c>
      <c r="L5" s="743"/>
    </row>
    <row r="6" spans="1:12" ht="18.75" x14ac:dyDescent="0.45">
      <c r="A6" s="772"/>
      <c r="B6" s="686"/>
      <c r="C6" s="699">
        <v>154.96313639578787</v>
      </c>
      <c r="D6" s="699">
        <v>179.92716769179543</v>
      </c>
      <c r="E6" s="699">
        <v>152.01108610470868</v>
      </c>
      <c r="F6" s="699">
        <v>183.80052643987142</v>
      </c>
      <c r="G6" s="699">
        <v>105.29876545872918</v>
      </c>
      <c r="H6" s="699">
        <v>424.0196541415097</v>
      </c>
      <c r="I6" s="703"/>
      <c r="J6" s="1142"/>
      <c r="L6" s="638"/>
    </row>
    <row r="7" spans="1:12" ht="18.75" x14ac:dyDescent="0.45">
      <c r="A7" s="772"/>
      <c r="B7" s="819">
        <v>1400</v>
      </c>
      <c r="C7" s="672">
        <v>1367250.3</v>
      </c>
      <c r="D7" s="672">
        <v>1474948.04</v>
      </c>
      <c r="E7" s="672">
        <v>1260896.49</v>
      </c>
      <c r="F7" s="691">
        <v>54661.163</v>
      </c>
      <c r="G7" s="691">
        <v>1407.4474922840002</v>
      </c>
      <c r="H7" s="691">
        <v>8849.3977227513824</v>
      </c>
      <c r="I7" s="672">
        <v>239</v>
      </c>
      <c r="J7" s="711">
        <v>387</v>
      </c>
      <c r="L7" s="638"/>
    </row>
    <row r="8" spans="1:12" ht="18.75" x14ac:dyDescent="0.45">
      <c r="A8" s="772"/>
      <c r="B8" s="819"/>
      <c r="C8" s="697">
        <v>4.5532496255488155</v>
      </c>
      <c r="D8" s="697">
        <v>-17.24034928159567</v>
      </c>
      <c r="E8" s="697">
        <v>9.2354285345773093</v>
      </c>
      <c r="F8" s="697">
        <v>4.026378442462871</v>
      </c>
      <c r="G8" s="697">
        <v>-36.884233777800787</v>
      </c>
      <c r="H8" s="697">
        <v>-63.867007798975891</v>
      </c>
      <c r="I8" s="703"/>
      <c r="J8" s="1142"/>
      <c r="L8" s="638"/>
    </row>
    <row r="9" spans="1:12" ht="18.75" x14ac:dyDescent="0.45">
      <c r="A9" s="772"/>
      <c r="B9" s="686">
        <v>1401</v>
      </c>
      <c r="C9" s="872">
        <v>1960457.36</v>
      </c>
      <c r="D9" s="872">
        <v>1638945.04</v>
      </c>
      <c r="E9" s="872">
        <v>1867405.95</v>
      </c>
      <c r="F9" s="833">
        <v>72737.94</v>
      </c>
      <c r="G9" s="833">
        <v>2029.6027379719999</v>
      </c>
      <c r="H9" s="833">
        <v>10062.707583332751</v>
      </c>
      <c r="I9" s="872">
        <v>237</v>
      </c>
      <c r="J9" s="744">
        <v>387</v>
      </c>
      <c r="L9" s="638"/>
    </row>
    <row r="10" spans="1:12" ht="18.75" x14ac:dyDescent="0.45">
      <c r="A10" s="772"/>
      <c r="B10" s="686"/>
      <c r="C10" s="803">
        <v>43.38686632579271</v>
      </c>
      <c r="D10" s="803">
        <v>11.118832362392908</v>
      </c>
      <c r="E10" s="803">
        <v>48.101447248853844</v>
      </c>
      <c r="F10" s="803">
        <v>33.070604443597375</v>
      </c>
      <c r="G10" s="803">
        <v>44.204508452274013</v>
      </c>
      <c r="H10" s="803">
        <v>13.710649002270586</v>
      </c>
      <c r="I10" s="918"/>
      <c r="J10" s="1143"/>
    </row>
    <row r="11" spans="1:12" ht="18.75" x14ac:dyDescent="0.45">
      <c r="A11" s="772"/>
      <c r="B11" s="686">
        <v>1402</v>
      </c>
      <c r="C11" s="745">
        <v>2195092.2999999998</v>
      </c>
      <c r="D11" s="745">
        <v>1917728.63</v>
      </c>
      <c r="E11" s="745">
        <v>2089989.1</v>
      </c>
      <c r="F11" s="746">
        <v>74214.975999999995</v>
      </c>
      <c r="G11" s="746">
        <v>2393.9539067209998</v>
      </c>
      <c r="H11" s="746">
        <v>13375.396185548885</v>
      </c>
      <c r="I11" s="745">
        <v>242</v>
      </c>
      <c r="J11" s="1144">
        <v>387</v>
      </c>
    </row>
    <row r="12" spans="1:12" ht="19.5" thickBot="1" x14ac:dyDescent="0.5">
      <c r="A12" s="772"/>
      <c r="B12" s="1014"/>
      <c r="C12" s="992">
        <v>11.968377623882603</v>
      </c>
      <c r="D12" s="992">
        <v>17.009941346172283</v>
      </c>
      <c r="E12" s="992">
        <v>11.919376716133968</v>
      </c>
      <c r="F12" s="992">
        <v>2.0306266578349579</v>
      </c>
      <c r="G12" s="992">
        <v>17.951846532935974</v>
      </c>
      <c r="H12" s="992">
        <v>32.92044983701075</v>
      </c>
      <c r="I12" s="993"/>
      <c r="J12" s="994"/>
    </row>
    <row r="13" spans="1:12" ht="18.75" x14ac:dyDescent="0.45">
      <c r="A13" s="772"/>
      <c r="B13" s="686">
        <v>1402</v>
      </c>
      <c r="C13" s="660"/>
      <c r="D13" s="660"/>
      <c r="E13" s="660"/>
      <c r="F13" s="660"/>
      <c r="G13" s="660"/>
      <c r="H13" s="660"/>
      <c r="I13" s="660"/>
      <c r="J13" s="747"/>
    </row>
    <row r="14" spans="1:12" ht="18.75" x14ac:dyDescent="0.45">
      <c r="A14" s="772"/>
      <c r="B14" s="686" t="s">
        <v>335</v>
      </c>
      <c r="C14" s="1145">
        <v>2173893.39</v>
      </c>
      <c r="D14" s="1145">
        <v>2007970.03</v>
      </c>
      <c r="E14" s="1145">
        <v>2052975.99</v>
      </c>
      <c r="F14" s="1146">
        <v>79799.266000000003</v>
      </c>
      <c r="G14" s="1146">
        <v>905.16111871600003</v>
      </c>
      <c r="H14" s="1146">
        <v>5523.2125905699622</v>
      </c>
      <c r="I14" s="1145">
        <v>57</v>
      </c>
      <c r="J14" s="1144">
        <v>384</v>
      </c>
    </row>
    <row r="15" spans="1:12" ht="18.75" x14ac:dyDescent="0.45">
      <c r="A15" s="772"/>
      <c r="B15" s="686"/>
      <c r="C15" s="1147">
        <v>10.887052906878836</v>
      </c>
      <c r="D15" s="748">
        <v>22.51600761426387</v>
      </c>
      <c r="E15" s="748">
        <v>9.9373165218842701</v>
      </c>
      <c r="F15" s="748">
        <v>9.7078993438637298</v>
      </c>
      <c r="G15" s="1147">
        <v>27.310602392606214</v>
      </c>
      <c r="H15" s="1147">
        <v>61.878131234165579</v>
      </c>
      <c r="I15" s="1147"/>
      <c r="J15" s="1143"/>
    </row>
    <row r="16" spans="1:12" ht="18.75" x14ac:dyDescent="0.45">
      <c r="A16" s="772"/>
      <c r="B16" s="686" t="s">
        <v>305</v>
      </c>
      <c r="C16" s="1148">
        <v>2121213</v>
      </c>
      <c r="D16" s="1149">
        <v>1903131.07</v>
      </c>
      <c r="E16" s="1149">
        <v>2012056.78</v>
      </c>
      <c r="F16" s="1150">
        <v>74485.433000000005</v>
      </c>
      <c r="G16" s="1151">
        <v>508.50200687699999</v>
      </c>
      <c r="H16" s="1151">
        <v>2671.2747423661863</v>
      </c>
      <c r="I16" s="1152">
        <v>62</v>
      </c>
      <c r="J16" s="1144">
        <v>384</v>
      </c>
    </row>
    <row r="17" spans="1:12" ht="18.75" x14ac:dyDescent="0.45">
      <c r="A17" s="772"/>
      <c r="B17" s="686"/>
      <c r="C17" s="1153">
        <v>-2.4233198482654301</v>
      </c>
      <c r="D17" s="1154">
        <v>-5.2211416721194768</v>
      </c>
      <c r="E17" s="1154">
        <v>-1.9931655411128291</v>
      </c>
      <c r="F17" s="1154">
        <v>-6.6589998459384248</v>
      </c>
      <c r="G17" s="1154">
        <v>-43.821934419992949</v>
      </c>
      <c r="H17" s="1154">
        <v>-51.635489335916965</v>
      </c>
      <c r="I17" s="1155"/>
      <c r="J17" s="1156"/>
    </row>
    <row r="18" spans="1:12" ht="18.75" x14ac:dyDescent="0.45">
      <c r="A18" s="772"/>
      <c r="B18" s="686" t="s">
        <v>330</v>
      </c>
      <c r="C18" s="872">
        <v>2210217.4</v>
      </c>
      <c r="D18" s="872">
        <v>1949563.99</v>
      </c>
      <c r="E18" s="872">
        <v>2101114.87</v>
      </c>
      <c r="F18" s="833">
        <v>77154.679999999993</v>
      </c>
      <c r="G18" s="833">
        <v>484.84245034199995</v>
      </c>
      <c r="H18" s="833">
        <v>2394.9710823895966</v>
      </c>
      <c r="I18" s="872">
        <v>62</v>
      </c>
      <c r="J18" s="744">
        <v>385</v>
      </c>
    </row>
    <row r="19" spans="1:12" ht="18.75" x14ac:dyDescent="0.45">
      <c r="A19" s="772"/>
      <c r="B19" s="686"/>
      <c r="C19" s="777">
        <v>4.1959199759760057</v>
      </c>
      <c r="D19" s="777">
        <v>2.4398172428554763</v>
      </c>
      <c r="E19" s="777">
        <v>4.4262215105082712</v>
      </c>
      <c r="F19" s="777">
        <v>3.5835825778175945</v>
      </c>
      <c r="G19" s="777">
        <v>-4.6527951148721769</v>
      </c>
      <c r="H19" s="777">
        <v>-10.343513364403801</v>
      </c>
      <c r="I19" s="777"/>
      <c r="J19" s="1143"/>
    </row>
    <row r="20" spans="1:12" ht="18.75" x14ac:dyDescent="0.45">
      <c r="A20" s="772"/>
      <c r="B20" s="686" t="s">
        <v>331</v>
      </c>
      <c r="C20" s="745">
        <v>2195092.2999999998</v>
      </c>
      <c r="D20" s="745">
        <v>1917728.63</v>
      </c>
      <c r="E20" s="745">
        <v>2089989.1</v>
      </c>
      <c r="F20" s="746">
        <v>74214.975999999995</v>
      </c>
      <c r="G20" s="746">
        <v>495.44833078599999</v>
      </c>
      <c r="H20" s="746">
        <v>2785.9377702231341</v>
      </c>
      <c r="I20" s="745">
        <v>61</v>
      </c>
      <c r="J20" s="1144">
        <v>387</v>
      </c>
      <c r="L20" s="710"/>
    </row>
    <row r="21" spans="1:12" ht="18.75" x14ac:dyDescent="0.45">
      <c r="A21" s="772"/>
      <c r="B21" s="686"/>
      <c r="C21" s="777">
        <v>-0.68432634726339359</v>
      </c>
      <c r="D21" s="777">
        <v>-1.6329476828303484</v>
      </c>
      <c r="E21" s="777">
        <v>-0.52951745565439978</v>
      </c>
      <c r="F21" s="777">
        <v>-3.8101434676418791</v>
      </c>
      <c r="G21" s="777">
        <v>2.187490067447456</v>
      </c>
      <c r="H21" s="777">
        <v>16.324484696635594</v>
      </c>
      <c r="I21" s="777"/>
      <c r="J21" s="1143"/>
    </row>
    <row r="22" spans="1:12" ht="18.75" x14ac:dyDescent="0.45">
      <c r="A22" s="772"/>
      <c r="B22" s="686">
        <v>1403</v>
      </c>
      <c r="C22" s="660"/>
      <c r="D22" s="660"/>
      <c r="E22" s="660"/>
      <c r="F22" s="660"/>
      <c r="G22" s="660"/>
      <c r="H22" s="660"/>
      <c r="I22" s="660"/>
      <c r="J22" s="747"/>
    </row>
    <row r="23" spans="1:12" ht="18.75" x14ac:dyDescent="0.45">
      <c r="A23" s="772"/>
      <c r="B23" s="686" t="s">
        <v>335</v>
      </c>
      <c r="C23" s="872">
        <v>2043980.41</v>
      </c>
      <c r="D23" s="872">
        <v>1795664.31</v>
      </c>
      <c r="E23" s="872">
        <v>1944126.13</v>
      </c>
      <c r="F23" s="833">
        <v>69820.373000000007</v>
      </c>
      <c r="G23" s="833">
        <v>381.88777097100001</v>
      </c>
      <c r="H23" s="833">
        <v>1421.6953723179749</v>
      </c>
      <c r="I23" s="872">
        <v>55</v>
      </c>
      <c r="J23" s="744">
        <v>387</v>
      </c>
    </row>
    <row r="24" spans="1:12" ht="18.75" x14ac:dyDescent="0.45">
      <c r="A24" s="772"/>
      <c r="B24" s="686"/>
      <c r="C24" s="660">
        <v>-6.8840790886105339</v>
      </c>
      <c r="D24" s="660">
        <v>-6.3650465498864577</v>
      </c>
      <c r="E24" s="660">
        <v>-6.9791258719961888</v>
      </c>
      <c r="F24" s="660">
        <v>-5.9214504091465301</v>
      </c>
      <c r="G24" s="660">
        <v>-22.920767466274995</v>
      </c>
      <c r="H24" s="660">
        <v>-48.968875489128131</v>
      </c>
      <c r="I24" s="660"/>
      <c r="J24" s="747"/>
    </row>
    <row r="25" spans="1:12" ht="18.75" x14ac:dyDescent="0.45">
      <c r="A25" s="772"/>
      <c r="B25" s="773" t="s">
        <v>305</v>
      </c>
      <c r="C25" s="674">
        <v>2097004.54</v>
      </c>
      <c r="D25" s="674">
        <v>1830856.31</v>
      </c>
      <c r="E25" s="674">
        <v>1996194.5</v>
      </c>
      <c r="F25" s="651">
        <v>68142.573999999993</v>
      </c>
      <c r="G25" s="651">
        <v>360.88401937399999</v>
      </c>
      <c r="H25" s="651">
        <v>1323.3965014142277</v>
      </c>
      <c r="I25" s="674">
        <v>58</v>
      </c>
      <c r="J25" s="1015">
        <v>387</v>
      </c>
    </row>
    <row r="26" spans="1:12" ht="19.5" thickBot="1" x14ac:dyDescent="0.5">
      <c r="A26" s="772"/>
      <c r="B26" s="1016"/>
      <c r="C26" s="712">
        <v>2.594160381409921</v>
      </c>
      <c r="D26" s="712">
        <v>1.9598317906090159</v>
      </c>
      <c r="E26" s="712">
        <v>2.6782403258990257</v>
      </c>
      <c r="F26" s="712">
        <v>-2.4030221093204602</v>
      </c>
      <c r="G26" s="712">
        <v>-5.499980149559434</v>
      </c>
      <c r="H26" s="712">
        <v>-6.9142006661720927</v>
      </c>
      <c r="I26" s="712"/>
      <c r="J26" s="713"/>
    </row>
    <row r="27" spans="1:12" ht="18.75" x14ac:dyDescent="0.45">
      <c r="A27" s="772"/>
      <c r="B27" s="1157">
        <v>1403</v>
      </c>
      <c r="C27" s="1158"/>
      <c r="D27" s="1158"/>
      <c r="E27" s="1158"/>
      <c r="F27" s="1158"/>
      <c r="G27" s="1158"/>
      <c r="H27" s="1158"/>
      <c r="I27" s="1159"/>
      <c r="J27" s="1160"/>
    </row>
    <row r="28" spans="1:12" ht="18.75" x14ac:dyDescent="0.45">
      <c r="A28" s="772"/>
      <c r="B28" s="686" t="s">
        <v>418</v>
      </c>
      <c r="C28" s="872">
        <v>2208214.73</v>
      </c>
      <c r="D28" s="872">
        <v>1875883.44</v>
      </c>
      <c r="E28" s="872">
        <v>2111494.9700000002</v>
      </c>
      <c r="F28" s="833">
        <v>76357.903999999995</v>
      </c>
      <c r="G28" s="833">
        <v>130.49518463000001</v>
      </c>
      <c r="H28" s="833">
        <v>481.49345187182496</v>
      </c>
      <c r="I28" s="872">
        <v>16</v>
      </c>
      <c r="J28" s="671">
        <v>387</v>
      </c>
      <c r="K28" s="771"/>
    </row>
    <row r="29" spans="1:12" ht="18.75" x14ac:dyDescent="0.45">
      <c r="A29" s="772"/>
      <c r="B29" s="686"/>
      <c r="C29" s="673">
        <v>0.59780766394197826</v>
      </c>
      <c r="D29" s="673">
        <v>-2.1820183182017701</v>
      </c>
      <c r="E29" s="673">
        <v>1.0289943617409278</v>
      </c>
      <c r="F29" s="673">
        <v>2.9</v>
      </c>
      <c r="G29" s="673">
        <v>-40.115793320689008</v>
      </c>
      <c r="H29" s="673">
        <v>-63.819489006532407</v>
      </c>
      <c r="I29" s="872"/>
      <c r="J29" s="671"/>
    </row>
    <row r="30" spans="1:12" ht="18.75" x14ac:dyDescent="0.45">
      <c r="A30" s="960"/>
      <c r="B30" s="686" t="s">
        <v>419</v>
      </c>
      <c r="C30" s="872">
        <v>2112560.33</v>
      </c>
      <c r="D30" s="872">
        <v>1790401.04</v>
      </c>
      <c r="E30" s="872">
        <v>2020686.33</v>
      </c>
      <c r="F30" s="833">
        <v>72676.486999999994</v>
      </c>
      <c r="G30" s="833">
        <v>137.018870015</v>
      </c>
      <c r="H30" s="833">
        <v>578.20651505791204</v>
      </c>
      <c r="I30" s="872">
        <v>21</v>
      </c>
      <c r="J30" s="671">
        <v>387</v>
      </c>
    </row>
    <row r="31" spans="1:12" ht="18.75" x14ac:dyDescent="0.45">
      <c r="A31" s="772"/>
      <c r="B31" s="686"/>
      <c r="C31" s="673">
        <v>-4.331752646174948</v>
      </c>
      <c r="D31" s="673">
        <v>-4.5569142611547306</v>
      </c>
      <c r="E31" s="673">
        <v>-4.3006799111626606</v>
      </c>
      <c r="F31" s="673">
        <v>-4.8212651305881877</v>
      </c>
      <c r="G31" s="673">
        <v>4.9991770987542168</v>
      </c>
      <c r="H31" s="673">
        <v>20.086059905926291</v>
      </c>
      <c r="I31" s="872"/>
      <c r="J31" s="671"/>
      <c r="L31" s="638"/>
    </row>
    <row r="32" spans="1:12" ht="18.75" x14ac:dyDescent="0.45">
      <c r="A32" s="960"/>
      <c r="B32" s="686" t="s">
        <v>420</v>
      </c>
      <c r="C32" s="872">
        <v>2043980.41</v>
      </c>
      <c r="D32" s="872">
        <v>1795664.31</v>
      </c>
      <c r="E32" s="872">
        <v>1944126.13</v>
      </c>
      <c r="F32" s="833">
        <v>69820.373000000007</v>
      </c>
      <c r="G32" s="833">
        <v>114.37371632599999</v>
      </c>
      <c r="H32" s="833">
        <v>361.99540538823794</v>
      </c>
      <c r="I32" s="872">
        <v>18</v>
      </c>
      <c r="J32" s="671">
        <v>387</v>
      </c>
      <c r="L32" s="638"/>
    </row>
    <row r="33" spans="1:12" ht="18.75" x14ac:dyDescent="0.45">
      <c r="A33" s="772"/>
      <c r="B33" s="686"/>
      <c r="C33" s="660">
        <v>-3.2462940360145893</v>
      </c>
      <c r="D33" s="660">
        <v>0.29397156739810271</v>
      </c>
      <c r="E33" s="660">
        <v>-3.7888215931069453</v>
      </c>
      <c r="F33" s="660">
        <v>-3.9299010146156235</v>
      </c>
      <c r="G33" s="660">
        <v>-16.527032872567816</v>
      </c>
      <c r="H33" s="660">
        <v>-37.393405995783155</v>
      </c>
      <c r="I33" s="660"/>
      <c r="J33" s="650"/>
      <c r="L33" s="638"/>
    </row>
    <row r="34" spans="1:12" ht="18.75" x14ac:dyDescent="0.45">
      <c r="A34" s="960"/>
      <c r="B34" s="1161" t="s">
        <v>438</v>
      </c>
      <c r="C34" s="674">
        <v>2172192.11</v>
      </c>
      <c r="D34" s="674">
        <v>1819897.99</v>
      </c>
      <c r="E34" s="674">
        <v>2081171.42</v>
      </c>
      <c r="F34" s="651">
        <v>71245.467999999993</v>
      </c>
      <c r="G34" s="651">
        <v>125.899754297</v>
      </c>
      <c r="H34" s="651">
        <v>475.96671457046</v>
      </c>
      <c r="I34" s="674">
        <v>19</v>
      </c>
      <c r="J34" s="675">
        <v>387</v>
      </c>
    </row>
    <row r="35" spans="1:12" ht="18.75" x14ac:dyDescent="0.45">
      <c r="A35" s="772"/>
      <c r="B35" s="1162"/>
      <c r="C35" s="684">
        <v>6.2726481806153913</v>
      </c>
      <c r="D35" s="684">
        <v>1.3495662783429765</v>
      </c>
      <c r="E35" s="684">
        <v>7.049197471565293</v>
      </c>
      <c r="F35" s="684">
        <v>2.0410876349801015</v>
      </c>
      <c r="G35" s="684">
        <v>10.077523351735195</v>
      </c>
      <c r="H35" s="684">
        <v>31.484186673581803</v>
      </c>
      <c r="I35" s="674"/>
      <c r="J35" s="675"/>
    </row>
    <row r="36" spans="1:12" ht="18.75" x14ac:dyDescent="0.45">
      <c r="A36" s="772"/>
      <c r="B36" s="1162" t="s">
        <v>439</v>
      </c>
      <c r="C36" s="674">
        <v>2037208.89</v>
      </c>
      <c r="D36" s="674">
        <v>1729915.58</v>
      </c>
      <c r="E36" s="674">
        <v>1947897.97</v>
      </c>
      <c r="F36" s="651">
        <v>66497.260999999999</v>
      </c>
      <c r="G36" s="651">
        <v>120.57853396799999</v>
      </c>
      <c r="H36" s="651">
        <v>435.24368349635296</v>
      </c>
      <c r="I36" s="674">
        <v>22</v>
      </c>
      <c r="J36" s="675">
        <v>387</v>
      </c>
    </row>
    <row r="37" spans="1:12" ht="18.75" x14ac:dyDescent="0.45">
      <c r="A37" s="960"/>
      <c r="B37" s="1162"/>
      <c r="C37" s="684">
        <v>-6.214147421795019</v>
      </c>
      <c r="D37" s="684">
        <v>-4.9443655905131152</v>
      </c>
      <c r="E37" s="684">
        <v>-6.4037709109036314</v>
      </c>
      <c r="F37" s="684">
        <v>-6.664574089119597</v>
      </c>
      <c r="G37" s="684">
        <v>-4.2265533866310392</v>
      </c>
      <c r="H37" s="684">
        <v>-8.5558569176119477</v>
      </c>
      <c r="I37" s="674"/>
      <c r="J37" s="675"/>
    </row>
    <row r="38" spans="1:12" ht="18.75" x14ac:dyDescent="0.45">
      <c r="A38" s="772"/>
      <c r="B38" s="1162" t="s">
        <v>440</v>
      </c>
      <c r="C38" s="674">
        <v>2097004.54</v>
      </c>
      <c r="D38" s="674">
        <v>1830856.31</v>
      </c>
      <c r="E38" s="674">
        <v>1996194.5</v>
      </c>
      <c r="F38" s="651">
        <v>68142.573999999993</v>
      </c>
      <c r="G38" s="651">
        <v>114.40573110900002</v>
      </c>
      <c r="H38" s="651">
        <v>412.18610334741498</v>
      </c>
      <c r="I38" s="674">
        <v>17</v>
      </c>
      <c r="J38" s="675">
        <v>387</v>
      </c>
    </row>
    <row r="39" spans="1:12" ht="19.5" thickBot="1" x14ac:dyDescent="0.5">
      <c r="A39" s="772"/>
      <c r="B39" s="1163"/>
      <c r="C39" s="684">
        <v>2.9351751945280427</v>
      </c>
      <c r="D39" s="684">
        <v>5.8350090124050951</v>
      </c>
      <c r="E39" s="684">
        <v>2.4794178516444561</v>
      </c>
      <c r="F39" s="684">
        <v>2.4742567968325773</v>
      </c>
      <c r="G39" s="684">
        <v>-5.1193215374787542</v>
      </c>
      <c r="H39" s="684">
        <v>-5.2976254505784652</v>
      </c>
      <c r="I39" s="654"/>
      <c r="J39" s="655"/>
    </row>
    <row r="40" spans="1:12" ht="17.25" x14ac:dyDescent="0.4">
      <c r="B40" s="714" t="s">
        <v>339</v>
      </c>
      <c r="C40" s="635"/>
      <c r="D40" s="635"/>
      <c r="E40" s="635"/>
      <c r="F40" s="635"/>
      <c r="G40" s="635"/>
      <c r="H40" s="635"/>
      <c r="I40" s="635"/>
      <c r="J40" s="635"/>
    </row>
    <row r="41" spans="1:12" ht="17.25" x14ac:dyDescent="0.4">
      <c r="B41" s="730" t="s">
        <v>381</v>
      </c>
      <c r="C41" s="808"/>
      <c r="D41" s="808"/>
      <c r="E41" s="808"/>
      <c r="F41" s="808"/>
      <c r="G41" s="808"/>
      <c r="H41" s="808"/>
      <c r="I41" s="808"/>
      <c r="J41" s="808"/>
    </row>
    <row r="42" spans="1:12" ht="17.25" x14ac:dyDescent="0.4">
      <c r="B42" s="634"/>
      <c r="C42" s="808"/>
      <c r="D42" s="808"/>
      <c r="I42" s="808"/>
      <c r="J42" s="808"/>
    </row>
    <row r="43" spans="1:12" ht="18.75" x14ac:dyDescent="0.45">
      <c r="B43" s="634"/>
      <c r="J43" s="765" t="s">
        <v>301</v>
      </c>
      <c r="K43" s="749"/>
    </row>
    <row r="44" spans="1:12" ht="18.75" x14ac:dyDescent="0.45">
      <c r="B44" s="634"/>
      <c r="J44" s="765" t="s">
        <v>436</v>
      </c>
    </row>
    <row r="45" spans="1:12" ht="18.75" x14ac:dyDescent="0.45">
      <c r="B45" s="634"/>
      <c r="J45" s="765" t="s">
        <v>302</v>
      </c>
    </row>
    <row r="46" spans="1:12" ht="21.75" x14ac:dyDescent="0.55000000000000004">
      <c r="B46" s="634"/>
      <c r="J46" s="810">
        <v>28</v>
      </c>
    </row>
    <row r="50" spans="11:11" ht="18" x14ac:dyDescent="0.45">
      <c r="K50" s="704"/>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CF85E-18DA-4452-9650-9E60FB64E32B}">
  <dimension ref="A1:Q50"/>
  <sheetViews>
    <sheetView rightToLeft="1" view="pageBreakPreview" topLeftCell="A22" zoomScaleNormal="100" zoomScaleSheetLayoutView="100" workbookViewId="0">
      <selection activeCell="N11" sqref="N11"/>
    </sheetView>
  </sheetViews>
  <sheetFormatPr defaultColWidth="9" defaultRowHeight="14.25" x14ac:dyDescent="0.2"/>
  <cols>
    <col min="1" max="1" width="3.25" style="628" customWidth="1"/>
    <col min="2" max="2" width="17.25" style="628" customWidth="1"/>
    <col min="3" max="3" width="14.625" style="628" customWidth="1"/>
    <col min="4" max="4" width="11.75" style="628" customWidth="1"/>
    <col min="5" max="5" width="1.375" style="628" customWidth="1"/>
    <col min="6" max="6" width="12" style="628" customWidth="1"/>
    <col min="7" max="7" width="14.25" style="628" customWidth="1"/>
    <col min="8" max="8" width="12.875" style="628" customWidth="1"/>
    <col min="9" max="9" width="16.875" style="628" customWidth="1"/>
    <col min="10" max="10" width="3.75" style="628" customWidth="1"/>
    <col min="11" max="14" width="9.125" style="628" bestFit="1" customWidth="1"/>
    <col min="15" max="16" width="9.375" style="628" bestFit="1" customWidth="1"/>
    <col min="17" max="17" width="9.125" style="628" bestFit="1" customWidth="1"/>
    <col min="18" max="16384" width="9" style="628"/>
  </cols>
  <sheetData>
    <row r="1" spans="1:17" ht="15" thickBot="1" x14ac:dyDescent="0.25">
      <c r="B1" s="961"/>
      <c r="C1" s="962"/>
      <c r="D1" s="962"/>
      <c r="E1" s="961"/>
      <c r="F1" s="963"/>
      <c r="G1" s="962"/>
      <c r="H1" s="961"/>
      <c r="I1" s="718"/>
    </row>
    <row r="2" spans="1:17" ht="24.75" thickBot="1" x14ac:dyDescent="0.65">
      <c r="A2" s="772"/>
      <c r="B2" s="631" t="s">
        <v>165</v>
      </c>
      <c r="C2" s="630"/>
      <c r="D2" s="630"/>
      <c r="E2" s="630"/>
      <c r="F2" s="630"/>
      <c r="G2" s="630"/>
      <c r="H2" s="630"/>
      <c r="I2" s="632"/>
    </row>
    <row r="3" spans="1:17" ht="28.5" customHeight="1" thickBot="1" x14ac:dyDescent="0.25">
      <c r="A3" s="772"/>
      <c r="B3" s="1461" t="s">
        <v>208</v>
      </c>
      <c r="C3" s="1297" t="s">
        <v>373</v>
      </c>
      <c r="D3" s="1297"/>
      <c r="E3" s="1297"/>
      <c r="F3" s="1468" t="s">
        <v>169</v>
      </c>
      <c r="G3" s="1469"/>
      <c r="H3" s="1469"/>
      <c r="I3" s="1470"/>
    </row>
    <row r="4" spans="1:17" ht="65.25" customHeight="1" thickBot="1" x14ac:dyDescent="0.25">
      <c r="A4" s="772"/>
      <c r="B4" s="1467"/>
      <c r="C4" s="676" t="s">
        <v>166</v>
      </c>
      <c r="D4" s="676" t="s">
        <v>167</v>
      </c>
      <c r="E4" s="1307"/>
      <c r="F4" s="980" t="s">
        <v>168</v>
      </c>
      <c r="G4" s="676" t="s">
        <v>340</v>
      </c>
      <c r="H4" s="676" t="s">
        <v>341</v>
      </c>
      <c r="I4" s="677" t="s">
        <v>466</v>
      </c>
    </row>
    <row r="5" spans="1:17" ht="21.75" hidden="1" customHeight="1" x14ac:dyDescent="0.45">
      <c r="A5" s="772"/>
      <c r="B5" s="986">
        <v>1397</v>
      </c>
      <c r="C5" s="750">
        <v>883.7</v>
      </c>
      <c r="D5" s="751">
        <v>24.841869938313998</v>
      </c>
      <c r="E5" s="1020"/>
      <c r="F5" s="752">
        <v>2257.8648800000001</v>
      </c>
      <c r="G5" s="751">
        <v>458.57676494457576</v>
      </c>
      <c r="H5" s="751">
        <v>165.65432987700001</v>
      </c>
      <c r="I5" s="965">
        <v>2470.7564000630491</v>
      </c>
    </row>
    <row r="6" spans="1:17" ht="18.75" x14ac:dyDescent="0.45">
      <c r="A6" s="772"/>
      <c r="B6" s="668">
        <v>1399</v>
      </c>
      <c r="C6" s="691">
        <v>3210.799</v>
      </c>
      <c r="D6" s="691">
        <v>34.771174000000002</v>
      </c>
      <c r="E6" s="691"/>
      <c r="F6" s="672">
        <v>17990.4022</v>
      </c>
      <c r="G6" s="691">
        <v>9391.7679384479579</v>
      </c>
      <c r="H6" s="691">
        <v>596.05131258400036</v>
      </c>
      <c r="I6" s="658">
        <v>19613.271000000001</v>
      </c>
    </row>
    <row r="7" spans="1:17" ht="18.75" x14ac:dyDescent="0.45">
      <c r="A7" s="772"/>
      <c r="B7" s="686"/>
      <c r="C7" s="692">
        <v>133.32565463897294</v>
      </c>
      <c r="D7" s="692">
        <v>31.931862320602733</v>
      </c>
      <c r="E7" s="692" t="e">
        <v>#DIV/0!</v>
      </c>
      <c r="F7" s="692">
        <v>172.93994997014852</v>
      </c>
      <c r="G7" s="692">
        <v>338.08631952520125</v>
      </c>
      <c r="H7" s="692">
        <v>36.793088930625004</v>
      </c>
      <c r="I7" s="702">
        <v>170.07430004450453</v>
      </c>
      <c r="K7" s="638"/>
      <c r="L7" s="638"/>
      <c r="M7" s="638"/>
      <c r="N7" s="638"/>
      <c r="O7" s="638"/>
      <c r="P7" s="638"/>
      <c r="Q7" s="638"/>
    </row>
    <row r="8" spans="1:17" ht="18.75" x14ac:dyDescent="0.45">
      <c r="A8" s="772"/>
      <c r="B8" s="706">
        <v>1400</v>
      </c>
      <c r="C8" s="691">
        <v>6339.04</v>
      </c>
      <c r="D8" s="691">
        <v>76.370074000000002</v>
      </c>
      <c r="E8" s="691"/>
      <c r="F8" s="672">
        <v>18378.5134</v>
      </c>
      <c r="G8" s="691">
        <v>3274.9817220877485</v>
      </c>
      <c r="H8" s="691">
        <v>515.058047117</v>
      </c>
      <c r="I8" s="658">
        <v>17868.002</v>
      </c>
      <c r="K8" s="638"/>
      <c r="L8" s="638"/>
      <c r="M8" s="638"/>
      <c r="N8" s="638"/>
      <c r="O8" s="638"/>
      <c r="P8" s="638"/>
      <c r="Q8" s="638"/>
    </row>
    <row r="9" spans="1:17" ht="18.75" x14ac:dyDescent="0.45">
      <c r="A9" s="772"/>
      <c r="B9" s="819"/>
      <c r="C9" s="692">
        <v>97.428739699993685</v>
      </c>
      <c r="D9" s="692">
        <v>119.63616759100512</v>
      </c>
      <c r="E9" s="692" t="e">
        <v>#DIV/0!</v>
      </c>
      <c r="F9" s="692">
        <v>2.1573236422696596</v>
      </c>
      <c r="G9" s="692">
        <v>-65.129230794974717</v>
      </c>
      <c r="H9" s="692">
        <v>-13.588304187416099</v>
      </c>
      <c r="I9" s="702">
        <v>-8.8984086336236317</v>
      </c>
      <c r="K9" s="749"/>
      <c r="L9" s="749"/>
      <c r="M9" s="749"/>
      <c r="N9" s="749"/>
      <c r="O9" s="749"/>
      <c r="P9" s="749"/>
      <c r="Q9" s="749"/>
    </row>
    <row r="10" spans="1:17" ht="18.75" x14ac:dyDescent="0.45">
      <c r="A10" s="772"/>
      <c r="B10" s="668">
        <v>1401</v>
      </c>
      <c r="C10" s="833">
        <v>10071.335999999999</v>
      </c>
      <c r="D10" s="833">
        <v>118.52327</v>
      </c>
      <c r="E10" s="833"/>
      <c r="F10" s="872">
        <v>24394.3</v>
      </c>
      <c r="G10" s="833">
        <v>3997.0380828759462</v>
      </c>
      <c r="H10" s="833">
        <v>839.10105786999975</v>
      </c>
      <c r="I10" s="648">
        <v>23897.589</v>
      </c>
      <c r="K10" s="638"/>
      <c r="L10" s="638"/>
      <c r="M10" s="638"/>
      <c r="N10" s="638"/>
      <c r="O10" s="638"/>
      <c r="P10" s="638"/>
      <c r="Q10" s="638"/>
    </row>
    <row r="11" spans="1:17" ht="18.75" x14ac:dyDescent="0.45">
      <c r="A11" s="772"/>
      <c r="B11" s="686"/>
      <c r="C11" s="660">
        <v>58.877937353290065</v>
      </c>
      <c r="D11" s="660">
        <v>55.195960658621345</v>
      </c>
      <c r="E11" s="660" t="e">
        <v>#DIV/0!</v>
      </c>
      <c r="F11" s="660">
        <v>32.732716020437209</v>
      </c>
      <c r="G11" s="660">
        <v>22.04764551564881</v>
      </c>
      <c r="H11" s="660">
        <v>62.913881758921548</v>
      </c>
      <c r="I11" s="788">
        <v>33.745166359394858</v>
      </c>
      <c r="K11" s="753"/>
      <c r="L11" s="753"/>
      <c r="M11" s="753"/>
      <c r="N11" s="753"/>
      <c r="O11" s="753"/>
      <c r="P11" s="753"/>
      <c r="Q11" s="753"/>
    </row>
    <row r="12" spans="1:17" ht="18.75" x14ac:dyDescent="0.45">
      <c r="A12" s="772"/>
      <c r="B12" s="668">
        <v>1402</v>
      </c>
      <c r="C12" s="833">
        <v>15265.161</v>
      </c>
      <c r="D12" s="833">
        <v>154.54642899999999</v>
      </c>
      <c r="E12" s="833"/>
      <c r="F12" s="872">
        <v>25367.2081</v>
      </c>
      <c r="G12" s="833">
        <v>6102.906568176697</v>
      </c>
      <c r="H12" s="833">
        <v>989.10429996600021</v>
      </c>
      <c r="I12" s="755">
        <v>25882.795999999998</v>
      </c>
      <c r="K12" s="638"/>
      <c r="L12" s="638"/>
      <c r="M12" s="638"/>
      <c r="N12" s="638"/>
      <c r="O12" s="638"/>
      <c r="P12" s="638"/>
      <c r="Q12" s="638"/>
    </row>
    <row r="13" spans="1:17" ht="19.5" thickBot="1" x14ac:dyDescent="0.5">
      <c r="A13" s="772"/>
      <c r="B13" s="643"/>
      <c r="C13" s="987">
        <v>51.570367625506691</v>
      </c>
      <c r="D13" s="987">
        <v>30.393321918978444</v>
      </c>
      <c r="E13" s="987" t="e">
        <v>#DIV/0!</v>
      </c>
      <c r="F13" s="987">
        <v>3.9882599623682609</v>
      </c>
      <c r="G13" s="987">
        <v>52.685724820153268</v>
      </c>
      <c r="H13" s="987">
        <v>17.876659871788661</v>
      </c>
      <c r="I13" s="988">
        <v>8.3071434528395116</v>
      </c>
      <c r="K13" s="754"/>
      <c r="L13" s="754"/>
      <c r="M13" s="754"/>
      <c r="N13" s="754"/>
      <c r="O13" s="754"/>
      <c r="P13" s="754"/>
      <c r="Q13" s="754"/>
    </row>
    <row r="14" spans="1:17" ht="18.75" x14ac:dyDescent="0.45">
      <c r="A14" s="772"/>
      <c r="B14" s="686">
        <v>1402</v>
      </c>
      <c r="C14" s="660"/>
      <c r="D14" s="660"/>
      <c r="E14" s="660"/>
      <c r="F14" s="660"/>
      <c r="G14" s="660"/>
      <c r="H14" s="660"/>
      <c r="I14" s="661"/>
      <c r="J14" s="717"/>
      <c r="K14" s="719"/>
      <c r="L14" s="720"/>
      <c r="M14" s="721"/>
      <c r="N14" s="721"/>
      <c r="O14" s="721"/>
      <c r="P14" s="721"/>
      <c r="Q14" s="721"/>
    </row>
    <row r="15" spans="1:17" ht="18.75" x14ac:dyDescent="0.45">
      <c r="A15" s="772"/>
      <c r="B15" s="686" t="s">
        <v>0</v>
      </c>
      <c r="C15" s="833">
        <v>3501.181</v>
      </c>
      <c r="D15" s="1164">
        <v>37.882859000000003</v>
      </c>
      <c r="E15" s="1165"/>
      <c r="F15" s="1166">
        <v>27997.448499999999</v>
      </c>
      <c r="G15" s="1167">
        <v>2448.2177319999646</v>
      </c>
      <c r="H15" s="1167">
        <v>397.75658800699995</v>
      </c>
      <c r="I15" s="1168">
        <v>27160.241999999998</v>
      </c>
      <c r="J15" s="717"/>
      <c r="K15" s="719"/>
      <c r="L15" s="720"/>
      <c r="M15" s="721"/>
      <c r="N15" s="721"/>
      <c r="O15" s="721"/>
      <c r="P15" s="721"/>
      <c r="Q15" s="721"/>
    </row>
    <row r="16" spans="1:17" ht="18.75" x14ac:dyDescent="0.45">
      <c r="A16" s="772"/>
      <c r="B16" s="686"/>
      <c r="C16" s="1169">
        <v>-3.1081283400853295</v>
      </c>
      <c r="D16" s="1170">
        <v>22.37127621509012</v>
      </c>
      <c r="E16" s="1170" t="e">
        <v>#DIV/0!</v>
      </c>
      <c r="F16" s="1170">
        <v>14.770452523745291</v>
      </c>
      <c r="G16" s="1171">
        <v>60.921348868261333</v>
      </c>
      <c r="H16" s="1171">
        <v>34.709659993401488</v>
      </c>
      <c r="I16" s="1172">
        <v>13.652645042979003</v>
      </c>
      <c r="M16" s="638"/>
      <c r="N16" s="638"/>
    </row>
    <row r="17" spans="1:14" ht="18.75" x14ac:dyDescent="0.45">
      <c r="A17" s="772"/>
      <c r="B17" s="686" t="s">
        <v>2</v>
      </c>
      <c r="C17" s="1173">
        <v>3740.0929999999998</v>
      </c>
      <c r="D17" s="1174">
        <v>37.427202999999999</v>
      </c>
      <c r="E17" s="1175"/>
      <c r="F17" s="1176">
        <v>26218.3668</v>
      </c>
      <c r="G17" s="1177">
        <v>1303.7138129491079</v>
      </c>
      <c r="H17" s="1177">
        <v>209.127910009</v>
      </c>
      <c r="I17" s="1178">
        <v>25896.347000000002</v>
      </c>
      <c r="M17" s="638"/>
      <c r="N17" s="638"/>
    </row>
    <row r="18" spans="1:14" ht="18.75" x14ac:dyDescent="0.45">
      <c r="A18" s="772"/>
      <c r="B18" s="686"/>
      <c r="C18" s="1179">
        <v>6.8237546130862654</v>
      </c>
      <c r="D18" s="891">
        <v>-1.2028025656669807</v>
      </c>
      <c r="E18" s="1180" t="e">
        <v>#DIV/0!</v>
      </c>
      <c r="F18" s="1165">
        <v>-6.354442262836911</v>
      </c>
      <c r="G18" s="1181">
        <v>-46.748453133533353</v>
      </c>
      <c r="H18" s="1181">
        <v>-47.423143622370461</v>
      </c>
      <c r="I18" s="1182">
        <v>-4.6534747370807565</v>
      </c>
    </row>
    <row r="19" spans="1:14" ht="18.75" x14ac:dyDescent="0.45">
      <c r="A19" s="772"/>
      <c r="B19" s="686" t="s">
        <v>1</v>
      </c>
      <c r="C19" s="1183">
        <v>3651.2860000000001</v>
      </c>
      <c r="D19" s="1184">
        <v>37.564529999999998</v>
      </c>
      <c r="E19" s="1185"/>
      <c r="F19" s="1186">
        <v>26579.764200000001</v>
      </c>
      <c r="G19" s="1187">
        <v>1117.1496078881498</v>
      </c>
      <c r="H19" s="1187">
        <v>184.21163596800002</v>
      </c>
      <c r="I19" s="1188">
        <v>25835.187000000002</v>
      </c>
    </row>
    <row r="20" spans="1:14" ht="18.75" x14ac:dyDescent="0.45">
      <c r="A20" s="772"/>
      <c r="B20" s="686"/>
      <c r="C20" s="1180">
        <v>-2.3744596725268541</v>
      </c>
      <c r="D20" s="1189">
        <v>0.36691761337335066</v>
      </c>
      <c r="E20" s="777" t="e">
        <v>#DIV/0!</v>
      </c>
      <c r="F20" s="1180">
        <v>1.3784130901700622</v>
      </c>
      <c r="G20" s="1190">
        <v>-14.310211582320703</v>
      </c>
      <c r="H20" s="1190">
        <v>-11.914370511295067</v>
      </c>
      <c r="I20" s="1182">
        <v>-0.23617230646468101</v>
      </c>
    </row>
    <row r="21" spans="1:14" ht="18.75" x14ac:dyDescent="0.45">
      <c r="A21" s="772"/>
      <c r="B21" s="686" t="s">
        <v>3</v>
      </c>
      <c r="C21" s="833">
        <v>4372.6009999999997</v>
      </c>
      <c r="D21" s="833">
        <v>41.674174999999998</v>
      </c>
      <c r="E21" s="833"/>
      <c r="F21" s="872">
        <v>25367.2081</v>
      </c>
      <c r="G21" s="833">
        <v>1233.8254153394739</v>
      </c>
      <c r="H21" s="833">
        <v>198.00816598199995</v>
      </c>
      <c r="I21" s="1191">
        <v>25882.795999999998</v>
      </c>
    </row>
    <row r="22" spans="1:14" ht="18.75" x14ac:dyDescent="0.45">
      <c r="A22" s="772"/>
      <c r="B22" s="686"/>
      <c r="C22" s="660">
        <v>19.755094506428676</v>
      </c>
      <c r="D22" s="660">
        <v>10.940227390040548</v>
      </c>
      <c r="E22" s="660" t="e">
        <v>#DIV/0!</v>
      </c>
      <c r="F22" s="660">
        <v>-4.5619520582503981</v>
      </c>
      <c r="G22" s="660">
        <v>10.444062874612399</v>
      </c>
      <c r="H22" s="660">
        <v>7.4894997492973516</v>
      </c>
      <c r="I22" s="1192">
        <v>0.18427968026706765</v>
      </c>
    </row>
    <row r="23" spans="1:14" ht="18.75" x14ac:dyDescent="0.45">
      <c r="A23" s="772"/>
      <c r="B23" s="686">
        <v>1403</v>
      </c>
      <c r="C23" s="833"/>
      <c r="D23" s="833"/>
      <c r="E23" s="833"/>
      <c r="F23" s="872"/>
      <c r="G23" s="833"/>
      <c r="H23" s="833"/>
      <c r="I23" s="648"/>
    </row>
    <row r="24" spans="1:14" ht="18.75" x14ac:dyDescent="0.45">
      <c r="A24" s="772"/>
      <c r="B24" s="686" t="s">
        <v>0</v>
      </c>
      <c r="C24" s="833">
        <v>4189.2420000000002</v>
      </c>
      <c r="D24" s="833">
        <v>39.622165000000003</v>
      </c>
      <c r="E24" s="833"/>
      <c r="F24" s="872">
        <v>21880.1777</v>
      </c>
      <c r="G24" s="833">
        <v>690.49720371375599</v>
      </c>
      <c r="H24" s="833">
        <v>138.478690731</v>
      </c>
      <c r="I24" s="648">
        <v>24085.594000000001</v>
      </c>
    </row>
    <row r="25" spans="1:14" ht="18.75" x14ac:dyDescent="0.45">
      <c r="A25" s="772"/>
      <c r="B25" s="686"/>
      <c r="C25" s="660">
        <v>-4.193362257384095</v>
      </c>
      <c r="D25" s="660">
        <v>-4.9239367066054598</v>
      </c>
      <c r="E25" s="660" t="e">
        <v>#DIV/0!</v>
      </c>
      <c r="F25" s="660">
        <v>-13.746212773016993</v>
      </c>
      <c r="G25" s="660">
        <v>-44.036069031389417</v>
      </c>
      <c r="H25" s="660">
        <v>-30.064151625146366</v>
      </c>
      <c r="I25" s="661">
        <v>-6.9436161379164645</v>
      </c>
    </row>
    <row r="26" spans="1:14" ht="18.75" x14ac:dyDescent="0.45">
      <c r="A26" s="772"/>
      <c r="B26" s="773" t="s">
        <v>2</v>
      </c>
      <c r="C26" s="651">
        <v>3792.0289999999995</v>
      </c>
      <c r="D26" s="651">
        <v>32.645997999999999</v>
      </c>
      <c r="E26" s="651"/>
      <c r="F26" s="674">
        <v>21847.6931</v>
      </c>
      <c r="G26" s="651">
        <v>532.00786119931706</v>
      </c>
      <c r="H26" s="651">
        <v>141.399578623</v>
      </c>
      <c r="I26" s="659">
        <v>24801.463</v>
      </c>
    </row>
    <row r="27" spans="1:14" ht="19.5" thickBot="1" x14ac:dyDescent="0.5">
      <c r="A27" s="772"/>
      <c r="B27" s="874"/>
      <c r="C27" s="654">
        <v>-9.481739178591269</v>
      </c>
      <c r="D27" s="654">
        <v>-17.606728456155793</v>
      </c>
      <c r="E27" s="654"/>
      <c r="F27" s="654">
        <v>-0.14846588745940892</v>
      </c>
      <c r="G27" s="654">
        <v>-22.952930390162791</v>
      </c>
      <c r="H27" s="654">
        <v>2.1092688532663431</v>
      </c>
      <c r="I27" s="662">
        <v>2.9721874411733324</v>
      </c>
    </row>
    <row r="28" spans="1:14" ht="18.75" x14ac:dyDescent="0.45">
      <c r="A28" s="772"/>
      <c r="B28" s="812">
        <v>1403</v>
      </c>
      <c r="C28" s="1017"/>
      <c r="D28" s="1017"/>
      <c r="E28" s="1018"/>
      <c r="F28" s="1193"/>
      <c r="G28" s="1017"/>
      <c r="H28" s="1017"/>
      <c r="I28" s="1019"/>
    </row>
    <row r="29" spans="1:14" ht="18.75" x14ac:dyDescent="0.45">
      <c r="A29" s="772"/>
      <c r="B29" s="686" t="s">
        <v>418</v>
      </c>
      <c r="C29" s="833">
        <v>1294.212</v>
      </c>
      <c r="D29" s="833">
        <v>12.217336</v>
      </c>
      <c r="E29" s="660"/>
      <c r="F29" s="872">
        <v>24615.447100000001</v>
      </c>
      <c r="G29" s="833">
        <v>211.23027281473603</v>
      </c>
      <c r="H29" s="833">
        <v>40.893980423000002</v>
      </c>
      <c r="I29" s="648">
        <v>24862.224999999999</v>
      </c>
    </row>
    <row r="30" spans="1:14" ht="18.75" x14ac:dyDescent="0.45">
      <c r="A30" s="772"/>
      <c r="B30" s="686"/>
      <c r="C30" s="660">
        <v>-17.799835372545829</v>
      </c>
      <c r="D30" s="660">
        <v>-5.541383673589948</v>
      </c>
      <c r="E30" s="660" t="e">
        <v>#DIV/0!</v>
      </c>
      <c r="F30" s="660">
        <v>-2.9635149324926999</v>
      </c>
      <c r="G30" s="660">
        <v>-43.231576055021193</v>
      </c>
      <c r="H30" s="660">
        <v>-25.76563543031223</v>
      </c>
      <c r="I30" s="661">
        <v>-3.9430477294647801</v>
      </c>
      <c r="L30" s="990"/>
    </row>
    <row r="31" spans="1:14" ht="18.75" x14ac:dyDescent="0.45">
      <c r="A31" s="960"/>
      <c r="B31" s="686" t="s">
        <v>419</v>
      </c>
      <c r="C31" s="833">
        <v>1635.154</v>
      </c>
      <c r="D31" s="833">
        <v>15.982554</v>
      </c>
      <c r="E31" s="833"/>
      <c r="F31" s="872">
        <v>23132.347300000001</v>
      </c>
      <c r="G31" s="833">
        <v>297.02405279652498</v>
      </c>
      <c r="H31" s="833">
        <v>62.757869980000002</v>
      </c>
      <c r="I31" s="648">
        <v>24850.981</v>
      </c>
      <c r="J31" s="717"/>
    </row>
    <row r="32" spans="1:14" ht="18.75" x14ac:dyDescent="0.45">
      <c r="A32" s="772"/>
      <c r="B32" s="686"/>
      <c r="C32" s="660">
        <v>26.34359749407362</v>
      </c>
      <c r="D32" s="660">
        <v>30.818649826770752</v>
      </c>
      <c r="E32" s="660" t="e">
        <v>#DIV/0!</v>
      </c>
      <c r="F32" s="660">
        <v>-6.0250776432169744</v>
      </c>
      <c r="G32" s="660">
        <v>40.616233098858999</v>
      </c>
      <c r="H32" s="660">
        <v>53.464811521998712</v>
      </c>
      <c r="I32" s="1194">
        <v>-4.5225236277119052E-2</v>
      </c>
      <c r="M32" s="991"/>
    </row>
    <row r="33" spans="1:17" ht="18.75" x14ac:dyDescent="0.45">
      <c r="A33" s="960"/>
      <c r="B33" s="686" t="s">
        <v>420</v>
      </c>
      <c r="C33" s="833">
        <v>1259.876</v>
      </c>
      <c r="D33" s="833">
        <v>11.422275000000001</v>
      </c>
      <c r="E33" s="833"/>
      <c r="F33" s="872">
        <v>21880.1777</v>
      </c>
      <c r="G33" s="833">
        <v>182.24287810249498</v>
      </c>
      <c r="H33" s="833">
        <v>34.826840328000003</v>
      </c>
      <c r="I33" s="648">
        <v>24085.594000000001</v>
      </c>
      <c r="K33" s="638"/>
      <c r="L33" s="638"/>
      <c r="M33" s="638"/>
      <c r="N33" s="638"/>
      <c r="O33" s="638"/>
      <c r="P33" s="638"/>
      <c r="Q33" s="638"/>
    </row>
    <row r="34" spans="1:17" ht="18.75" x14ac:dyDescent="0.45">
      <c r="A34" s="772"/>
      <c r="B34" s="686"/>
      <c r="C34" s="660">
        <v>-22.950621164734329</v>
      </c>
      <c r="D34" s="660">
        <v>-28.532855262056358</v>
      </c>
      <c r="E34" s="660" t="e">
        <v>#DIV/0!</v>
      </c>
      <c r="F34" s="660">
        <v>-5.41306761376525</v>
      </c>
      <c r="G34" s="660">
        <v>-38.643730571092952</v>
      </c>
      <c r="H34" s="660">
        <v>-44.506019182775326</v>
      </c>
      <c r="I34" s="661">
        <v>-3.0799065839694606</v>
      </c>
      <c r="K34" s="638"/>
      <c r="L34" s="638"/>
      <c r="N34" s="638"/>
      <c r="O34" s="638"/>
      <c r="P34" s="638"/>
      <c r="Q34" s="638"/>
    </row>
    <row r="35" spans="1:17" ht="18.75" x14ac:dyDescent="0.45">
      <c r="A35" s="960"/>
      <c r="B35" s="1195" t="s">
        <v>438</v>
      </c>
      <c r="C35" s="651">
        <v>1187.5519999999997</v>
      </c>
      <c r="D35" s="651">
        <v>11.087216999999999</v>
      </c>
      <c r="E35" s="663"/>
      <c r="F35" s="674">
        <v>22294.039700000001</v>
      </c>
      <c r="G35" s="651">
        <v>199.36023214208501</v>
      </c>
      <c r="H35" s="651">
        <v>50.083006065000014</v>
      </c>
      <c r="I35" s="659">
        <v>24279.018</v>
      </c>
    </row>
    <row r="36" spans="1:17" ht="18.75" x14ac:dyDescent="0.45">
      <c r="A36" s="772"/>
      <c r="B36" s="1196"/>
      <c r="C36" s="663">
        <v>-5.7405649444866214</v>
      </c>
      <c r="D36" s="663">
        <v>-2.9333736055207993</v>
      </c>
      <c r="E36" s="663"/>
      <c r="F36" s="663">
        <v>1.8914928647951541</v>
      </c>
      <c r="G36" s="663">
        <v>9.3926051968752802</v>
      </c>
      <c r="H36" s="663">
        <v>43.80577047276492</v>
      </c>
      <c r="I36" s="664">
        <v>0.80306925376223148</v>
      </c>
    </row>
    <row r="37" spans="1:17" ht="18.75" x14ac:dyDescent="0.45">
      <c r="A37" s="964"/>
      <c r="B37" s="1196" t="s">
        <v>439</v>
      </c>
      <c r="C37" s="651">
        <v>1316.4700000000003</v>
      </c>
      <c r="D37" s="651">
        <v>10.747059000000004</v>
      </c>
      <c r="E37" s="651"/>
      <c r="F37" s="674">
        <v>20797.703799999999</v>
      </c>
      <c r="G37" s="651">
        <v>160.62794251092603</v>
      </c>
      <c r="H37" s="651">
        <v>41.962016869999999</v>
      </c>
      <c r="I37" s="659">
        <v>23807.534</v>
      </c>
    </row>
    <row r="38" spans="1:17" ht="18.75" x14ac:dyDescent="0.45">
      <c r="A38" s="964"/>
      <c r="B38" s="1196"/>
      <c r="C38" s="663">
        <v>10.855777262806214</v>
      </c>
      <c r="D38" s="663">
        <v>-3.0680196842904337</v>
      </c>
      <c r="E38" s="663"/>
      <c r="F38" s="663">
        <v>-6.7118203795070883</v>
      </c>
      <c r="G38" s="663">
        <v>-19.428292801923646</v>
      </c>
      <c r="H38" s="663">
        <v>-16.215059424468706</v>
      </c>
      <c r="I38" s="664">
        <v>-1.9419401558992178</v>
      </c>
    </row>
    <row r="39" spans="1:17" ht="18.75" x14ac:dyDescent="0.45">
      <c r="A39" s="964"/>
      <c r="B39" s="1196" t="s">
        <v>440</v>
      </c>
      <c r="C39" s="651">
        <v>1288.0069999999996</v>
      </c>
      <c r="D39" s="651">
        <v>10.811722</v>
      </c>
      <c r="E39" s="651"/>
      <c r="F39" s="674">
        <v>21847.6931</v>
      </c>
      <c r="G39" s="651">
        <v>172.01968654630602</v>
      </c>
      <c r="H39" s="651">
        <v>49.354555687999991</v>
      </c>
      <c r="I39" s="659">
        <v>24801.463</v>
      </c>
    </row>
    <row r="40" spans="1:17" ht="19.5" thickBot="1" x14ac:dyDescent="0.5">
      <c r="A40" s="772"/>
      <c r="B40" s="1197"/>
      <c r="C40" s="654">
        <v>-2.1620697775111211</v>
      </c>
      <c r="D40" s="654">
        <v>0.60168088776654827</v>
      </c>
      <c r="E40" s="654"/>
      <c r="F40" s="654">
        <v>5.0485828151855827</v>
      </c>
      <c r="G40" s="654">
        <v>7.0920064450212976</v>
      </c>
      <c r="H40" s="654">
        <v>17.617215208940905</v>
      </c>
      <c r="I40" s="662">
        <v>4.1748507006227555</v>
      </c>
    </row>
    <row r="41" spans="1:17" ht="17.25" x14ac:dyDescent="0.4">
      <c r="B41" s="756" t="s">
        <v>342</v>
      </c>
      <c r="C41" s="724"/>
      <c r="D41" s="724"/>
      <c r="E41" s="724"/>
      <c r="F41" s="724"/>
      <c r="G41" s="724"/>
      <c r="H41" s="725"/>
      <c r="I41" s="724"/>
    </row>
    <row r="42" spans="1:17" ht="17.25" x14ac:dyDescent="0.4">
      <c r="B42" s="722"/>
      <c r="C42" s="722"/>
      <c r="D42" s="722"/>
      <c r="E42" s="722"/>
      <c r="F42" s="722"/>
      <c r="G42" s="722"/>
      <c r="H42" s="722"/>
      <c r="I42" s="722"/>
    </row>
    <row r="43" spans="1:17" ht="18.75" x14ac:dyDescent="0.45">
      <c r="B43" s="633"/>
      <c r="H43" s="637"/>
      <c r="I43" s="765" t="s">
        <v>301</v>
      </c>
      <c r="J43" s="724"/>
    </row>
    <row r="44" spans="1:17" ht="18.75" x14ac:dyDescent="0.45">
      <c r="B44" s="633"/>
      <c r="H44" s="723"/>
      <c r="I44" s="765" t="s">
        <v>436</v>
      </c>
      <c r="J44" s="724"/>
    </row>
    <row r="45" spans="1:17" ht="17.25" customHeight="1" x14ac:dyDescent="0.45">
      <c r="B45" s="633"/>
      <c r="H45" s="637"/>
      <c r="I45" s="765" t="s">
        <v>302</v>
      </c>
      <c r="J45" s="757"/>
    </row>
    <row r="46" spans="1:17" ht="17.25" customHeight="1" x14ac:dyDescent="0.2">
      <c r="I46" s="859">
        <v>29</v>
      </c>
    </row>
    <row r="50" spans="10:10" ht="18" x14ac:dyDescent="0.45">
      <c r="J50" s="704"/>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  </vt:lpstr>
      <vt:lpstr>توليد و درآمد ثابت </vt:lpstr>
      <vt:lpstr>توليد و هزينه جاري </vt:lpstr>
      <vt:lpstr>توليد و هزينه ثابت</vt:lpstr>
      <vt:lpstr>تشکيل سرمايه </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سرمایه</vt:lpstr>
      <vt:lpstr>بدهي‌هاي خارجي</vt:lpstr>
      <vt:lpstr>بازرگاني خارجي</vt:lpstr>
      <vt:lpstr>نرخ ارز</vt:lpstr>
      <vt:lpstr>نرخ‌هاي سود</vt:lpstr>
      <vt:lpstr>پايه پولي</vt:lpstr>
      <vt:lpstr>دارايي‌هاي خارجي </vt:lpstr>
      <vt:lpstr>بدهي‌هاي دولت </vt:lpstr>
      <vt:lpstr>اسکناس و مسکوک</vt:lpstr>
      <vt:lpstr>تسهيلات</vt:lpstr>
      <vt:lpstr>درآمدها</vt:lpstr>
      <vt:lpstr>تراز عملياتي </vt:lpstr>
      <vt:lpstr>درآمدهاي مالياتي </vt:lpstr>
      <vt:lpstr>بورس</vt:lpstr>
      <vt:lpstr>بورس کالا</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 '!Print_Area</vt:lpstr>
      <vt:lpstr>بورس!Print_Area</vt:lpstr>
      <vt:lpstr>'بورس کالا'!Print_Area</vt:lpstr>
      <vt:lpstr>'پايه پولي'!Print_Area</vt:lpstr>
      <vt:lpstr>'پروانه‌هاي ساختماني'!Print_Area</vt:lpstr>
      <vt:lpstr>'تراز عملياتي '!Print_Area</vt:lpstr>
      <vt:lpstr>تسهيلات!Print_Area</vt:lpstr>
      <vt:lpstr>'تشکيل سرمايه '!Print_Area</vt:lpstr>
      <vt:lpstr>'توليد و درآمد ثابت '!Print_Area</vt:lpstr>
      <vt:lpstr>'توليد و درآمد جاری  '!Print_Area</vt:lpstr>
      <vt:lpstr>'توليد و هزينه ثابت'!Print_Area</vt:lpstr>
      <vt:lpstr>'توليد و هزينه جاري '!Print_Area</vt:lpstr>
      <vt:lpstr>'حساب سرمایه'!Print_Area</vt:lpstr>
      <vt:lpstr>حساب‌جاري!Print_Area</vt:lpstr>
      <vt:lpstr>'دارايي‌هاي خارجي '!Print_Area</vt:lpstr>
      <vt:lpstr>درآمدها!Print_Area</vt:lpstr>
      <vt:lpstr>'درآمدهاي مالياتي '!Print_Area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2025-04-06T08:11:19Z</cp:lastPrinted>
  <dcterms:created xsi:type="dcterms:W3CDTF">2020-05-10T08:02:06Z</dcterms:created>
  <dcterms:modified xsi:type="dcterms:W3CDTF">2025-08-25T06:35:08Z</dcterms:modified>
</cp:coreProperties>
</file>