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qGcIFFp3K3mqkFcJR3PZSMurC094MX44lvbdpwrCio22AbYApjeQak4DLnA0wMq8Q9cOQtdQDTkuUjDn47upaA==" workbookSaltValue="E+JCnv+HN8qjQLuB4Dlp3w==" workbookSpinCount="100000" lockStructure="1"/>
  <bookViews>
    <workbookView xWindow="20370" yWindow="-120" windowWidth="20730" windowHeight="11160" tabRatio="783"/>
  </bookViews>
  <sheets>
    <sheet name="SHAPARAK" sheetId="93" r:id="rId1"/>
    <sheet name="Number Of Transaction" sheetId="74" r:id="rId2"/>
    <sheet name="Transaction Amount" sheetId="75" r:id="rId3"/>
    <sheet name="Number of TFTPOS" sheetId="76" r:id="rId4"/>
    <sheet name="Num Of INT&amp;MOB Gatway" sheetId="92" r:id="rId5"/>
    <sheet name="Transaction Per State" sheetId="77" r:id="rId6"/>
    <sheet name="Transactions Amount Per State" sheetId="78" r:id="rId7"/>
    <sheet name="Number Of TFTPOS Per State" sheetId="79" r:id="rId8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7" i="74" l="1"/>
  <c r="AU17" i="74"/>
  <c r="AO17" i="74"/>
  <c r="AP17" i="74"/>
  <c r="AJ17" i="74"/>
  <c r="AK17" i="74"/>
  <c r="AE17" i="74"/>
  <c r="AF17" i="74"/>
  <c r="Z17" i="74"/>
  <c r="AA17" i="74"/>
  <c r="U17" i="74"/>
  <c r="V17" i="74"/>
  <c r="P17" i="74"/>
  <c r="Q17" i="74"/>
  <c r="K17" i="74"/>
  <c r="L17" i="74"/>
  <c r="F17" i="74"/>
  <c r="G17" i="74"/>
  <c r="C17" i="75"/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AD17" i="74"/>
  <c r="AC17" i="74"/>
  <c r="AB17" i="74"/>
  <c r="Y17" i="74"/>
  <c r="X17" i="74"/>
  <c r="W17" i="74"/>
  <c r="T17" i="74"/>
  <c r="S17" i="74"/>
  <c r="R17" i="74"/>
  <c r="O17" i="74"/>
  <c r="N17" i="74"/>
  <c r="M17" i="74"/>
  <c r="J17" i="74"/>
  <c r="I17" i="74"/>
  <c r="H17" i="74"/>
  <c r="E17" i="74"/>
  <c r="D17" i="74"/>
  <c r="O17" i="75" l="1"/>
  <c r="T17" i="75"/>
  <c r="AM17" i="74"/>
  <c r="CR17" i="77"/>
  <c r="S17" i="75"/>
  <c r="P17" i="75"/>
  <c r="V17" i="75"/>
  <c r="U17" i="75"/>
  <c r="AG17" i="74"/>
  <c r="AV17" i="74"/>
  <c r="AS17" i="74"/>
  <c r="AQ17" i="74"/>
  <c r="AI17" i="74"/>
  <c r="CR17" i="78"/>
  <c r="R17" i="75"/>
  <c r="Q17" i="75"/>
  <c r="AW17" i="74"/>
  <c r="AR17" i="74"/>
  <c r="AN17" i="74"/>
  <c r="AH17" i="74"/>
  <c r="AL17" i="74"/>
  <c r="AX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<sst xmlns="http://schemas.openxmlformats.org/spreadsheetml/2006/main" count="720" uniqueCount="89">
  <si>
    <t>موبایل</t>
  </si>
  <si>
    <t>INT</t>
  </si>
  <si>
    <t>MOB</t>
  </si>
  <si>
    <t>POS</t>
  </si>
  <si>
    <t>purchase</t>
  </si>
  <si>
    <t>Balance Inquiry</t>
  </si>
  <si>
    <t>Bill Payment&amp; Reload</t>
  </si>
  <si>
    <t>Mobile Payment Gatway</t>
  </si>
  <si>
    <t>EFTPOS</t>
  </si>
  <si>
    <t>Internet Payment Gatway</t>
  </si>
  <si>
    <t>month</t>
  </si>
  <si>
    <t>#</t>
  </si>
  <si>
    <t>Other State</t>
  </si>
  <si>
    <t>SHAPARAK</t>
  </si>
  <si>
    <t>Tehran</t>
  </si>
  <si>
    <t>All Transaction</t>
  </si>
  <si>
    <t xml:space="preserve">Number Of Transaction In Other State </t>
  </si>
  <si>
    <t xml:space="preserve">Number Of Tehran's Transactions </t>
  </si>
  <si>
    <t>Purchase</t>
  </si>
  <si>
    <t>sum</t>
  </si>
  <si>
    <t xml:space="preserve">                                                       
</t>
  </si>
  <si>
    <t>Number Of Active TFTPOS</t>
  </si>
  <si>
    <t xml:space="preserve">   
</t>
  </si>
  <si>
    <t>THR</t>
  </si>
  <si>
    <t>AZE</t>
  </si>
  <si>
    <t>AZW</t>
  </si>
  <si>
    <t>ARD</t>
  </si>
  <si>
    <t>ESF</t>
  </si>
  <si>
    <t>ALB</t>
  </si>
  <si>
    <t>EIL</t>
  </si>
  <si>
    <t>BSH</t>
  </si>
  <si>
    <t>CHB</t>
  </si>
  <si>
    <t>KHS</t>
  </si>
  <si>
    <t>KHR</t>
  </si>
  <si>
    <t>KHN</t>
  </si>
  <si>
    <t>KHO</t>
  </si>
  <si>
    <t>ZNJ</t>
  </si>
  <si>
    <t>SEM</t>
  </si>
  <si>
    <t>SBA</t>
  </si>
  <si>
    <t>FAR</t>
  </si>
  <si>
    <t>QAZ</t>
  </si>
  <si>
    <t>QOM</t>
  </si>
  <si>
    <t>KRD</t>
  </si>
  <si>
    <t>KRM</t>
  </si>
  <si>
    <t>KSH</t>
  </si>
  <si>
    <t>KOB</t>
  </si>
  <si>
    <t>GOL</t>
  </si>
  <si>
    <t>GIL</t>
  </si>
  <si>
    <t>LOR</t>
  </si>
  <si>
    <t>MAZ</t>
  </si>
  <si>
    <t>MAR</t>
  </si>
  <si>
    <t>HOR</t>
  </si>
  <si>
    <t>HAM</t>
  </si>
  <si>
    <t>YAZ</t>
  </si>
  <si>
    <t>sum (Mill IIR)</t>
  </si>
  <si>
    <t>Transactions Amount In tehran (Mill IIR)</t>
  </si>
  <si>
    <t>Transactions Amount In Other State (Mill IIR)</t>
  </si>
  <si>
    <t>All Transactions Amount (Mill IIR)</t>
  </si>
  <si>
    <t>1- Number Of Transaction Per Month</t>
  </si>
  <si>
    <t>2- Transactions Amount Per Month</t>
  </si>
  <si>
    <t>3- Number Of Active EFTPOS</t>
  </si>
  <si>
    <t>4- Number Of Internet Payment Gatway &amp; Mobile Payment Gatway</t>
  </si>
  <si>
    <t>5- Number Of Transaction Per State</t>
  </si>
  <si>
    <t>6- Transactions Amount Per State</t>
  </si>
  <si>
    <t>7- Number Of EFTPOS Per State</t>
  </si>
  <si>
    <t>Contents:</t>
  </si>
  <si>
    <t xml:space="preserve">To Select Each Report Click on Its Title And to Return To Main Menu Click on </t>
  </si>
  <si>
    <t>MS</t>
  </si>
  <si>
    <t>CV</t>
  </si>
  <si>
    <t>(21 Mar. 2025 - 20 Mar. 2026)</t>
  </si>
  <si>
    <t xml:space="preserve"> Number Of SHAPARAK Transactions In 1404</t>
  </si>
  <si>
    <t xml:space="preserve"> SHAPARAK Transactions Amount in 1404(Mill IIR)
</t>
  </si>
  <si>
    <t xml:space="preserve">   Number Of Active TFTPOS In Tehran And Other State in 1404</t>
  </si>
  <si>
    <t>Number Of Internet Payment Gatway &amp; Mobile Payment Gatway In 1404</t>
  </si>
  <si>
    <t xml:space="preserve">Number Of SHAPARAK's Transaction In 1404
</t>
  </si>
  <si>
    <t>SHAPARAK Transactions Amount Per State in 1404 (Mill IIR)</t>
  </si>
  <si>
    <t xml:space="preserve">Number Of EFTPOS In Each State In 1404
</t>
  </si>
  <si>
    <t>Farvardin (21 Mar.-20 Apr. 2025)</t>
  </si>
  <si>
    <t>Ordibehesht (21 Apr.-21 May 2025)</t>
  </si>
  <si>
    <t>Khordad (22 May-21 June 2025)</t>
  </si>
  <si>
    <t>Tir (22 June-22 July 2025)</t>
  </si>
  <si>
    <t>Mordad (23 July-22 Aug. 2025)</t>
  </si>
  <si>
    <t>Shahrivar (23 Aug.-22 Sept. 2025)</t>
  </si>
  <si>
    <t>Mehr (23 Sept.-22 Oct. 2025)</t>
  </si>
  <si>
    <t>Aban(23 Oct.-21 Nov. 2025)</t>
  </si>
  <si>
    <t>Azar(22 Nov.-21 Dec. 2025)</t>
  </si>
  <si>
    <t>Dey (22 Dec 2025-20 Jan. 2026)</t>
  </si>
  <si>
    <t>Bahman(21 Jan 2026-19 Feb 2026)</t>
  </si>
  <si>
    <t>Esfand (20 Feb 2026-20 Mar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</si>
</sst>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Arial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name val="B Mitra"/>
      <charset val="178"/>
    </font>
    <font>
      <sz val="11"/>
      <color theme="1"/>
      <name val="Arial"/>
      <family val="2"/>
      <scheme val="minor"/>
    </font>
    <font>
      <b/>
      <sz val="18"/>
      <color theme="1"/>
      <name val="B Nazanin"/>
      <charset val="178"/>
    </font>
    <font>
      <sz val="12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Arial"/>
      <family val="2"/>
      <scheme val="minor"/>
    </font>
    <font>
      <sz val="12"/>
      <name val="Arial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D06BA"/>
      <name val="Perpetua"/>
      <family val="1"/>
    </font>
    <font>
      <sz val="13"/>
      <color theme="1"/>
      <name val="Perpetua"/>
      <family val="1"/>
    </font>
    <font>
      <b/>
      <sz val="13"/>
      <color theme="1"/>
      <name val="Perpetua"/>
      <family val="1"/>
    </font>
    <font>
      <b/>
      <sz val="13"/>
      <color rgb="FF000000"/>
      <name val="Perpetua"/>
      <family val="1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3" fontId="0" fillId="5" borderId="3" xfId="0" applyNumberFormat="1" applyFill="1" applyBorder="1" applyAlignment="1">
      <alignment horizontal="center" vertical="center" readingOrder="1"/>
    </xf>
    <xf numFmtId="3" fontId="0" fillId="5" borderId="11" xfId="0" applyNumberFormat="1" applyFill="1" applyBorder="1" applyAlignment="1">
      <alignment horizontal="center" vertical="center" readingOrder="1"/>
    </xf>
    <xf numFmtId="3" fontId="5" fillId="4" borderId="4" xfId="0" applyNumberFormat="1" applyFont="1" applyFill="1" applyBorder="1" applyAlignment="1">
      <alignment horizontal="center" vertical="center" readingOrder="1"/>
    </xf>
    <xf numFmtId="3" fontId="5" fillId="6" borderId="5" xfId="0" applyNumberFormat="1" applyFont="1" applyFill="1" applyBorder="1" applyAlignment="1">
      <alignment horizontal="center" vertical="center" readingOrder="1"/>
    </xf>
    <xf numFmtId="3" fontId="5" fillId="6" borderId="9" xfId="0" applyNumberFormat="1" applyFont="1" applyFill="1" applyBorder="1" applyAlignment="1">
      <alignment horizontal="center" vertical="center" readingOrder="1"/>
    </xf>
    <xf numFmtId="3" fontId="5" fillId="6" borderId="6" xfId="0" applyNumberFormat="1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3" fontId="6" fillId="0" borderId="0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14" fillId="4" borderId="23" xfId="0" applyFont="1" applyFill="1" applyBorder="1" applyAlignment="1">
      <alignment horizontal="center" vertical="center" readingOrder="1"/>
    </xf>
    <xf numFmtId="0" fontId="13" fillId="4" borderId="0" xfId="1" applyFont="1" applyFill="1" applyBorder="1" applyAlignment="1">
      <alignment horizontal="center" vertical="center" readingOrder="1"/>
    </xf>
    <xf numFmtId="3" fontId="10" fillId="11" borderId="0" xfId="0" applyNumberFormat="1" applyFont="1" applyFill="1" applyBorder="1" applyAlignment="1">
      <alignment horizontal="center" vertical="center" readingOrder="1"/>
    </xf>
    <xf numFmtId="3" fontId="10" fillId="11" borderId="17" xfId="0" applyNumberFormat="1" applyFont="1" applyFill="1" applyBorder="1" applyAlignment="1">
      <alignment horizontal="center" vertical="center" readingOrder="1"/>
    </xf>
    <xf numFmtId="0" fontId="14" fillId="4" borderId="24" xfId="0" applyFont="1" applyFill="1" applyBorder="1" applyAlignment="1">
      <alignment horizontal="center" vertical="center" readingOrder="1"/>
    </xf>
    <xf numFmtId="0" fontId="13" fillId="4" borderId="25" xfId="1" applyFont="1" applyFill="1" applyBorder="1" applyAlignment="1">
      <alignment horizontal="center" vertical="center" readingOrder="1"/>
    </xf>
    <xf numFmtId="3" fontId="10" fillId="11" borderId="25" xfId="0" applyNumberFormat="1" applyFont="1" applyFill="1" applyBorder="1" applyAlignment="1">
      <alignment horizontal="center" vertical="center" readingOrder="1"/>
    </xf>
    <xf numFmtId="3" fontId="10" fillId="11" borderId="26" xfId="0" applyNumberFormat="1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164" fontId="0" fillId="0" borderId="0" xfId="2" applyNumberFormat="1" applyFont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9" borderId="3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11" xfId="0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readingOrder="1"/>
    </xf>
    <xf numFmtId="3" fontId="6" fillId="0" borderId="0" xfId="0" applyNumberFormat="1" applyFont="1" applyAlignment="1">
      <alignment horizontal="center" vertical="center" readingOrder="1"/>
    </xf>
    <xf numFmtId="3" fontId="0" fillId="5" borderId="3" xfId="0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center" vertical="center" readingOrder="1"/>
    </xf>
    <xf numFmtId="0" fontId="18" fillId="13" borderId="0" xfId="0" applyFont="1" applyFill="1"/>
    <xf numFmtId="0" fontId="20" fillId="13" borderId="0" xfId="0" applyFont="1" applyFill="1" applyAlignment="1">
      <alignment horizontal="left" vertical="center" readingOrder="1"/>
    </xf>
    <xf numFmtId="3" fontId="10" fillId="11" borderId="0" xfId="0" applyNumberFormat="1" applyFont="1" applyFill="1" applyBorder="1" applyAlignment="1">
      <alignment horizontal="center" vertical="center"/>
    </xf>
    <xf numFmtId="3" fontId="10" fillId="11" borderId="17" xfId="0" applyNumberFormat="1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 wrapText="1" readingOrder="1"/>
    </xf>
    <xf numFmtId="0" fontId="3" fillId="10" borderId="2" xfId="0" applyFont="1" applyFill="1" applyBorder="1" applyAlignment="1">
      <alignment horizontal="center" vertical="center" wrapText="1" readingOrder="1"/>
    </xf>
    <xf numFmtId="3" fontId="0" fillId="5" borderId="2" xfId="0" applyNumberFormat="1" applyFill="1" applyBorder="1" applyAlignment="1">
      <alignment horizontal="center" vertical="center" readingOrder="1"/>
    </xf>
    <xf numFmtId="0" fontId="3" fillId="10" borderId="0" xfId="0" applyFont="1" applyFill="1" applyBorder="1" applyAlignment="1">
      <alignment horizontal="center" vertical="center" wrapText="1" readingOrder="1"/>
    </xf>
    <xf numFmtId="3" fontId="0" fillId="5" borderId="11" xfId="0" applyNumberForma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10" fillId="11" borderId="0" xfId="0" applyNumberFormat="1" applyFont="1" applyFill="1" applyAlignment="1">
      <alignment horizontal="center" vertical="center"/>
    </xf>
    <xf numFmtId="0" fontId="19" fillId="13" borderId="0" xfId="0" applyFont="1" applyFill="1" applyAlignment="1">
      <alignment horizontal="center"/>
    </xf>
    <xf numFmtId="0" fontId="18" fillId="13" borderId="0" xfId="0" applyFont="1" applyFill="1" applyAlignment="1">
      <alignment horizontal="center"/>
    </xf>
    <xf numFmtId="0" fontId="19" fillId="13" borderId="0" xfId="1" applyFont="1" applyFill="1" applyAlignment="1">
      <alignment vertical="top"/>
    </xf>
    <xf numFmtId="0" fontId="19" fillId="13" borderId="0" xfId="1" applyFont="1" applyFill="1" applyAlignment="1">
      <alignment vertical="top" wrapText="1"/>
    </xf>
    <xf numFmtId="0" fontId="15" fillId="2" borderId="12" xfId="0" applyFont="1" applyFill="1" applyBorder="1" applyAlignment="1">
      <alignment horizontal="center" vertical="center" wrapText="1" readingOrder="1"/>
    </xf>
    <xf numFmtId="0" fontId="15" fillId="2" borderId="13" xfId="0" applyFont="1" applyFill="1" applyBorder="1" applyAlignment="1">
      <alignment horizontal="center" vertical="center" readingOrder="1"/>
    </xf>
    <xf numFmtId="0" fontId="15" fillId="2" borderId="14" xfId="0" applyFont="1" applyFill="1" applyBorder="1" applyAlignment="1">
      <alignment horizontal="center" vertical="center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center" vertical="center" wrapText="1" readingOrder="1"/>
    </xf>
    <xf numFmtId="0" fontId="1" fillId="3" borderId="1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" fillId="7" borderId="2" xfId="0" applyFont="1" applyFill="1" applyBorder="1" applyAlignment="1">
      <alignment horizontal="center" vertical="center" wrapText="1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1" fillId="7" borderId="10" xfId="0" applyFont="1" applyFill="1" applyBorder="1" applyAlignment="1">
      <alignment horizontal="center" vertical="center" wrapText="1" readingOrder="1"/>
    </xf>
    <xf numFmtId="0" fontId="1" fillId="8" borderId="2" xfId="0" applyFont="1" applyFill="1" applyBorder="1" applyAlignment="1">
      <alignment horizontal="center" vertical="center" wrapText="1" readingOrder="1"/>
    </xf>
    <xf numFmtId="0" fontId="1" fillId="8" borderId="0" xfId="0" applyFont="1" applyFill="1" applyBorder="1" applyAlignment="1">
      <alignment horizontal="center" vertical="center" wrapText="1" readingOrder="1"/>
    </xf>
    <xf numFmtId="0" fontId="1" fillId="8" borderId="8" xfId="0" applyFont="1" applyFill="1" applyBorder="1" applyAlignment="1">
      <alignment horizontal="center" vertical="center" wrapText="1" readingOrder="1"/>
    </xf>
    <xf numFmtId="0" fontId="1" fillId="9" borderId="2" xfId="0" applyFont="1" applyFill="1" applyBorder="1" applyAlignment="1">
      <alignment horizontal="center" vertical="center" wrapText="1" readingOrder="1"/>
    </xf>
    <xf numFmtId="0" fontId="1" fillId="9" borderId="0" xfId="0" applyFont="1" applyFill="1" applyBorder="1" applyAlignment="1">
      <alignment horizontal="center" vertical="center" wrapText="1" readingOrder="1"/>
    </xf>
    <xf numFmtId="0" fontId="1" fillId="9" borderId="8" xfId="0" applyFont="1" applyFill="1" applyBorder="1" applyAlignment="1">
      <alignment horizontal="center" vertical="center" wrapText="1" readingOrder="1"/>
    </xf>
    <xf numFmtId="0" fontId="1" fillId="10" borderId="2" xfId="0" applyFont="1" applyFill="1" applyBorder="1" applyAlignment="1">
      <alignment horizontal="center" vertical="center" wrapText="1" readingOrder="1"/>
    </xf>
    <xf numFmtId="0" fontId="1" fillId="10" borderId="0" xfId="0" applyFont="1" applyFill="1" applyBorder="1" applyAlignment="1">
      <alignment horizontal="center" vertical="center" wrapText="1" readingOrder="1"/>
    </xf>
    <xf numFmtId="0" fontId="1" fillId="10" borderId="10" xfId="0" applyFont="1" applyFill="1" applyBorder="1" applyAlignment="1">
      <alignment horizontal="center" vertical="center" wrapText="1" readingOrder="1"/>
    </xf>
    <xf numFmtId="0" fontId="7" fillId="6" borderId="7" xfId="1" applyFont="1" applyFill="1" applyBorder="1" applyAlignment="1">
      <alignment horizontal="center" vertical="center" readingOrder="1"/>
    </xf>
    <xf numFmtId="0" fontId="7" fillId="6" borderId="5" xfId="1" applyFont="1" applyFill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" fillId="10" borderId="8" xfId="0" applyFont="1" applyFill="1" applyBorder="1" applyAlignment="1">
      <alignment horizontal="center" vertical="center" wrapText="1" readingOrder="1"/>
    </xf>
    <xf numFmtId="0" fontId="1" fillId="9" borderId="3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6" fillId="2" borderId="13" xfId="0" applyFont="1" applyFill="1" applyBorder="1" applyAlignment="1">
      <alignment horizontal="center" vertical="center" wrapText="1" readingOrder="1"/>
    </xf>
    <xf numFmtId="0" fontId="16" fillId="2" borderId="14" xfId="0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23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readingOrder="1"/>
    </xf>
    <xf numFmtId="0" fontId="9" fillId="2" borderId="14" xfId="0" applyFont="1" applyFill="1" applyBorder="1" applyAlignment="1">
      <alignment horizontal="center" vertical="center" readingOrder="1"/>
    </xf>
    <xf numFmtId="0" fontId="1" fillId="10" borderId="1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1" fillId="12" borderId="18" xfId="0" applyFont="1" applyFill="1" applyBorder="1" applyAlignment="1">
      <alignment horizontal="center" vertical="center" wrapText="1" readingOrder="1"/>
    </xf>
    <xf numFmtId="0" fontId="1" fillId="12" borderId="19" xfId="0" applyFont="1" applyFill="1" applyBorder="1" applyAlignment="1">
      <alignment horizontal="center" vertical="center" wrapText="1" readingOrder="1"/>
    </xf>
    <xf numFmtId="0" fontId="1" fillId="12" borderId="20" xfId="0" applyFont="1" applyFill="1" applyBorder="1" applyAlignment="1">
      <alignment horizontal="center" vertical="center" wrapText="1" readingOrder="1"/>
    </xf>
    <xf numFmtId="0" fontId="4" fillId="3" borderId="22" xfId="0" applyFont="1" applyFill="1" applyBorder="1" applyAlignment="1">
      <alignment horizontal="center" vertical="center" wrapText="1" readingOrder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right" vertical="center" wrapText="1" indent="66"/>
    </xf>
    <xf numFmtId="0" fontId="15" fillId="2" borderId="13" xfId="0" applyFont="1" applyFill="1" applyBorder="1" applyAlignment="1">
      <alignment horizontal="right" vertical="center" indent="66"/>
    </xf>
    <xf numFmtId="0" fontId="15" fillId="2" borderId="14" xfId="0" applyFont="1" applyFill="1" applyBorder="1" applyAlignment="1">
      <alignment horizontal="right" vertical="center" indent="66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0</xdr:rowOff>
    </xdr:from>
    <xdr:to>
      <xdr:col>15</xdr:col>
      <xdr:colOff>85725</xdr:colOff>
      <xdr:row>2</xdr:row>
      <xdr:rowOff>161925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3276600" y="0"/>
          <a:ext cx="5724525" cy="52387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n-US" sz="1600" b="1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SHAPARAK</a:t>
          </a:r>
          <a:r>
            <a:rPr lang="en-US" sz="1600" b="1" baseline="0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 Annual Performance Report (1404)</a:t>
          </a:r>
          <a:endParaRPr lang="en-US" sz="1600" b="1">
            <a:solidFill>
              <a:schemeClr val="tx1"/>
            </a:solidFill>
            <a:latin typeface="Perpetua" pitchFamily="18" charset="0"/>
            <a:cs typeface="B Nazanin" pitchFamily="2" charset="-78"/>
          </a:endParaRPr>
        </a:p>
      </xdr:txBody>
    </xdr:sp>
    <xdr:clientData/>
  </xdr:twoCellAnchor>
  <xdr:twoCellAnchor editAs="oneCell">
    <xdr:from>
      <xdr:col>14</xdr:col>
      <xdr:colOff>171450</xdr:colOff>
      <xdr:row>2</xdr:row>
      <xdr:rowOff>171450</xdr:rowOff>
    </xdr:from>
    <xdr:to>
      <xdr:col>17</xdr:col>
      <xdr:colOff>534372</xdr:colOff>
      <xdr:row>10</xdr:row>
      <xdr:rowOff>29094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01050" y="533400"/>
          <a:ext cx="2420322" cy="1591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1214437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44650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44650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O16"/>
  <sheetViews>
    <sheetView showGridLines="0" tabSelected="1" workbookViewId="0">
      <selection activeCell="N15" sqref="N15"/>
    </sheetView>
  </sheetViews>
  <sheetFormatPr defaultColWidth="9" defaultRowHeight="16.5"/>
  <cols>
    <col min="1" max="2" width="5" style="52" customWidth="1"/>
    <col min="3" max="3" width="9" style="52"/>
    <col min="4" max="4" width="11.625" style="52" bestFit="1" customWidth="1"/>
    <col min="5" max="16384" width="9" style="52"/>
  </cols>
  <sheetData>
    <row r="4" spans="4:15">
      <c r="H4" s="63" t="s">
        <v>69</v>
      </c>
      <c r="I4" s="63"/>
      <c r="J4" s="63"/>
      <c r="K4" s="63"/>
      <c r="L4" s="63"/>
      <c r="M4" s="63"/>
      <c r="N4" s="63"/>
      <c r="O4" s="63"/>
    </row>
    <row r="5" spans="4:15">
      <c r="D5" s="53" t="s">
        <v>65</v>
      </c>
    </row>
    <row r="6" spans="4:15">
      <c r="D6" s="64" t="s">
        <v>66</v>
      </c>
      <c r="E6" s="64"/>
      <c r="F6" s="64"/>
      <c r="G6" s="64"/>
      <c r="H6" s="64"/>
      <c r="I6" s="64"/>
      <c r="J6" s="64"/>
      <c r="K6" s="64"/>
    </row>
    <row r="10" spans="4:15" ht="14.25" customHeight="1">
      <c r="E10" s="66" t="s">
        <v>58</v>
      </c>
      <c r="F10" s="66"/>
      <c r="G10" s="66"/>
      <c r="H10" s="66"/>
      <c r="I10" s="66"/>
      <c r="J10" s="66"/>
      <c r="K10" s="66"/>
      <c r="L10" s="66"/>
      <c r="M10" s="66"/>
    </row>
    <row r="11" spans="4:15" ht="14.25" customHeight="1">
      <c r="E11" s="66" t="s">
        <v>59</v>
      </c>
      <c r="F11" s="66"/>
      <c r="G11" s="66"/>
      <c r="H11" s="66"/>
      <c r="I11" s="66"/>
      <c r="J11" s="66"/>
      <c r="K11" s="66"/>
      <c r="L11" s="66"/>
      <c r="M11" s="66"/>
    </row>
    <row r="12" spans="4:15">
      <c r="E12" s="65" t="s">
        <v>60</v>
      </c>
      <c r="F12" s="65"/>
      <c r="G12" s="65"/>
      <c r="H12" s="65"/>
      <c r="I12" s="65"/>
      <c r="J12" s="65"/>
      <c r="K12" s="65"/>
      <c r="L12" s="65"/>
      <c r="M12" s="65"/>
    </row>
    <row r="13" spans="4:15">
      <c r="E13" s="65" t="s">
        <v>61</v>
      </c>
      <c r="F13" s="65"/>
      <c r="G13" s="65"/>
      <c r="H13" s="65"/>
      <c r="I13" s="65"/>
      <c r="J13" s="65"/>
      <c r="K13" s="65"/>
      <c r="L13" s="65"/>
      <c r="M13" s="65"/>
    </row>
    <row r="14" spans="4:15" ht="14.25" customHeight="1">
      <c r="E14" s="66" t="s">
        <v>62</v>
      </c>
      <c r="F14" s="66"/>
      <c r="G14" s="66"/>
      <c r="H14" s="66"/>
      <c r="I14" s="66"/>
      <c r="J14" s="66"/>
      <c r="K14" s="66"/>
      <c r="L14" s="66"/>
      <c r="M14" s="66"/>
    </row>
    <row r="15" spans="4:15">
      <c r="E15" s="65" t="s">
        <v>63</v>
      </c>
      <c r="F15" s="65"/>
      <c r="G15" s="65"/>
      <c r="H15" s="65"/>
      <c r="I15" s="65"/>
      <c r="J15" s="65"/>
      <c r="K15" s="65"/>
      <c r="L15" s="65"/>
      <c r="M15" s="65"/>
    </row>
    <row r="16" spans="4:15">
      <c r="E16" s="65" t="s">
        <v>64</v>
      </c>
      <c r="F16" s="65"/>
      <c r="G16" s="65"/>
      <c r="H16" s="65"/>
      <c r="I16" s="65"/>
      <c r="J16" s="65"/>
      <c r="K16" s="65"/>
      <c r="L16" s="65"/>
      <c r="M16" s="65"/>
    </row>
  </sheetData>
  <mergeCells count="9">
    <mergeCell ref="H4:O4"/>
    <mergeCell ref="D6:K6"/>
    <mergeCell ref="E15:M15"/>
    <mergeCell ref="E16:M16"/>
    <mergeCell ref="E10:M10"/>
    <mergeCell ref="E11:M11"/>
    <mergeCell ref="E12:M12"/>
    <mergeCell ref="E13:M13"/>
    <mergeCell ref="E14:M14"/>
  </mergeCells>
  <hyperlinks>
    <hyperlink ref="E10:M10" location="'Number Of Transaction'!A1" display="1- Number Of Transaction Per Month"/>
    <hyperlink ref="E11:M11" location="'Transaction Amount'!A1" display="2- Transactions Amount Per Month"/>
    <hyperlink ref="E12:M12" location="'Number of TFTPOS'!A1" display="3- Number Of Active EFTPOS"/>
    <hyperlink ref="E13:M13" location="'Num Of INT&amp;MOB Gatway'!A1" display="4- Number Of Internet Payment Gatway &amp; Mobile Payment Gatway"/>
    <hyperlink ref="E14:M14" location="'Transaction Per State'!A1" display="5- Number Of Transaction Per State"/>
    <hyperlink ref="E15:M15" location="'Transactions Amount Per State'!A1" display="6- Transactions Amount Per State"/>
    <hyperlink ref="E16:M16" location="'Number Of TFTPOS Per State'!A1" display="7- Number Of EFTPOS Per State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X19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N23" sqref="N23"/>
    </sheetView>
  </sheetViews>
  <sheetFormatPr defaultColWidth="9.25" defaultRowHeight="14.25"/>
  <cols>
    <col min="1" max="1" width="3" style="20" bestFit="1" customWidth="1"/>
    <col min="2" max="2" width="38.75" style="20" bestFit="1" customWidth="1"/>
    <col min="3" max="3" width="9.25" style="20" bestFit="1" customWidth="1"/>
    <col min="4" max="4" width="8.625" style="20" bestFit="1" customWidth="1"/>
    <col min="5" max="5" width="13.25" style="20" bestFit="1" customWidth="1"/>
    <col min="6" max="6" width="3.875" style="20" bestFit="1" customWidth="1"/>
    <col min="7" max="7" width="3.625" style="20" bestFit="1" customWidth="1"/>
    <col min="8" max="8" width="13.375" style="20" bestFit="1" customWidth="1"/>
    <col min="9" max="9" width="14.625" style="20" bestFit="1" customWidth="1"/>
    <col min="10" max="10" width="13.25" style="20" bestFit="1" customWidth="1"/>
    <col min="11" max="11" width="7" style="20" bestFit="1" customWidth="1"/>
    <col min="12" max="12" width="8.125" style="20" bestFit="1" customWidth="1"/>
    <col min="13" max="13" width="13.375" style="20" bestFit="1" customWidth="1"/>
    <col min="14" max="14" width="14.625" style="20" bestFit="1" customWidth="1"/>
    <col min="15" max="15" width="13.25" style="20" bestFit="1" customWidth="1"/>
    <col min="16" max="16" width="3.875" style="20" bestFit="1" customWidth="1"/>
    <col min="17" max="17" width="3.625" style="20" bestFit="1" customWidth="1"/>
    <col min="18" max="18" width="9.25" style="20" bestFit="1" customWidth="1"/>
    <col min="19" max="19" width="8.625" style="20" bestFit="1" customWidth="1"/>
    <col min="20" max="20" width="13.25" style="20" bestFit="1" customWidth="1"/>
    <col min="21" max="21" width="3.875" style="20" bestFit="1" customWidth="1"/>
    <col min="22" max="22" width="3.625" style="20" bestFit="1" customWidth="1"/>
    <col min="23" max="24" width="14.625" style="20" bestFit="1" customWidth="1"/>
    <col min="25" max="25" width="13.25" style="20" bestFit="1" customWidth="1"/>
    <col min="26" max="26" width="7" style="20" bestFit="1" customWidth="1"/>
    <col min="27" max="27" width="8.125" style="20" bestFit="1" customWidth="1"/>
    <col min="28" max="28" width="11.875" style="20" bestFit="1" customWidth="1"/>
    <col min="29" max="29" width="10.75" style="20" bestFit="1" customWidth="1"/>
    <col min="30" max="30" width="13.25" style="20" bestFit="1" customWidth="1"/>
    <col min="31" max="31" width="3.875" style="20" bestFit="1" customWidth="1"/>
    <col min="32" max="32" width="3.625" style="20" bestFit="1" customWidth="1"/>
    <col min="33" max="33" width="9.25" style="20" bestFit="1" customWidth="1"/>
    <col min="34" max="34" width="8.625" style="20" bestFit="1" customWidth="1"/>
    <col min="35" max="35" width="13.25" style="20" bestFit="1" customWidth="1"/>
    <col min="36" max="36" width="3.875" style="20" bestFit="1" customWidth="1"/>
    <col min="37" max="37" width="3.625" style="20" bestFit="1" customWidth="1"/>
    <col min="38" max="39" width="14.625" style="20" bestFit="1" customWidth="1"/>
    <col min="40" max="40" width="13.25" style="20" bestFit="1" customWidth="1"/>
    <col min="41" max="41" width="7" style="20" bestFit="1" customWidth="1"/>
    <col min="42" max="42" width="8.125" style="20" bestFit="1" customWidth="1"/>
    <col min="43" max="43" width="13.375" style="20" bestFit="1" customWidth="1"/>
    <col min="44" max="44" width="14.625" style="20" bestFit="1" customWidth="1"/>
    <col min="45" max="45" width="13.25" style="20" bestFit="1" customWidth="1"/>
    <col min="46" max="46" width="3.875" style="20" bestFit="1" customWidth="1"/>
    <col min="47" max="47" width="3.625" style="20" bestFit="1" customWidth="1"/>
    <col min="48" max="50" width="14.625" style="20" bestFit="1" customWidth="1"/>
    <col min="51" max="16384" width="9.25" style="20"/>
  </cols>
  <sheetData>
    <row r="1" spans="1:50" ht="57.75" customHeight="1">
      <c r="A1" s="67" t="s">
        <v>70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9"/>
    </row>
    <row r="2" spans="1:50" ht="26.25" customHeight="1">
      <c r="A2" s="90" t="s">
        <v>11</v>
      </c>
      <c r="B2" s="91" t="s">
        <v>10</v>
      </c>
      <c r="C2" s="76" t="s">
        <v>17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8"/>
      <c r="P2" s="56"/>
      <c r="Q2" s="56"/>
      <c r="R2" s="76" t="s">
        <v>16</v>
      </c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8"/>
      <c r="AE2" s="56"/>
      <c r="AF2" s="56"/>
      <c r="AG2" s="76" t="s">
        <v>15</v>
      </c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8"/>
      <c r="AT2" s="56"/>
      <c r="AU2" s="56"/>
      <c r="AV2" s="71" t="s">
        <v>15</v>
      </c>
      <c r="AW2" s="72"/>
      <c r="AX2" s="73"/>
    </row>
    <row r="3" spans="1:50" ht="21" customHeight="1">
      <c r="A3" s="90"/>
      <c r="B3" s="91"/>
      <c r="C3" s="79" t="s">
        <v>7</v>
      </c>
      <c r="D3" s="80"/>
      <c r="E3" s="80"/>
      <c r="F3" s="80"/>
      <c r="G3" s="81"/>
      <c r="H3" s="82" t="s">
        <v>8</v>
      </c>
      <c r="I3" s="83"/>
      <c r="J3" s="83"/>
      <c r="K3" s="83"/>
      <c r="L3" s="84"/>
      <c r="M3" s="85" t="s">
        <v>9</v>
      </c>
      <c r="N3" s="86"/>
      <c r="O3" s="86"/>
      <c r="P3" s="86"/>
      <c r="Q3" s="92"/>
      <c r="R3" s="79" t="s">
        <v>7</v>
      </c>
      <c r="S3" s="80"/>
      <c r="T3" s="80"/>
      <c r="U3" s="80"/>
      <c r="V3" s="81"/>
      <c r="W3" s="82" t="s">
        <v>8</v>
      </c>
      <c r="X3" s="83"/>
      <c r="Y3" s="83"/>
      <c r="Z3" s="83"/>
      <c r="AA3" s="84"/>
      <c r="AB3" s="85" t="s">
        <v>9</v>
      </c>
      <c r="AC3" s="86"/>
      <c r="AD3" s="86"/>
      <c r="AE3" s="86"/>
      <c r="AF3" s="92"/>
      <c r="AG3" s="79" t="s">
        <v>7</v>
      </c>
      <c r="AH3" s="80"/>
      <c r="AI3" s="80"/>
      <c r="AJ3" s="80"/>
      <c r="AK3" s="81"/>
      <c r="AL3" s="82" t="s">
        <v>8</v>
      </c>
      <c r="AM3" s="83"/>
      <c r="AN3" s="83"/>
      <c r="AO3" s="83"/>
      <c r="AP3" s="84"/>
      <c r="AQ3" s="85" t="s">
        <v>9</v>
      </c>
      <c r="AR3" s="86"/>
      <c r="AS3" s="86"/>
      <c r="AT3" s="86"/>
      <c r="AU3" s="87"/>
      <c r="AV3" s="70" t="s">
        <v>14</v>
      </c>
      <c r="AW3" s="74" t="s">
        <v>12</v>
      </c>
      <c r="AX3" s="75" t="s">
        <v>13</v>
      </c>
    </row>
    <row r="4" spans="1:50" ht="34.5" customHeight="1">
      <c r="A4" s="90"/>
      <c r="B4" s="91"/>
      <c r="C4" s="44" t="s">
        <v>4</v>
      </c>
      <c r="D4" s="44" t="s">
        <v>5</v>
      </c>
      <c r="E4" s="44" t="s">
        <v>6</v>
      </c>
      <c r="F4" s="44" t="s">
        <v>67</v>
      </c>
      <c r="G4" s="44" t="s">
        <v>68</v>
      </c>
      <c r="H4" s="45" t="s">
        <v>4</v>
      </c>
      <c r="I4" s="45" t="s">
        <v>5</v>
      </c>
      <c r="J4" s="45" t="s">
        <v>6</v>
      </c>
      <c r="K4" s="45" t="s">
        <v>67</v>
      </c>
      <c r="L4" s="45" t="s">
        <v>68</v>
      </c>
      <c r="M4" s="46" t="s">
        <v>4</v>
      </c>
      <c r="N4" s="46" t="s">
        <v>5</v>
      </c>
      <c r="O4" s="47" t="s">
        <v>6</v>
      </c>
      <c r="P4" s="57" t="s">
        <v>67</v>
      </c>
      <c r="Q4" s="57" t="s">
        <v>68</v>
      </c>
      <c r="R4" s="44" t="s">
        <v>4</v>
      </c>
      <c r="S4" s="44" t="s">
        <v>5</v>
      </c>
      <c r="T4" s="44" t="s">
        <v>6</v>
      </c>
      <c r="U4" s="44" t="s">
        <v>67</v>
      </c>
      <c r="V4" s="44" t="s">
        <v>68</v>
      </c>
      <c r="W4" s="45" t="s">
        <v>4</v>
      </c>
      <c r="X4" s="45" t="s">
        <v>5</v>
      </c>
      <c r="Y4" s="45" t="s">
        <v>6</v>
      </c>
      <c r="Z4" s="45" t="s">
        <v>67</v>
      </c>
      <c r="AA4" s="45" t="s">
        <v>68</v>
      </c>
      <c r="AB4" s="46" t="s">
        <v>4</v>
      </c>
      <c r="AC4" s="46" t="s">
        <v>5</v>
      </c>
      <c r="AD4" s="47" t="s">
        <v>6</v>
      </c>
      <c r="AE4" s="57" t="s">
        <v>67</v>
      </c>
      <c r="AF4" s="57" t="s">
        <v>68</v>
      </c>
      <c r="AG4" s="44" t="s">
        <v>4</v>
      </c>
      <c r="AH4" s="44" t="s">
        <v>5</v>
      </c>
      <c r="AI4" s="44" t="s">
        <v>6</v>
      </c>
      <c r="AJ4" s="44" t="s">
        <v>67</v>
      </c>
      <c r="AK4" s="44" t="s">
        <v>68</v>
      </c>
      <c r="AL4" s="45" t="s">
        <v>4</v>
      </c>
      <c r="AM4" s="45" t="s">
        <v>5</v>
      </c>
      <c r="AN4" s="45" t="s">
        <v>6</v>
      </c>
      <c r="AO4" s="45" t="s">
        <v>67</v>
      </c>
      <c r="AP4" s="45" t="s">
        <v>68</v>
      </c>
      <c r="AQ4" s="46" t="s">
        <v>4</v>
      </c>
      <c r="AR4" s="46" t="s">
        <v>5</v>
      </c>
      <c r="AS4" s="47" t="s">
        <v>6</v>
      </c>
      <c r="AT4" s="59" t="s">
        <v>67</v>
      </c>
      <c r="AU4" s="59" t="s">
        <v>68</v>
      </c>
      <c r="AV4" s="70"/>
      <c r="AW4" s="74"/>
      <c r="AX4" s="75"/>
    </row>
    <row r="5" spans="1:50" ht="26.45" customHeight="1">
      <c r="A5" s="21">
        <v>1</v>
      </c>
      <c r="B5" s="51" t="s">
        <v>77</v>
      </c>
      <c r="C5" s="22">
        <v>0</v>
      </c>
      <c r="D5" s="22">
        <v>0</v>
      </c>
      <c r="E5" s="22">
        <v>58978442</v>
      </c>
      <c r="F5" s="22">
        <v>0</v>
      </c>
      <c r="G5" s="22">
        <v>0</v>
      </c>
      <c r="H5" s="22">
        <v>618391482</v>
      </c>
      <c r="I5" s="22">
        <v>21887686</v>
      </c>
      <c r="J5" s="22">
        <v>8545476</v>
      </c>
      <c r="K5" s="22">
        <v>867</v>
      </c>
      <c r="L5" s="22">
        <v>1834</v>
      </c>
      <c r="M5" s="22">
        <v>169104883</v>
      </c>
      <c r="N5" s="22">
        <v>18744607</v>
      </c>
      <c r="O5" s="23">
        <v>58863071</v>
      </c>
      <c r="P5" s="58">
        <v>0</v>
      </c>
      <c r="Q5" s="58">
        <v>0</v>
      </c>
      <c r="R5" s="22">
        <v>0</v>
      </c>
      <c r="S5" s="22">
        <v>0</v>
      </c>
      <c r="T5" s="22">
        <v>30855809</v>
      </c>
      <c r="U5" s="22">
        <v>0</v>
      </c>
      <c r="V5" s="22">
        <v>0</v>
      </c>
      <c r="W5" s="22">
        <v>2969141282</v>
      </c>
      <c r="X5" s="22">
        <v>151915015</v>
      </c>
      <c r="Y5" s="22">
        <v>59324850</v>
      </c>
      <c r="Z5" s="22">
        <v>6943</v>
      </c>
      <c r="AA5" s="22">
        <v>13617</v>
      </c>
      <c r="AB5" s="22">
        <v>17853416</v>
      </c>
      <c r="AC5" s="22">
        <v>28054</v>
      </c>
      <c r="AD5" s="22">
        <v>1993183</v>
      </c>
      <c r="AE5" s="22">
        <v>0</v>
      </c>
      <c r="AF5" s="22">
        <v>0</v>
      </c>
      <c r="AG5" s="22">
        <v>0</v>
      </c>
      <c r="AH5" s="22">
        <v>0</v>
      </c>
      <c r="AI5" s="22">
        <v>89834251</v>
      </c>
      <c r="AJ5" s="22">
        <v>0</v>
      </c>
      <c r="AK5" s="22">
        <v>0</v>
      </c>
      <c r="AL5" s="22">
        <v>3587532764</v>
      </c>
      <c r="AM5" s="22">
        <v>173802701</v>
      </c>
      <c r="AN5" s="22">
        <v>67870326</v>
      </c>
      <c r="AO5" s="22">
        <v>7810</v>
      </c>
      <c r="AP5" s="22">
        <v>15451</v>
      </c>
      <c r="AQ5" s="22">
        <v>186958299</v>
      </c>
      <c r="AR5" s="22">
        <v>18772661</v>
      </c>
      <c r="AS5" s="22">
        <v>60856254</v>
      </c>
      <c r="AT5" s="22">
        <v>0</v>
      </c>
      <c r="AU5" s="22">
        <v>0</v>
      </c>
      <c r="AV5" s="48">
        <v>954518348</v>
      </c>
      <c r="AW5" s="48">
        <v>3231132169</v>
      </c>
      <c r="AX5" s="24">
        <v>4185650517</v>
      </c>
    </row>
    <row r="6" spans="1:50" ht="26.45" customHeight="1">
      <c r="A6" s="21">
        <v>2</v>
      </c>
      <c r="B6" s="51" t="s">
        <v>78</v>
      </c>
      <c r="C6" s="22">
        <v>0</v>
      </c>
      <c r="D6" s="22">
        <v>0</v>
      </c>
      <c r="E6" s="22">
        <v>60767824</v>
      </c>
      <c r="F6" s="22">
        <v>0</v>
      </c>
      <c r="G6" s="22">
        <v>0</v>
      </c>
      <c r="H6" s="22">
        <v>787160178</v>
      </c>
      <c r="I6" s="22">
        <v>25488250</v>
      </c>
      <c r="J6" s="22">
        <v>9529732</v>
      </c>
      <c r="K6" s="22">
        <v>1143</v>
      </c>
      <c r="L6" s="22">
        <v>2316</v>
      </c>
      <c r="M6" s="22">
        <v>206719274</v>
      </c>
      <c r="N6" s="22">
        <v>20874929</v>
      </c>
      <c r="O6" s="23">
        <v>62133687</v>
      </c>
      <c r="P6" s="58">
        <v>0</v>
      </c>
      <c r="Q6" s="58">
        <v>0</v>
      </c>
      <c r="R6" s="22">
        <v>0</v>
      </c>
      <c r="S6" s="22">
        <v>0</v>
      </c>
      <c r="T6" s="22">
        <v>32002169</v>
      </c>
      <c r="U6" s="22">
        <v>0</v>
      </c>
      <c r="V6" s="22">
        <v>0</v>
      </c>
      <c r="W6" s="22">
        <v>3213841623</v>
      </c>
      <c r="X6" s="22">
        <v>157369947</v>
      </c>
      <c r="Y6" s="22">
        <v>63782420</v>
      </c>
      <c r="Z6" s="22">
        <v>7282</v>
      </c>
      <c r="AA6" s="22">
        <v>13946</v>
      </c>
      <c r="AB6" s="22">
        <v>19759859</v>
      </c>
      <c r="AC6" s="22">
        <v>640529</v>
      </c>
      <c r="AD6" s="22">
        <v>3496429</v>
      </c>
      <c r="AE6" s="22">
        <v>0</v>
      </c>
      <c r="AF6" s="22">
        <v>0</v>
      </c>
      <c r="AG6" s="22">
        <v>0</v>
      </c>
      <c r="AH6" s="22">
        <v>0</v>
      </c>
      <c r="AI6" s="22">
        <v>92769993</v>
      </c>
      <c r="AJ6" s="22">
        <v>0</v>
      </c>
      <c r="AK6" s="22">
        <v>0</v>
      </c>
      <c r="AL6" s="22">
        <v>4001001801</v>
      </c>
      <c r="AM6" s="22">
        <v>182858197</v>
      </c>
      <c r="AN6" s="22">
        <v>73312152</v>
      </c>
      <c r="AO6" s="22">
        <v>8425</v>
      </c>
      <c r="AP6" s="22">
        <v>16262</v>
      </c>
      <c r="AQ6" s="22">
        <v>226479133</v>
      </c>
      <c r="AR6" s="22">
        <v>21515458</v>
      </c>
      <c r="AS6" s="23">
        <v>65630116</v>
      </c>
      <c r="AT6" s="58">
        <v>0</v>
      </c>
      <c r="AU6" s="58">
        <v>0</v>
      </c>
      <c r="AV6" s="48">
        <v>1172677333</v>
      </c>
      <c r="AW6" s="48">
        <v>3490914204</v>
      </c>
      <c r="AX6" s="24">
        <v>4663591537</v>
      </c>
    </row>
    <row r="7" spans="1:50" ht="26.45" customHeight="1">
      <c r="A7" s="21">
        <v>3</v>
      </c>
      <c r="B7" s="51" t="s">
        <v>79</v>
      </c>
      <c r="C7" s="22">
        <v>0</v>
      </c>
      <c r="D7" s="22">
        <v>0</v>
      </c>
      <c r="E7" s="22">
        <v>55719849</v>
      </c>
      <c r="F7" s="22">
        <v>0</v>
      </c>
      <c r="G7" s="22">
        <v>0</v>
      </c>
      <c r="H7" s="22">
        <v>689808135</v>
      </c>
      <c r="I7" s="22">
        <v>23271141</v>
      </c>
      <c r="J7" s="22">
        <v>8879213</v>
      </c>
      <c r="K7" s="22">
        <v>971</v>
      </c>
      <c r="L7" s="22">
        <v>1916</v>
      </c>
      <c r="M7" s="22">
        <v>180286093</v>
      </c>
      <c r="N7" s="22">
        <v>5085025</v>
      </c>
      <c r="O7" s="23">
        <v>24064142</v>
      </c>
      <c r="P7" s="58">
        <v>0</v>
      </c>
      <c r="Q7" s="58">
        <v>0</v>
      </c>
      <c r="R7" s="22">
        <v>0</v>
      </c>
      <c r="S7" s="22">
        <v>0</v>
      </c>
      <c r="T7" s="22">
        <v>36683944</v>
      </c>
      <c r="U7" s="22">
        <v>0</v>
      </c>
      <c r="V7" s="22">
        <v>0</v>
      </c>
      <c r="W7" s="22">
        <v>3196557276</v>
      </c>
      <c r="X7" s="22">
        <v>157727999</v>
      </c>
      <c r="Y7" s="22">
        <v>60437922</v>
      </c>
      <c r="Z7" s="22">
        <v>6979</v>
      </c>
      <c r="AA7" s="22">
        <v>13317</v>
      </c>
      <c r="AB7" s="22">
        <v>16867173</v>
      </c>
      <c r="AC7" s="22">
        <v>15526026</v>
      </c>
      <c r="AD7" s="22">
        <v>38520132</v>
      </c>
      <c r="AE7" s="22">
        <v>0</v>
      </c>
      <c r="AF7" s="22">
        <v>0</v>
      </c>
      <c r="AG7" s="22">
        <v>0</v>
      </c>
      <c r="AH7" s="22">
        <v>0</v>
      </c>
      <c r="AI7" s="22">
        <v>92403793</v>
      </c>
      <c r="AJ7" s="22">
        <v>0</v>
      </c>
      <c r="AK7" s="22">
        <v>0</v>
      </c>
      <c r="AL7" s="22">
        <v>3886365411</v>
      </c>
      <c r="AM7" s="22">
        <v>180999140</v>
      </c>
      <c r="AN7" s="22">
        <v>69317135</v>
      </c>
      <c r="AO7" s="22">
        <v>7950</v>
      </c>
      <c r="AP7" s="22">
        <v>15233</v>
      </c>
      <c r="AQ7" s="22">
        <v>197153266</v>
      </c>
      <c r="AR7" s="22">
        <v>20611051</v>
      </c>
      <c r="AS7" s="23">
        <v>62584274</v>
      </c>
      <c r="AT7" s="58">
        <v>0</v>
      </c>
      <c r="AU7" s="58">
        <v>0</v>
      </c>
      <c r="AV7" s="48">
        <v>987116485</v>
      </c>
      <c r="AW7" s="48">
        <v>3522340768</v>
      </c>
      <c r="AX7" s="24">
        <v>4509457253</v>
      </c>
    </row>
    <row r="8" spans="1:50" ht="18.75">
      <c r="A8" s="21">
        <v>4</v>
      </c>
      <c r="B8" s="51" t="s">
        <v>80</v>
      </c>
      <c r="C8" s="22">
        <v>0</v>
      </c>
      <c r="D8" s="22">
        <v>0</v>
      </c>
      <c r="E8" s="22">
        <v>51570390</v>
      </c>
      <c r="F8" s="22">
        <v>0</v>
      </c>
      <c r="G8" s="22">
        <v>0</v>
      </c>
      <c r="H8" s="22">
        <v>640459677</v>
      </c>
      <c r="I8" s="22">
        <v>24218213</v>
      </c>
      <c r="J8" s="22">
        <v>8776847</v>
      </c>
      <c r="K8" s="22">
        <v>1269</v>
      </c>
      <c r="L8" s="22">
        <v>2629</v>
      </c>
      <c r="M8" s="22">
        <v>171962131</v>
      </c>
      <c r="N8" s="22">
        <v>4699051</v>
      </c>
      <c r="O8" s="23">
        <v>25093994</v>
      </c>
      <c r="P8" s="58">
        <v>0</v>
      </c>
      <c r="Q8" s="58">
        <v>0</v>
      </c>
      <c r="R8" s="22">
        <v>0</v>
      </c>
      <c r="S8" s="22">
        <v>0</v>
      </c>
      <c r="T8" s="22">
        <v>33752237</v>
      </c>
      <c r="U8" s="22">
        <v>0</v>
      </c>
      <c r="V8" s="22">
        <v>0</v>
      </c>
      <c r="W8" s="22">
        <v>3071112014</v>
      </c>
      <c r="X8" s="22">
        <v>164321107</v>
      </c>
      <c r="Y8" s="22">
        <v>61260240</v>
      </c>
      <c r="Z8" s="22">
        <v>7032</v>
      </c>
      <c r="AA8" s="22">
        <v>14183</v>
      </c>
      <c r="AB8" s="22">
        <v>14777506</v>
      </c>
      <c r="AC8" s="22">
        <v>15111758</v>
      </c>
      <c r="AD8" s="22">
        <v>36342745</v>
      </c>
      <c r="AE8" s="22">
        <v>0</v>
      </c>
      <c r="AF8" s="22">
        <v>0</v>
      </c>
      <c r="AG8" s="22">
        <v>0</v>
      </c>
      <c r="AH8" s="22">
        <v>0</v>
      </c>
      <c r="AI8" s="22">
        <v>85322627</v>
      </c>
      <c r="AJ8" s="22">
        <v>0</v>
      </c>
      <c r="AK8" s="22">
        <v>0</v>
      </c>
      <c r="AL8" s="22">
        <v>3711571691</v>
      </c>
      <c r="AM8" s="22">
        <v>188539320</v>
      </c>
      <c r="AN8" s="22">
        <v>70037087</v>
      </c>
      <c r="AO8" s="22">
        <v>8301</v>
      </c>
      <c r="AP8" s="22">
        <v>16812</v>
      </c>
      <c r="AQ8" s="22">
        <v>186739637</v>
      </c>
      <c r="AR8" s="22">
        <v>19810809</v>
      </c>
      <c r="AS8" s="23">
        <v>61436739</v>
      </c>
      <c r="AT8" s="58">
        <v>0</v>
      </c>
      <c r="AU8" s="58">
        <v>0</v>
      </c>
      <c r="AV8" s="48">
        <v>926784201</v>
      </c>
      <c r="AW8" s="48">
        <v>3396698822</v>
      </c>
      <c r="AX8" s="24">
        <v>4323483023</v>
      </c>
    </row>
    <row r="9" spans="1:50" ht="18.75">
      <c r="A9" s="21">
        <v>5</v>
      </c>
      <c r="B9" s="51" t="s">
        <v>81</v>
      </c>
      <c r="C9" s="22">
        <v>0</v>
      </c>
      <c r="D9" s="22">
        <v>0</v>
      </c>
      <c r="E9" s="22">
        <v>53066130</v>
      </c>
      <c r="F9" s="22">
        <v>0</v>
      </c>
      <c r="G9" s="22">
        <v>0</v>
      </c>
      <c r="H9" s="22">
        <v>733820844</v>
      </c>
      <c r="I9" s="22">
        <v>23830681</v>
      </c>
      <c r="J9" s="22">
        <v>8502245</v>
      </c>
      <c r="K9" s="22">
        <v>1066</v>
      </c>
      <c r="L9" s="22">
        <v>7851</v>
      </c>
      <c r="M9" s="22">
        <v>201838631</v>
      </c>
      <c r="N9" s="22">
        <v>4646964</v>
      </c>
      <c r="O9" s="23">
        <v>24801142</v>
      </c>
      <c r="P9" s="58">
        <v>0</v>
      </c>
      <c r="Q9" s="58">
        <v>6</v>
      </c>
      <c r="R9" s="22">
        <v>0</v>
      </c>
      <c r="S9" s="22">
        <v>0</v>
      </c>
      <c r="T9" s="22">
        <v>35799323</v>
      </c>
      <c r="U9" s="22">
        <v>0</v>
      </c>
      <c r="V9" s="22">
        <v>0</v>
      </c>
      <c r="W9" s="22">
        <v>3111419533</v>
      </c>
      <c r="X9" s="22">
        <v>149358029</v>
      </c>
      <c r="Y9" s="22">
        <v>60574126</v>
      </c>
      <c r="Z9" s="22">
        <v>6959</v>
      </c>
      <c r="AA9" s="22">
        <v>13714</v>
      </c>
      <c r="AB9" s="22">
        <v>17325949</v>
      </c>
      <c r="AC9" s="22">
        <v>15118008</v>
      </c>
      <c r="AD9" s="22">
        <v>38299526</v>
      </c>
      <c r="AE9" s="22">
        <v>0</v>
      </c>
      <c r="AF9" s="22">
        <v>0</v>
      </c>
      <c r="AG9" s="22">
        <v>0</v>
      </c>
      <c r="AH9" s="22">
        <v>0</v>
      </c>
      <c r="AI9" s="22">
        <v>88865453</v>
      </c>
      <c r="AJ9" s="22">
        <v>0</v>
      </c>
      <c r="AK9" s="22">
        <v>0</v>
      </c>
      <c r="AL9" s="22">
        <v>3845240377</v>
      </c>
      <c r="AM9" s="22">
        <v>173188710</v>
      </c>
      <c r="AN9" s="22">
        <v>69076371</v>
      </c>
      <c r="AO9" s="22">
        <v>8025</v>
      </c>
      <c r="AP9" s="22">
        <v>21565</v>
      </c>
      <c r="AQ9" s="22">
        <v>219164580</v>
      </c>
      <c r="AR9" s="22">
        <v>19764972</v>
      </c>
      <c r="AS9" s="23">
        <v>63100668</v>
      </c>
      <c r="AT9" s="58">
        <v>0</v>
      </c>
      <c r="AU9" s="58">
        <v>6</v>
      </c>
      <c r="AV9" s="48">
        <v>1050515560</v>
      </c>
      <c r="AW9" s="48">
        <v>3427915167</v>
      </c>
      <c r="AX9" s="24">
        <v>4478430727</v>
      </c>
    </row>
    <row r="10" spans="1:50" ht="26.45" customHeight="1">
      <c r="A10" s="21">
        <v>6</v>
      </c>
      <c r="B10" s="51" t="s">
        <v>82</v>
      </c>
      <c r="C10" s="22">
        <v>0</v>
      </c>
      <c r="D10" s="22">
        <v>0</v>
      </c>
      <c r="E10" s="22">
        <v>52823260</v>
      </c>
      <c r="F10" s="22">
        <v>0</v>
      </c>
      <c r="G10" s="22">
        <v>0</v>
      </c>
      <c r="H10" s="22">
        <v>744167602</v>
      </c>
      <c r="I10" s="22">
        <v>24484574</v>
      </c>
      <c r="J10" s="22">
        <v>8688555</v>
      </c>
      <c r="K10" s="22">
        <v>1000</v>
      </c>
      <c r="L10" s="22">
        <v>20818</v>
      </c>
      <c r="M10" s="22">
        <v>206924253</v>
      </c>
      <c r="N10" s="22">
        <v>4899090</v>
      </c>
      <c r="O10" s="23">
        <v>25888189</v>
      </c>
      <c r="P10" s="58">
        <v>0</v>
      </c>
      <c r="Q10" s="58">
        <v>1</v>
      </c>
      <c r="R10" s="22">
        <v>0</v>
      </c>
      <c r="S10" s="22">
        <v>0</v>
      </c>
      <c r="T10" s="22">
        <v>35651960</v>
      </c>
      <c r="U10" s="22">
        <v>0</v>
      </c>
      <c r="V10" s="22">
        <v>0</v>
      </c>
      <c r="W10" s="22">
        <v>3268954550</v>
      </c>
      <c r="X10" s="22">
        <v>157357318</v>
      </c>
      <c r="Y10" s="22">
        <v>62136856</v>
      </c>
      <c r="Z10" s="22">
        <v>6647</v>
      </c>
      <c r="AA10" s="22">
        <v>13106</v>
      </c>
      <c r="AB10" s="22">
        <v>18628783</v>
      </c>
      <c r="AC10" s="22">
        <v>15772292</v>
      </c>
      <c r="AD10" s="22">
        <v>38924370</v>
      </c>
      <c r="AE10" s="22">
        <v>0</v>
      </c>
      <c r="AF10" s="22">
        <v>0</v>
      </c>
      <c r="AG10" s="22">
        <v>0</v>
      </c>
      <c r="AH10" s="22">
        <v>0</v>
      </c>
      <c r="AI10" s="22">
        <v>88475220</v>
      </c>
      <c r="AJ10" s="22">
        <v>0</v>
      </c>
      <c r="AK10" s="22">
        <v>0</v>
      </c>
      <c r="AL10" s="22">
        <v>4013122152</v>
      </c>
      <c r="AM10" s="22">
        <v>181841892</v>
      </c>
      <c r="AN10" s="22">
        <v>70825411</v>
      </c>
      <c r="AO10" s="22">
        <v>7647</v>
      </c>
      <c r="AP10" s="22">
        <v>33924</v>
      </c>
      <c r="AQ10" s="22">
        <v>225553036</v>
      </c>
      <c r="AR10" s="22">
        <v>20671382</v>
      </c>
      <c r="AS10" s="23">
        <v>64812559</v>
      </c>
      <c r="AT10" s="58">
        <v>0</v>
      </c>
      <c r="AU10" s="58">
        <v>1</v>
      </c>
      <c r="AV10" s="48">
        <v>1067897342</v>
      </c>
      <c r="AW10" s="48">
        <v>3597445882</v>
      </c>
      <c r="AX10" s="24">
        <v>4665343224</v>
      </c>
    </row>
    <row r="11" spans="1:50" ht="26.45" customHeight="1">
      <c r="A11" s="21">
        <v>7</v>
      </c>
      <c r="B11" s="51" t="s">
        <v>83</v>
      </c>
      <c r="C11" s="22">
        <v>0</v>
      </c>
      <c r="D11" s="22">
        <v>0</v>
      </c>
      <c r="E11" s="22">
        <v>51043251</v>
      </c>
      <c r="F11" s="22">
        <v>0</v>
      </c>
      <c r="G11" s="22">
        <v>0</v>
      </c>
      <c r="H11" s="22">
        <v>759166727</v>
      </c>
      <c r="I11" s="22">
        <v>24950482</v>
      </c>
      <c r="J11" s="22">
        <v>8367794</v>
      </c>
      <c r="K11" s="22">
        <v>1130</v>
      </c>
      <c r="L11" s="22">
        <v>23530</v>
      </c>
      <c r="M11" s="22">
        <v>214578359</v>
      </c>
      <c r="N11" s="22">
        <v>5106348</v>
      </c>
      <c r="O11" s="23">
        <v>24242580</v>
      </c>
      <c r="P11" s="58">
        <v>0</v>
      </c>
      <c r="Q11" s="58">
        <v>0</v>
      </c>
      <c r="R11" s="22">
        <v>0</v>
      </c>
      <c r="S11" s="22">
        <v>0</v>
      </c>
      <c r="T11" s="22">
        <v>32727311</v>
      </c>
      <c r="U11" s="22">
        <v>0</v>
      </c>
      <c r="V11" s="22">
        <v>0</v>
      </c>
      <c r="W11" s="22">
        <v>3181957535</v>
      </c>
      <c r="X11" s="22">
        <v>163270945</v>
      </c>
      <c r="Y11" s="22">
        <v>57857223</v>
      </c>
      <c r="Z11" s="22">
        <v>6198</v>
      </c>
      <c r="AA11" s="22">
        <v>11905</v>
      </c>
      <c r="AB11" s="22">
        <v>20179258</v>
      </c>
      <c r="AC11" s="22">
        <v>16140323</v>
      </c>
      <c r="AD11" s="22">
        <v>37704950</v>
      </c>
      <c r="AE11" s="22">
        <v>0</v>
      </c>
      <c r="AF11" s="22">
        <v>0</v>
      </c>
      <c r="AG11" s="22">
        <v>0</v>
      </c>
      <c r="AH11" s="22">
        <v>0</v>
      </c>
      <c r="AI11" s="22">
        <v>83770562</v>
      </c>
      <c r="AJ11" s="22">
        <v>0</v>
      </c>
      <c r="AK11" s="22">
        <v>0</v>
      </c>
      <c r="AL11" s="22">
        <v>3941124262</v>
      </c>
      <c r="AM11" s="22">
        <v>188221427</v>
      </c>
      <c r="AN11" s="22">
        <v>66225017</v>
      </c>
      <c r="AO11" s="22">
        <v>7328</v>
      </c>
      <c r="AP11" s="22">
        <v>35435</v>
      </c>
      <c r="AQ11" s="22">
        <v>234757617</v>
      </c>
      <c r="AR11" s="22">
        <v>21246671</v>
      </c>
      <c r="AS11" s="23">
        <v>61947530</v>
      </c>
      <c r="AT11" s="58">
        <v>0</v>
      </c>
      <c r="AU11" s="58">
        <v>0</v>
      </c>
      <c r="AV11" s="48">
        <v>1087480201</v>
      </c>
      <c r="AW11" s="48">
        <v>3509855648</v>
      </c>
      <c r="AX11" s="24">
        <v>4597335849</v>
      </c>
    </row>
    <row r="12" spans="1:50" ht="26.45" customHeight="1">
      <c r="A12" s="21">
        <v>8</v>
      </c>
      <c r="B12" s="51" t="s">
        <v>84</v>
      </c>
      <c r="C12" s="22">
        <v>0</v>
      </c>
      <c r="D12" s="22">
        <v>0</v>
      </c>
      <c r="E12" s="22">
        <v>49320214</v>
      </c>
      <c r="F12" s="22">
        <v>0</v>
      </c>
      <c r="G12" s="22">
        <v>0</v>
      </c>
      <c r="H12" s="22">
        <v>743572601</v>
      </c>
      <c r="I12" s="22">
        <v>23484539</v>
      </c>
      <c r="J12" s="22">
        <v>7881757</v>
      </c>
      <c r="K12" s="22">
        <v>1126</v>
      </c>
      <c r="L12" s="22">
        <v>2319</v>
      </c>
      <c r="M12" s="22">
        <v>213977835</v>
      </c>
      <c r="N12" s="22">
        <v>4648178</v>
      </c>
      <c r="O12" s="22">
        <v>21757328</v>
      </c>
      <c r="P12" s="22">
        <v>0</v>
      </c>
      <c r="Q12" s="22">
        <v>0</v>
      </c>
      <c r="R12" s="22">
        <v>0</v>
      </c>
      <c r="S12" s="22">
        <v>0</v>
      </c>
      <c r="T12" s="22">
        <v>30954099</v>
      </c>
      <c r="U12" s="22">
        <v>0</v>
      </c>
      <c r="V12" s="22">
        <v>0</v>
      </c>
      <c r="W12" s="22">
        <v>3095016164</v>
      </c>
      <c r="X12" s="22">
        <v>147973905</v>
      </c>
      <c r="Y12" s="22">
        <v>55423789</v>
      </c>
      <c r="Z12" s="22">
        <v>5470</v>
      </c>
      <c r="AA12" s="22">
        <v>10405</v>
      </c>
      <c r="AB12" s="22">
        <v>21130781</v>
      </c>
      <c r="AC12" s="22">
        <v>8589338</v>
      </c>
      <c r="AD12" s="22">
        <v>23571828</v>
      </c>
      <c r="AE12" s="22">
        <v>0</v>
      </c>
      <c r="AF12" s="22">
        <v>0</v>
      </c>
      <c r="AG12" s="22">
        <v>0</v>
      </c>
      <c r="AH12" s="22">
        <v>0</v>
      </c>
      <c r="AI12" s="22">
        <v>80274313</v>
      </c>
      <c r="AJ12" s="22">
        <v>0</v>
      </c>
      <c r="AK12" s="22">
        <v>0</v>
      </c>
      <c r="AL12" s="22">
        <v>3838588765</v>
      </c>
      <c r="AM12" s="22">
        <v>171458444</v>
      </c>
      <c r="AN12" s="22">
        <v>63305546</v>
      </c>
      <c r="AO12" s="22">
        <v>6596</v>
      </c>
      <c r="AP12" s="22">
        <v>12724</v>
      </c>
      <c r="AQ12" s="22">
        <v>235108616</v>
      </c>
      <c r="AR12" s="22">
        <v>13237516</v>
      </c>
      <c r="AS12" s="22">
        <v>45329156</v>
      </c>
      <c r="AT12" s="22">
        <v>0</v>
      </c>
      <c r="AU12" s="22">
        <v>0</v>
      </c>
      <c r="AV12" s="48">
        <v>1064645897</v>
      </c>
      <c r="AW12" s="48">
        <v>3382675779</v>
      </c>
      <c r="AX12" s="24">
        <v>4447321676</v>
      </c>
    </row>
    <row r="13" spans="1:50" ht="26.45" customHeight="1">
      <c r="A13" s="21">
        <v>9</v>
      </c>
      <c r="B13" s="51" t="s">
        <v>85</v>
      </c>
      <c r="C13" s="22">
        <v>0</v>
      </c>
      <c r="D13" s="22">
        <v>0</v>
      </c>
      <c r="E13" s="22">
        <v>55418551</v>
      </c>
      <c r="F13" s="22">
        <v>0</v>
      </c>
      <c r="G13" s="22">
        <v>0</v>
      </c>
      <c r="H13" s="22">
        <v>712026096</v>
      </c>
      <c r="I13" s="22">
        <v>23715728</v>
      </c>
      <c r="J13" s="22">
        <v>8469016</v>
      </c>
      <c r="K13" s="22">
        <v>1679</v>
      </c>
      <c r="L13" s="22">
        <v>6114</v>
      </c>
      <c r="M13" s="22">
        <v>224232906</v>
      </c>
      <c r="N13" s="22">
        <v>4800210</v>
      </c>
      <c r="O13" s="23">
        <v>21428457</v>
      </c>
      <c r="P13" s="58">
        <v>0</v>
      </c>
      <c r="Q13" s="58">
        <v>0</v>
      </c>
      <c r="R13" s="22">
        <v>0</v>
      </c>
      <c r="S13" s="22">
        <v>0</v>
      </c>
      <c r="T13" s="22">
        <v>30709027</v>
      </c>
      <c r="U13" s="22">
        <v>0</v>
      </c>
      <c r="V13" s="22">
        <v>0</v>
      </c>
      <c r="W13" s="22">
        <v>3007744683</v>
      </c>
      <c r="X13" s="22">
        <v>148468945</v>
      </c>
      <c r="Y13" s="22">
        <v>60070299</v>
      </c>
      <c r="Z13" s="22">
        <v>4607</v>
      </c>
      <c r="AA13" s="22">
        <v>9675</v>
      </c>
      <c r="AB13" s="22">
        <v>21433862</v>
      </c>
      <c r="AC13" s="22">
        <v>22661</v>
      </c>
      <c r="AD13" s="22">
        <v>2548283</v>
      </c>
      <c r="AE13" s="22">
        <v>0</v>
      </c>
      <c r="AF13" s="22">
        <v>0</v>
      </c>
      <c r="AG13" s="22">
        <v>0</v>
      </c>
      <c r="AH13" s="22">
        <v>0</v>
      </c>
      <c r="AI13" s="22">
        <v>86127578</v>
      </c>
      <c r="AJ13" s="22">
        <v>0</v>
      </c>
      <c r="AK13" s="22">
        <v>0</v>
      </c>
      <c r="AL13" s="22">
        <v>3719770779</v>
      </c>
      <c r="AM13" s="22">
        <v>172184673</v>
      </c>
      <c r="AN13" s="22">
        <v>68539315</v>
      </c>
      <c r="AO13" s="22">
        <v>6286</v>
      </c>
      <c r="AP13" s="22">
        <v>15789</v>
      </c>
      <c r="AQ13" s="22">
        <v>245666768</v>
      </c>
      <c r="AR13" s="22">
        <v>4822871</v>
      </c>
      <c r="AS13" s="23">
        <v>23976740</v>
      </c>
      <c r="AT13" s="58">
        <v>0</v>
      </c>
      <c r="AU13" s="58">
        <v>0</v>
      </c>
      <c r="AV13" s="48">
        <v>1050098757</v>
      </c>
      <c r="AW13" s="48">
        <v>3271012042</v>
      </c>
      <c r="AX13" s="24">
        <v>4321110799</v>
      </c>
    </row>
    <row r="14" spans="1:50" ht="26.45" customHeight="1">
      <c r="A14" s="21">
        <v>10</v>
      </c>
      <c r="B14" s="51" t="s">
        <v>86</v>
      </c>
      <c r="C14" s="22">
        <v>0</v>
      </c>
      <c r="D14" s="22">
        <v>0</v>
      </c>
      <c r="E14" s="22">
        <v>51178769</v>
      </c>
      <c r="F14" s="22">
        <v>0</v>
      </c>
      <c r="G14" s="22">
        <v>0</v>
      </c>
      <c r="H14" s="22">
        <v>661543935</v>
      </c>
      <c r="I14" s="22">
        <v>24646025</v>
      </c>
      <c r="J14" s="22">
        <v>8431626</v>
      </c>
      <c r="K14" s="22">
        <v>1547</v>
      </c>
      <c r="L14" s="22">
        <v>21169</v>
      </c>
      <c r="M14" s="22">
        <v>198472449</v>
      </c>
      <c r="N14" s="22">
        <v>5215248</v>
      </c>
      <c r="O14" s="23">
        <v>20678721</v>
      </c>
      <c r="P14" s="58">
        <v>0</v>
      </c>
      <c r="Q14" s="58">
        <v>0</v>
      </c>
      <c r="R14" s="22">
        <v>0</v>
      </c>
      <c r="S14" s="22">
        <v>0</v>
      </c>
      <c r="T14" s="22">
        <v>28612697</v>
      </c>
      <c r="U14" s="22">
        <v>0</v>
      </c>
      <c r="V14" s="22">
        <v>0</v>
      </c>
      <c r="W14" s="22">
        <v>2840264168</v>
      </c>
      <c r="X14" s="22">
        <v>160155955</v>
      </c>
      <c r="Y14" s="22">
        <v>56901013</v>
      </c>
      <c r="Z14" s="22">
        <v>4900</v>
      </c>
      <c r="AA14" s="22">
        <v>9424</v>
      </c>
      <c r="AB14" s="22">
        <v>16681660</v>
      </c>
      <c r="AC14" s="22">
        <v>24102</v>
      </c>
      <c r="AD14" s="22">
        <v>2143128</v>
      </c>
      <c r="AE14" s="22">
        <v>0</v>
      </c>
      <c r="AF14" s="22">
        <v>0</v>
      </c>
      <c r="AG14" s="22">
        <v>0</v>
      </c>
      <c r="AH14" s="22">
        <v>0</v>
      </c>
      <c r="AI14" s="22">
        <v>79791466</v>
      </c>
      <c r="AJ14" s="22">
        <v>0</v>
      </c>
      <c r="AK14" s="22">
        <v>0</v>
      </c>
      <c r="AL14" s="22">
        <v>3501808103</v>
      </c>
      <c r="AM14" s="22">
        <v>184801980</v>
      </c>
      <c r="AN14" s="22">
        <v>65332639</v>
      </c>
      <c r="AO14" s="22">
        <v>6447</v>
      </c>
      <c r="AP14" s="22">
        <v>30593</v>
      </c>
      <c r="AQ14" s="22">
        <v>215154109</v>
      </c>
      <c r="AR14" s="22">
        <v>5239350</v>
      </c>
      <c r="AS14" s="23">
        <v>22821849</v>
      </c>
      <c r="AT14" s="58">
        <v>0</v>
      </c>
      <c r="AU14" s="58">
        <v>0</v>
      </c>
      <c r="AV14" s="48">
        <v>970189489</v>
      </c>
      <c r="AW14" s="48">
        <v>3104797047</v>
      </c>
      <c r="AX14" s="24">
        <v>4074986536</v>
      </c>
    </row>
    <row r="15" spans="1:50" ht="26.45" customHeight="1">
      <c r="A15" s="21">
        <v>11</v>
      </c>
      <c r="B15" s="51" t="s">
        <v>87</v>
      </c>
      <c r="C15" s="22">
        <v>0</v>
      </c>
      <c r="D15" s="22">
        <v>0</v>
      </c>
      <c r="E15" s="22">
        <v>53696597</v>
      </c>
      <c r="F15" s="22">
        <v>0</v>
      </c>
      <c r="G15" s="22">
        <v>0</v>
      </c>
      <c r="H15" s="22">
        <v>707098381</v>
      </c>
      <c r="I15" s="22">
        <v>25721365</v>
      </c>
      <c r="J15" s="22">
        <v>8683195</v>
      </c>
      <c r="K15" s="22">
        <v>1257</v>
      </c>
      <c r="L15" s="22">
        <v>19415</v>
      </c>
      <c r="M15" s="22">
        <v>218857270</v>
      </c>
      <c r="N15" s="22">
        <v>5045062</v>
      </c>
      <c r="O15" s="23">
        <v>22035088</v>
      </c>
      <c r="P15" s="58">
        <v>0</v>
      </c>
      <c r="Q15" s="58">
        <v>0</v>
      </c>
      <c r="R15" s="22">
        <v>0</v>
      </c>
      <c r="S15" s="22">
        <v>0</v>
      </c>
      <c r="T15" s="22">
        <v>30166278</v>
      </c>
      <c r="U15" s="22">
        <v>0</v>
      </c>
      <c r="V15" s="22">
        <v>0</v>
      </c>
      <c r="W15" s="22">
        <v>2986623880</v>
      </c>
      <c r="X15" s="22">
        <v>159979144</v>
      </c>
      <c r="Y15" s="22">
        <v>59892778</v>
      </c>
      <c r="Z15" s="22">
        <v>4753</v>
      </c>
      <c r="AA15" s="22">
        <v>8710</v>
      </c>
      <c r="AB15" s="22">
        <v>18089443</v>
      </c>
      <c r="AC15" s="22">
        <v>22502</v>
      </c>
      <c r="AD15" s="22">
        <v>2576803</v>
      </c>
      <c r="AE15" s="22">
        <v>0</v>
      </c>
      <c r="AF15" s="22">
        <v>0</v>
      </c>
      <c r="AG15" s="22">
        <v>0</v>
      </c>
      <c r="AH15" s="22">
        <v>0</v>
      </c>
      <c r="AI15" s="22">
        <v>83862875</v>
      </c>
      <c r="AJ15" s="22">
        <v>0</v>
      </c>
      <c r="AK15" s="22">
        <v>0</v>
      </c>
      <c r="AL15" s="22">
        <v>3693722261</v>
      </c>
      <c r="AM15" s="22">
        <v>185700509</v>
      </c>
      <c r="AN15" s="22">
        <v>68575973</v>
      </c>
      <c r="AO15" s="22">
        <v>6010</v>
      </c>
      <c r="AP15" s="22">
        <v>28125</v>
      </c>
      <c r="AQ15" s="22">
        <v>236946713</v>
      </c>
      <c r="AR15" s="22">
        <v>5067564</v>
      </c>
      <c r="AS15" s="23">
        <v>24611891</v>
      </c>
      <c r="AT15" s="58">
        <v>0</v>
      </c>
      <c r="AU15" s="58">
        <v>0</v>
      </c>
      <c r="AV15" s="48">
        <v>1041157630</v>
      </c>
      <c r="AW15" s="48">
        <v>3257364291</v>
      </c>
      <c r="AX15" s="24">
        <v>4298521921</v>
      </c>
    </row>
    <row r="16" spans="1:50" ht="26.45" customHeight="1">
      <c r="A16" s="21">
        <v>12</v>
      </c>
      <c r="B16" s="51" t="s">
        <v>88</v>
      </c>
      <c r="C16" s="22">
        <v>0</v>
      </c>
      <c r="D16" s="22">
        <v>0</v>
      </c>
      <c r="E16" s="22">
        <v>50159256</v>
      </c>
      <c r="F16" s="22">
        <v>0</v>
      </c>
      <c r="G16" s="22">
        <v>0</v>
      </c>
      <c r="H16" s="22">
        <v>569478194</v>
      </c>
      <c r="I16" s="22">
        <v>22947293</v>
      </c>
      <c r="J16" s="22">
        <v>7608516</v>
      </c>
      <c r="K16" s="22">
        <v>1039</v>
      </c>
      <c r="L16" s="22">
        <v>19112</v>
      </c>
      <c r="M16" s="22">
        <v>168408739</v>
      </c>
      <c r="N16" s="22">
        <v>5878447</v>
      </c>
      <c r="O16" s="23">
        <v>20023848</v>
      </c>
      <c r="P16" s="58">
        <v>0</v>
      </c>
      <c r="Q16" s="58">
        <v>0</v>
      </c>
      <c r="R16" s="22">
        <v>0</v>
      </c>
      <c r="S16" s="22">
        <v>0</v>
      </c>
      <c r="T16" s="22">
        <v>28533855</v>
      </c>
      <c r="U16" s="22">
        <v>0</v>
      </c>
      <c r="V16" s="22">
        <v>0</v>
      </c>
      <c r="W16" s="22">
        <v>3058493741</v>
      </c>
      <c r="X16" s="22">
        <v>174484501</v>
      </c>
      <c r="Y16" s="22">
        <v>54011471</v>
      </c>
      <c r="Z16" s="22">
        <v>5341</v>
      </c>
      <c r="AA16" s="22">
        <v>8638</v>
      </c>
      <c r="AB16" s="22">
        <v>11985946</v>
      </c>
      <c r="AC16" s="22">
        <v>22841</v>
      </c>
      <c r="AD16" s="22">
        <v>1876834</v>
      </c>
      <c r="AE16" s="22">
        <v>0</v>
      </c>
      <c r="AF16" s="22">
        <v>0</v>
      </c>
      <c r="AG16" s="22">
        <v>0</v>
      </c>
      <c r="AH16" s="22">
        <v>0</v>
      </c>
      <c r="AI16" s="22">
        <v>78693111</v>
      </c>
      <c r="AJ16" s="22">
        <v>0</v>
      </c>
      <c r="AK16" s="22">
        <v>0</v>
      </c>
      <c r="AL16" s="22">
        <v>3627971935</v>
      </c>
      <c r="AM16" s="22">
        <v>197431794</v>
      </c>
      <c r="AN16" s="22">
        <v>61619987</v>
      </c>
      <c r="AO16" s="22">
        <v>6380</v>
      </c>
      <c r="AP16" s="22">
        <v>27750</v>
      </c>
      <c r="AQ16" s="22">
        <v>180394685</v>
      </c>
      <c r="AR16" s="22">
        <v>5901288</v>
      </c>
      <c r="AS16" s="23">
        <v>21900682</v>
      </c>
      <c r="AT16" s="58">
        <v>0</v>
      </c>
      <c r="AU16" s="58">
        <v>0</v>
      </c>
      <c r="AV16" s="48">
        <v>844524444</v>
      </c>
      <c r="AW16" s="48">
        <v>3329423168</v>
      </c>
      <c r="AX16" s="24">
        <v>4173947612</v>
      </c>
    </row>
    <row r="17" spans="1:50" ht="27" customHeight="1" thickBot="1">
      <c r="A17" s="88" t="s">
        <v>19</v>
      </c>
      <c r="B17" s="89"/>
      <c r="C17" s="25">
        <f>SUM(C5:C16)</f>
        <v>0</v>
      </c>
      <c r="D17" s="25">
        <f t="shared" ref="D17:AX17" si="0">SUM(D5:D16)</f>
        <v>0</v>
      </c>
      <c r="E17" s="25">
        <f t="shared" si="0"/>
        <v>643742533</v>
      </c>
      <c r="F17" s="25">
        <f t="shared" si="0"/>
        <v>0</v>
      </c>
      <c r="G17" s="25">
        <f t="shared" si="0"/>
        <v>0</v>
      </c>
      <c r="H17" s="25">
        <f t="shared" si="0"/>
        <v>8366693852</v>
      </c>
      <c r="I17" s="25">
        <f t="shared" si="0"/>
        <v>288645977</v>
      </c>
      <c r="J17" s="25">
        <f t="shared" si="0"/>
        <v>102363972</v>
      </c>
      <c r="K17" s="25">
        <f t="shared" si="0"/>
        <v>14094</v>
      </c>
      <c r="L17" s="25">
        <f t="shared" si="0"/>
        <v>129023</v>
      </c>
      <c r="M17" s="25">
        <f t="shared" si="0"/>
        <v>2375362823</v>
      </c>
      <c r="N17" s="25">
        <f t="shared" si="0"/>
        <v>89643159</v>
      </c>
      <c r="O17" s="26">
        <f t="shared" si="0"/>
        <v>351010247</v>
      </c>
      <c r="P17" s="26">
        <f t="shared" si="0"/>
        <v>0</v>
      </c>
      <c r="Q17" s="26">
        <f t="shared" si="0"/>
        <v>7</v>
      </c>
      <c r="R17" s="25">
        <f t="shared" si="0"/>
        <v>0</v>
      </c>
      <c r="S17" s="25">
        <f t="shared" si="0"/>
        <v>0</v>
      </c>
      <c r="T17" s="25">
        <f t="shared" si="0"/>
        <v>386448709</v>
      </c>
      <c r="U17" s="25">
        <f t="shared" si="0"/>
        <v>0</v>
      </c>
      <c r="V17" s="25">
        <f t="shared" si="0"/>
        <v>0</v>
      </c>
      <c r="W17" s="25">
        <f t="shared" si="0"/>
        <v>37001126449</v>
      </c>
      <c r="X17" s="25">
        <f t="shared" si="0"/>
        <v>1892382810</v>
      </c>
      <c r="Y17" s="25">
        <f t="shared" si="0"/>
        <v>711672987</v>
      </c>
      <c r="Z17" s="25">
        <f t="shared" si="0"/>
        <v>73111</v>
      </c>
      <c r="AA17" s="25">
        <f t="shared" si="0"/>
        <v>140640</v>
      </c>
      <c r="AB17" s="25">
        <f t="shared" si="0"/>
        <v>214713636</v>
      </c>
      <c r="AC17" s="25">
        <f t="shared" si="0"/>
        <v>87018434</v>
      </c>
      <c r="AD17" s="26">
        <f t="shared" si="0"/>
        <v>227998211</v>
      </c>
      <c r="AE17" s="26">
        <f t="shared" si="0"/>
        <v>0</v>
      </c>
      <c r="AF17" s="26">
        <f t="shared" si="0"/>
        <v>0</v>
      </c>
      <c r="AG17" s="25">
        <f t="shared" si="0"/>
        <v>0</v>
      </c>
      <c r="AH17" s="25">
        <f t="shared" si="0"/>
        <v>0</v>
      </c>
      <c r="AI17" s="25">
        <f t="shared" si="0"/>
        <v>1030191242</v>
      </c>
      <c r="AJ17" s="25">
        <f t="shared" si="0"/>
        <v>0</v>
      </c>
      <c r="AK17" s="25">
        <f t="shared" si="0"/>
        <v>0</v>
      </c>
      <c r="AL17" s="25">
        <f t="shared" si="0"/>
        <v>45367820301</v>
      </c>
      <c r="AM17" s="25">
        <f t="shared" si="0"/>
        <v>2181028787</v>
      </c>
      <c r="AN17" s="25">
        <f t="shared" si="0"/>
        <v>814036959</v>
      </c>
      <c r="AO17" s="25">
        <f t="shared" si="0"/>
        <v>87205</v>
      </c>
      <c r="AP17" s="25">
        <f t="shared" si="0"/>
        <v>269663</v>
      </c>
      <c r="AQ17" s="25">
        <f t="shared" si="0"/>
        <v>2590076459</v>
      </c>
      <c r="AR17" s="25">
        <f t="shared" si="0"/>
        <v>176661593</v>
      </c>
      <c r="AS17" s="26">
        <f t="shared" si="0"/>
        <v>579008458</v>
      </c>
      <c r="AT17" s="26">
        <f t="shared" si="0"/>
        <v>0</v>
      </c>
      <c r="AU17" s="26">
        <f t="shared" si="0"/>
        <v>7</v>
      </c>
      <c r="AV17" s="25">
        <f t="shared" si="0"/>
        <v>12217605687</v>
      </c>
      <c r="AW17" s="25">
        <f t="shared" si="0"/>
        <v>40521574987</v>
      </c>
      <c r="AX17" s="27">
        <f t="shared" si="0"/>
        <v>52739180674</v>
      </c>
    </row>
    <row r="18" spans="1:50"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</row>
    <row r="19" spans="1:50"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</row>
  </sheetData>
  <sheetProtection insertColumns="0" insertRows="0" selectLockedCells="1" selectUnlockedCells="1"/>
  <mergeCells count="20">
    <mergeCell ref="A17:B17"/>
    <mergeCell ref="R2:AD2"/>
    <mergeCell ref="A2:A4"/>
    <mergeCell ref="B2:B4"/>
    <mergeCell ref="C2:O2"/>
    <mergeCell ref="C3:G3"/>
    <mergeCell ref="H3:L3"/>
    <mergeCell ref="M3:Q3"/>
    <mergeCell ref="R3:V3"/>
    <mergeCell ref="W3:AA3"/>
    <mergeCell ref="AB3:AF3"/>
    <mergeCell ref="A1:AX1"/>
    <mergeCell ref="AV3:AV4"/>
    <mergeCell ref="AV2:AX2"/>
    <mergeCell ref="AW3:AW4"/>
    <mergeCell ref="AX3:AX4"/>
    <mergeCell ref="AG2:AS2"/>
    <mergeCell ref="AG3:AK3"/>
    <mergeCell ref="AL3:AP3"/>
    <mergeCell ref="AQ3:AU3"/>
  </mergeCells>
  <conditionalFormatting sqref="E19:Q19">
    <cfRule type="cellIs" dxfId="120" priority="16" operator="equal">
      <formula>FALSE</formula>
    </cfRule>
  </conditionalFormatting>
  <conditionalFormatting sqref="C19:D19">
    <cfRule type="cellIs" dxfId="119" priority="17" operator="equal">
      <formula>FALSE</formula>
    </cfRule>
  </conditionalFormatting>
  <conditionalFormatting sqref="AV5:AV11 AV13:AV16">
    <cfRule type="dataBar" priority="1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W5:AW11 AW13:AW16">
    <cfRule type="dataBar" priority="6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X5:AX11 AX13:AX16">
    <cfRule type="dataBar" priority="5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conditionalFormatting sqref="AV12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{982287AB-58C1-477E-996E-085C4FEDED46}</x14:id>
        </ext>
      </extLst>
    </cfRule>
  </conditionalFormatting>
  <conditionalFormatting sqref="AW12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{E7C67B12-DE94-4A41-9607-9F2FDDCD3497}</x14:id>
        </ext>
      </extLst>
    </cfRule>
  </conditionalFormatting>
  <conditionalFormatting sqref="AX12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{47EB8233-91B1-4ED0-94DA-0FF472AE1F6D}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AV5:AV11 AV13:AV16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AW5:AW11 AW13:AW16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AX5:AX11 AX13:AX16</xm:sqref>
        </x14:conditionalFormatting>
        <x14:conditionalFormatting xmlns:xm="http://schemas.microsoft.com/office/excel/2006/main">
          <x14:cfRule type="dataBar" id="{982287AB-58C1-477E-996E-085C4FEDED46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AV12</xm:sqref>
        </x14:conditionalFormatting>
        <x14:conditionalFormatting xmlns:xm="http://schemas.microsoft.com/office/excel/2006/main">
          <x14:cfRule type="dataBar" id="{E7C67B12-DE94-4A41-9607-9F2FDDCD3497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AW12</xm:sqref>
        </x14:conditionalFormatting>
        <x14:conditionalFormatting xmlns:xm="http://schemas.microsoft.com/office/excel/2006/main">
          <x14:cfRule type="dataBar" id="{47EB8233-91B1-4ED0-94DA-0FF472AE1F6D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W19"/>
  <sheetViews>
    <sheetView showGridLines="0" zoomScale="80" zoomScaleNormal="80" workbookViewId="0">
      <pane xSplit="2" ySplit="4" topLeftCell="C5" activePane="bottomRight" state="frozen"/>
      <selection activeCell="E16" sqref="E16"/>
      <selection pane="topRight" activeCell="E16" sqref="E16"/>
      <selection pane="bottomLeft" activeCell="E16" sqref="E16"/>
      <selection pane="bottomRight" activeCell="K26" sqref="K26"/>
    </sheetView>
  </sheetViews>
  <sheetFormatPr defaultColWidth="9.125" defaultRowHeight="14.25"/>
  <cols>
    <col min="1" max="1" width="3" style="20" bestFit="1" customWidth="1"/>
    <col min="2" max="2" width="38.75" style="20" bestFit="1" customWidth="1"/>
    <col min="3" max="3" width="9.375" style="20" bestFit="1" customWidth="1"/>
    <col min="4" max="4" width="19.75" style="20" bestFit="1" customWidth="1"/>
    <col min="5" max="5" width="14.625" style="20" bestFit="1" customWidth="1"/>
    <col min="6" max="6" width="13.25" style="20" bestFit="1" customWidth="1"/>
    <col min="7" max="7" width="14.625" style="20" bestFit="1" customWidth="1"/>
    <col min="8" max="8" width="13.25" style="20" bestFit="1" customWidth="1"/>
    <col min="9" max="9" width="9.375" style="20" bestFit="1" customWidth="1"/>
    <col min="10" max="10" width="13.25" style="20" bestFit="1" customWidth="1"/>
    <col min="11" max="11" width="15.75" style="20" bestFit="1" customWidth="1"/>
    <col min="12" max="12" width="13.25" style="20" bestFit="1" customWidth="1"/>
    <col min="13" max="13" width="13.375" style="20" bestFit="1" customWidth="1"/>
    <col min="14" max="14" width="13.25" style="20" bestFit="1" customWidth="1"/>
    <col min="15" max="15" width="9.375" style="20" bestFit="1" customWidth="1"/>
    <col min="16" max="16" width="13.25" style="20" bestFit="1" customWidth="1"/>
    <col min="17" max="17" width="15.75" style="20" bestFit="1" customWidth="1"/>
    <col min="18" max="18" width="13.375" style="20" bestFit="1" customWidth="1"/>
    <col min="19" max="19" width="14.625" style="20" bestFit="1" customWidth="1"/>
    <col min="20" max="20" width="13.25" style="20" bestFit="1" customWidth="1"/>
    <col min="21" max="21" width="14.625" style="20" bestFit="1" customWidth="1"/>
    <col min="22" max="23" width="15.75" style="20" bestFit="1" customWidth="1"/>
    <col min="24" max="16384" width="9.125" style="20"/>
  </cols>
  <sheetData>
    <row r="1" spans="1:23" ht="57.75" customHeight="1">
      <c r="A1" s="67" t="s">
        <v>71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</row>
    <row r="2" spans="1:23" ht="26.25" customHeight="1">
      <c r="A2" s="90" t="s">
        <v>11</v>
      </c>
      <c r="B2" s="91" t="s">
        <v>10</v>
      </c>
      <c r="C2" s="76" t="s">
        <v>55</v>
      </c>
      <c r="D2" s="77"/>
      <c r="E2" s="77"/>
      <c r="F2" s="77"/>
      <c r="G2" s="77"/>
      <c r="H2" s="78"/>
      <c r="I2" s="76" t="s">
        <v>56</v>
      </c>
      <c r="J2" s="77"/>
      <c r="K2" s="77"/>
      <c r="L2" s="77"/>
      <c r="M2" s="77"/>
      <c r="N2" s="78"/>
      <c r="O2" s="76" t="s">
        <v>57</v>
      </c>
      <c r="P2" s="77"/>
      <c r="Q2" s="77"/>
      <c r="R2" s="77"/>
      <c r="S2" s="77"/>
      <c r="T2" s="78"/>
      <c r="U2" s="71" t="s">
        <v>57</v>
      </c>
      <c r="V2" s="72"/>
      <c r="W2" s="73"/>
    </row>
    <row r="3" spans="1:23" ht="21" customHeight="1">
      <c r="A3" s="90"/>
      <c r="B3" s="91"/>
      <c r="C3" s="94" t="s">
        <v>7</v>
      </c>
      <c r="D3" s="94"/>
      <c r="E3" s="93" t="s">
        <v>8</v>
      </c>
      <c r="F3" s="93"/>
      <c r="G3" s="85" t="s">
        <v>9</v>
      </c>
      <c r="H3" s="87"/>
      <c r="I3" s="94" t="s">
        <v>7</v>
      </c>
      <c r="J3" s="94"/>
      <c r="K3" s="93" t="s">
        <v>8</v>
      </c>
      <c r="L3" s="93"/>
      <c r="M3" s="85" t="s">
        <v>9</v>
      </c>
      <c r="N3" s="87"/>
      <c r="O3" s="94" t="s">
        <v>7</v>
      </c>
      <c r="P3" s="94"/>
      <c r="Q3" s="93" t="s">
        <v>8</v>
      </c>
      <c r="R3" s="93"/>
      <c r="S3" s="85" t="s">
        <v>9</v>
      </c>
      <c r="T3" s="87"/>
      <c r="U3" s="70" t="s">
        <v>14</v>
      </c>
      <c r="V3" s="74" t="s">
        <v>12</v>
      </c>
      <c r="W3" s="75" t="s">
        <v>13</v>
      </c>
    </row>
    <row r="4" spans="1:23" ht="34.5" customHeight="1">
      <c r="A4" s="90"/>
      <c r="B4" s="91"/>
      <c r="C4" s="44" t="s">
        <v>18</v>
      </c>
      <c r="D4" s="44" t="s">
        <v>6</v>
      </c>
      <c r="E4" s="45" t="s">
        <v>18</v>
      </c>
      <c r="F4" s="45" t="s">
        <v>6</v>
      </c>
      <c r="G4" s="46" t="s">
        <v>18</v>
      </c>
      <c r="H4" s="47" t="s">
        <v>6</v>
      </c>
      <c r="I4" s="44" t="s">
        <v>18</v>
      </c>
      <c r="J4" s="44" t="s">
        <v>6</v>
      </c>
      <c r="K4" s="45" t="s">
        <v>18</v>
      </c>
      <c r="L4" s="45" t="s">
        <v>6</v>
      </c>
      <c r="M4" s="46" t="s">
        <v>18</v>
      </c>
      <c r="N4" s="47" t="s">
        <v>6</v>
      </c>
      <c r="O4" s="44" t="s">
        <v>18</v>
      </c>
      <c r="P4" s="44" t="s">
        <v>6</v>
      </c>
      <c r="Q4" s="45" t="s">
        <v>18</v>
      </c>
      <c r="R4" s="45" t="s">
        <v>6</v>
      </c>
      <c r="S4" s="46" t="s">
        <v>18</v>
      </c>
      <c r="T4" s="47" t="s">
        <v>6</v>
      </c>
      <c r="U4" s="70"/>
      <c r="V4" s="74"/>
      <c r="W4" s="75"/>
    </row>
    <row r="5" spans="1:23" ht="26.45" customHeight="1">
      <c r="A5" s="21">
        <v>1</v>
      </c>
      <c r="B5" s="51" t="s">
        <v>77</v>
      </c>
      <c r="C5" s="22">
        <v>0</v>
      </c>
      <c r="D5" s="22">
        <v>14431039.497321002</v>
      </c>
      <c r="E5" s="22">
        <v>2385097986.2348838</v>
      </c>
      <c r="F5" s="22">
        <v>16582091.203571998</v>
      </c>
      <c r="G5" s="22">
        <v>2626576211.0352755</v>
      </c>
      <c r="H5" s="23">
        <v>45018186.643229999</v>
      </c>
      <c r="I5" s="22">
        <v>0</v>
      </c>
      <c r="J5" s="22">
        <v>7679802.3713629991</v>
      </c>
      <c r="K5" s="22">
        <v>9038173353.3789177</v>
      </c>
      <c r="L5" s="22">
        <v>54213212.160621986</v>
      </c>
      <c r="M5" s="22">
        <v>308907144.9926821</v>
      </c>
      <c r="N5" s="22">
        <v>4509224.6976549998</v>
      </c>
      <c r="O5" s="22">
        <v>0</v>
      </c>
      <c r="P5" s="22">
        <v>22110841.868683998</v>
      </c>
      <c r="Q5" s="22">
        <v>11423271339.6138</v>
      </c>
      <c r="R5" s="22">
        <v>70795303.364194006</v>
      </c>
      <c r="S5" s="22">
        <v>2935483356.0279579</v>
      </c>
      <c r="T5" s="22">
        <v>49527411.340884998</v>
      </c>
      <c r="U5" s="48">
        <v>5087705514.6142826</v>
      </c>
      <c r="V5" s="48">
        <v>9413482737.6012402</v>
      </c>
      <c r="W5" s="24">
        <v>14501188252.215521</v>
      </c>
    </row>
    <row r="6" spans="1:23" ht="26.45" customHeight="1">
      <c r="A6" s="21">
        <v>2</v>
      </c>
      <c r="B6" s="51" t="s">
        <v>78</v>
      </c>
      <c r="C6" s="22">
        <v>0</v>
      </c>
      <c r="D6" s="22">
        <v>14441137.270659998</v>
      </c>
      <c r="E6" s="22">
        <v>3268360197.0750494</v>
      </c>
      <c r="F6" s="22">
        <v>41622271.488766007</v>
      </c>
      <c r="G6" s="22">
        <v>3556404964.1122637</v>
      </c>
      <c r="H6" s="23">
        <v>60794199.753624983</v>
      </c>
      <c r="I6" s="22">
        <v>0</v>
      </c>
      <c r="J6" s="22">
        <v>7781528.0871590003</v>
      </c>
      <c r="K6" s="22">
        <v>9916862711.9035339</v>
      </c>
      <c r="L6" s="22">
        <v>87442093.173470005</v>
      </c>
      <c r="M6" s="22">
        <v>363719729.4949351</v>
      </c>
      <c r="N6" s="22">
        <v>7941696.6494340003</v>
      </c>
      <c r="O6" s="22">
        <v>0</v>
      </c>
      <c r="P6" s="22">
        <v>22222665.357818998</v>
      </c>
      <c r="Q6" s="22">
        <v>13185222908.978582</v>
      </c>
      <c r="R6" s="22">
        <v>129064364.66223601</v>
      </c>
      <c r="S6" s="22">
        <v>3920124693.6071982</v>
      </c>
      <c r="T6" s="22">
        <v>68735896.403058991</v>
      </c>
      <c r="U6" s="48">
        <v>6941622769.7003632</v>
      </c>
      <c r="V6" s="48">
        <v>10383747759.308529</v>
      </c>
      <c r="W6" s="24">
        <v>17325370529.008896</v>
      </c>
    </row>
    <row r="7" spans="1:23" ht="26.45" customHeight="1">
      <c r="A7" s="21">
        <v>3</v>
      </c>
      <c r="B7" s="51" t="s">
        <v>79</v>
      </c>
      <c r="C7" s="22">
        <v>0</v>
      </c>
      <c r="D7" s="22">
        <v>13426259.640730999</v>
      </c>
      <c r="E7" s="22">
        <v>2883171008.3523645</v>
      </c>
      <c r="F7" s="22">
        <v>28897092.961468998</v>
      </c>
      <c r="G7" s="22">
        <v>2721442267.6711879</v>
      </c>
      <c r="H7" s="23">
        <v>34591682.263639003</v>
      </c>
      <c r="I7" s="22">
        <v>0</v>
      </c>
      <c r="J7" s="22">
        <v>8696183.1508019995</v>
      </c>
      <c r="K7" s="22">
        <v>10336917229.351242</v>
      </c>
      <c r="L7" s="22">
        <v>75341926.318228006</v>
      </c>
      <c r="M7" s="22">
        <v>288992155.22287703</v>
      </c>
      <c r="N7" s="22">
        <v>25371922.241341002</v>
      </c>
      <c r="O7" s="22">
        <v>0</v>
      </c>
      <c r="P7" s="22">
        <v>22122442.791533001</v>
      </c>
      <c r="Q7" s="22">
        <v>13220088237.703606</v>
      </c>
      <c r="R7" s="22">
        <v>104239019.279697</v>
      </c>
      <c r="S7" s="22">
        <v>3010434422.8940649</v>
      </c>
      <c r="T7" s="22">
        <v>59963604.504979998</v>
      </c>
      <c r="U7" s="48">
        <v>5681528310.8893929</v>
      </c>
      <c r="V7" s="48">
        <v>10735319416.284489</v>
      </c>
      <c r="W7" s="24">
        <v>16416847727.17388</v>
      </c>
    </row>
    <row r="8" spans="1:23" ht="18.75">
      <c r="A8" s="21">
        <v>4</v>
      </c>
      <c r="B8" s="51" t="s">
        <v>80</v>
      </c>
      <c r="C8" s="17">
        <v>0</v>
      </c>
      <c r="D8" s="17">
        <v>12742657.892643001</v>
      </c>
      <c r="E8" s="17">
        <v>2922689127.7041039</v>
      </c>
      <c r="F8" s="17">
        <v>42236478.148017995</v>
      </c>
      <c r="G8" s="17">
        <v>3223683789.5567575</v>
      </c>
      <c r="H8" s="60">
        <v>41041923.360671997</v>
      </c>
      <c r="I8" s="17">
        <v>0</v>
      </c>
      <c r="J8" s="17">
        <v>8296108.6296319999</v>
      </c>
      <c r="K8" s="17">
        <v>10399507881.900515</v>
      </c>
      <c r="L8" s="17">
        <v>82670189.24950701</v>
      </c>
      <c r="M8" s="17">
        <v>281799515.43803102</v>
      </c>
      <c r="N8" s="17">
        <v>24192131.149144001</v>
      </c>
      <c r="O8" s="17">
        <v>0</v>
      </c>
      <c r="P8" s="17">
        <v>21038766.522275001</v>
      </c>
      <c r="Q8" s="17">
        <v>13322197009.60462</v>
      </c>
      <c r="R8" s="17">
        <v>124906667.39752501</v>
      </c>
      <c r="S8" s="17">
        <v>3505483304.9947896</v>
      </c>
      <c r="T8" s="17">
        <v>65234054.509816006</v>
      </c>
      <c r="U8" s="61">
        <v>6242393976.6621952</v>
      </c>
      <c r="V8" s="61">
        <v>10796465826.366829</v>
      </c>
      <c r="W8" s="18">
        <v>17038859803.029026</v>
      </c>
    </row>
    <row r="9" spans="1:23" ht="18.75">
      <c r="A9" s="21">
        <v>5</v>
      </c>
      <c r="B9" s="51" t="s">
        <v>81</v>
      </c>
      <c r="C9" s="22">
        <v>0</v>
      </c>
      <c r="D9" s="22">
        <v>13882673.662732998</v>
      </c>
      <c r="E9" s="22">
        <v>3451855618.8672476</v>
      </c>
      <c r="F9" s="22">
        <v>45937818.979789995</v>
      </c>
      <c r="G9" s="22">
        <v>4013007540.1646829</v>
      </c>
      <c r="H9" s="23">
        <v>50820994.814894997</v>
      </c>
      <c r="I9" s="22">
        <v>0</v>
      </c>
      <c r="J9" s="22">
        <v>9496954.8120599985</v>
      </c>
      <c r="K9" s="22">
        <v>10777073516.685507</v>
      </c>
      <c r="L9" s="22">
        <v>93148595.467731997</v>
      </c>
      <c r="M9" s="22">
        <v>378575096.1982069</v>
      </c>
      <c r="N9" s="22">
        <v>28844029.908417992</v>
      </c>
      <c r="O9" s="22">
        <v>0</v>
      </c>
      <c r="P9" s="22">
        <v>23379628.474792998</v>
      </c>
      <c r="Q9" s="22">
        <v>14228929135.552752</v>
      </c>
      <c r="R9" s="22">
        <v>139086414.44752201</v>
      </c>
      <c r="S9" s="22">
        <v>4391582636.3628902</v>
      </c>
      <c r="T9" s="22">
        <v>79665024.723312989</v>
      </c>
      <c r="U9" s="48">
        <v>7575504646.4893475</v>
      </c>
      <c r="V9" s="48">
        <v>11287138193.071924</v>
      </c>
      <c r="W9" s="24">
        <v>18862642839.561268</v>
      </c>
    </row>
    <row r="10" spans="1:23" ht="26.45" customHeight="1">
      <c r="A10" s="21">
        <v>6</v>
      </c>
      <c r="B10" s="51" t="s">
        <v>82</v>
      </c>
      <c r="C10" s="22">
        <v>0</v>
      </c>
      <c r="D10" s="22">
        <v>13846276.571332002</v>
      </c>
      <c r="E10" s="22">
        <v>3744390917.9204206</v>
      </c>
      <c r="F10" s="22">
        <v>52937659.825387999</v>
      </c>
      <c r="G10" s="22">
        <v>4455692075.0728836</v>
      </c>
      <c r="H10" s="23">
        <v>58788675.086447001</v>
      </c>
      <c r="I10" s="22">
        <v>0</v>
      </c>
      <c r="J10" s="22">
        <v>9730692.8512759991</v>
      </c>
      <c r="K10" s="22">
        <v>12558629353.56419</v>
      </c>
      <c r="L10" s="22">
        <v>107392678.27009</v>
      </c>
      <c r="M10" s="22">
        <v>486281386.3881731</v>
      </c>
      <c r="N10" s="22">
        <v>30048029.766875997</v>
      </c>
      <c r="O10" s="22">
        <v>0</v>
      </c>
      <c r="P10" s="22">
        <v>23576969.422607999</v>
      </c>
      <c r="Q10" s="22">
        <v>16303020271.48461</v>
      </c>
      <c r="R10" s="22">
        <v>160330338.09547797</v>
      </c>
      <c r="S10" s="22">
        <v>4941973461.4610567</v>
      </c>
      <c r="T10" s="22">
        <v>88836704.853323013</v>
      </c>
      <c r="U10" s="48">
        <v>8325655604.4764729</v>
      </c>
      <c r="V10" s="48">
        <v>13192082140.840605</v>
      </c>
      <c r="W10" s="24">
        <v>21517737745.317074</v>
      </c>
    </row>
    <row r="11" spans="1:23" ht="26.45" customHeight="1">
      <c r="A11" s="21">
        <v>7</v>
      </c>
      <c r="B11" s="51" t="s">
        <v>83</v>
      </c>
      <c r="C11" s="22">
        <v>0</v>
      </c>
      <c r="D11" s="22">
        <v>13519975.483275997</v>
      </c>
      <c r="E11" s="22">
        <v>3924697638.1343737</v>
      </c>
      <c r="F11" s="22">
        <v>60489989.551345006</v>
      </c>
      <c r="G11" s="22">
        <v>4887450057.0194807</v>
      </c>
      <c r="H11" s="23">
        <v>57306984.590523995</v>
      </c>
      <c r="I11" s="22">
        <v>0</v>
      </c>
      <c r="J11" s="22">
        <v>9278269.474103</v>
      </c>
      <c r="K11" s="22">
        <v>12769728130.816578</v>
      </c>
      <c r="L11" s="22">
        <v>118207099.40403502</v>
      </c>
      <c r="M11" s="22">
        <v>605316517.23940098</v>
      </c>
      <c r="N11" s="22">
        <v>31658813.465091005</v>
      </c>
      <c r="O11" s="22">
        <v>0</v>
      </c>
      <c r="P11" s="22">
        <v>22798244.957379002</v>
      </c>
      <c r="Q11" s="22">
        <v>16694425768.950945</v>
      </c>
      <c r="R11" s="22">
        <v>178697088.95537999</v>
      </c>
      <c r="S11" s="22">
        <v>5492766574.2588816</v>
      </c>
      <c r="T11" s="22">
        <v>88965798.055615008</v>
      </c>
      <c r="U11" s="48">
        <v>8943464644.7790012</v>
      </c>
      <c r="V11" s="48">
        <v>13534188830.399208</v>
      </c>
      <c r="W11" s="24">
        <v>22477653475.178207</v>
      </c>
    </row>
    <row r="12" spans="1:23" ht="26.45" customHeight="1">
      <c r="A12" s="21">
        <v>8</v>
      </c>
      <c r="B12" s="51" t="s">
        <v>84</v>
      </c>
      <c r="C12" s="22">
        <v>0</v>
      </c>
      <c r="D12" s="22">
        <v>13285909.548600003</v>
      </c>
      <c r="E12" s="22">
        <v>3893758531.5361867</v>
      </c>
      <c r="F12" s="22">
        <v>52903549.268320993</v>
      </c>
      <c r="G12" s="22">
        <v>4936979558.1672297</v>
      </c>
      <c r="H12" s="23">
        <v>44646712.760569997</v>
      </c>
      <c r="I12" s="22">
        <v>0</v>
      </c>
      <c r="J12" s="22">
        <v>8899229.866342999</v>
      </c>
      <c r="K12" s="22">
        <v>12637688584.607899</v>
      </c>
      <c r="L12" s="22">
        <v>118011100.58698899</v>
      </c>
      <c r="M12" s="22">
        <v>526028867.42848605</v>
      </c>
      <c r="N12" s="22">
        <v>22140310.259557005</v>
      </c>
      <c r="O12" s="22">
        <v>0</v>
      </c>
      <c r="P12" s="22">
        <v>22185139.414943002</v>
      </c>
      <c r="Q12" s="22">
        <v>16531447116.144085</v>
      </c>
      <c r="R12" s="22">
        <v>170914649.85530996</v>
      </c>
      <c r="S12" s="22">
        <v>5463008425.5957165</v>
      </c>
      <c r="T12" s="22">
        <v>66787023.020127006</v>
      </c>
      <c r="U12" s="48">
        <v>8941574261.2809067</v>
      </c>
      <c r="V12" s="48">
        <v>13312768092.749271</v>
      </c>
      <c r="W12" s="24">
        <v>22254342354.030178</v>
      </c>
    </row>
    <row r="13" spans="1:23" ht="26.45" customHeight="1">
      <c r="A13" s="21">
        <v>9</v>
      </c>
      <c r="B13" s="51" t="s">
        <v>85</v>
      </c>
      <c r="C13" s="22">
        <v>0</v>
      </c>
      <c r="D13" s="22">
        <v>16112093.002419</v>
      </c>
      <c r="E13" s="22">
        <v>4100164151.2770829</v>
      </c>
      <c r="F13" s="22">
        <v>57064094.837893002</v>
      </c>
      <c r="G13" s="22">
        <v>5628124742.6209183</v>
      </c>
      <c r="H13" s="23">
        <v>36941284.911360994</v>
      </c>
      <c r="I13" s="22">
        <v>0</v>
      </c>
      <c r="J13" s="22">
        <v>9601449.1027249992</v>
      </c>
      <c r="K13" s="22">
        <v>13498855020.556709</v>
      </c>
      <c r="L13" s="22">
        <v>111717454.779175</v>
      </c>
      <c r="M13" s="22">
        <v>691209129.21930599</v>
      </c>
      <c r="N13" s="22">
        <v>9288635.7192429993</v>
      </c>
      <c r="O13" s="22">
        <v>0</v>
      </c>
      <c r="P13" s="22">
        <v>25713542.105144002</v>
      </c>
      <c r="Q13" s="22">
        <v>17599019171.833797</v>
      </c>
      <c r="R13" s="22">
        <v>168781549.61706802</v>
      </c>
      <c r="S13" s="22">
        <v>6319333871.8402243</v>
      </c>
      <c r="T13" s="22">
        <v>46229920.630603999</v>
      </c>
      <c r="U13" s="48">
        <v>9838406366.6496773</v>
      </c>
      <c r="V13" s="48">
        <v>14320671689.377157</v>
      </c>
      <c r="W13" s="24">
        <v>24159078056.026836</v>
      </c>
    </row>
    <row r="14" spans="1:23" ht="26.45" customHeight="1">
      <c r="A14" s="21">
        <v>10</v>
      </c>
      <c r="B14" s="51" t="s">
        <v>86</v>
      </c>
      <c r="C14" s="22">
        <v>0</v>
      </c>
      <c r="D14" s="22">
        <v>16364922.190669999</v>
      </c>
      <c r="E14" s="22">
        <v>3792913626.3812962</v>
      </c>
      <c r="F14" s="22">
        <v>50708119.652790003</v>
      </c>
      <c r="G14" s="22">
        <v>5290704946.7395391</v>
      </c>
      <c r="H14" s="23">
        <v>33431555.914379999</v>
      </c>
      <c r="I14" s="22">
        <v>0</v>
      </c>
      <c r="J14" s="22">
        <v>9868645.777759999</v>
      </c>
      <c r="K14" s="22">
        <v>13208036491.461113</v>
      </c>
      <c r="L14" s="22">
        <v>102824894.04332098</v>
      </c>
      <c r="M14" s="22">
        <v>644713531.80668104</v>
      </c>
      <c r="N14" s="22">
        <v>8239546.8774269996</v>
      </c>
      <c r="O14" s="22">
        <v>0</v>
      </c>
      <c r="P14" s="22">
        <v>26233567.968430001</v>
      </c>
      <c r="Q14" s="22">
        <v>17000950117.842411</v>
      </c>
      <c r="R14" s="22">
        <v>153533013.69611099</v>
      </c>
      <c r="S14" s="22">
        <v>5935418478.5462198</v>
      </c>
      <c r="T14" s="22">
        <v>41671102.791807003</v>
      </c>
      <c r="U14" s="48">
        <v>9184123170.8786755</v>
      </c>
      <c r="V14" s="48">
        <v>13973683109.966305</v>
      </c>
      <c r="W14" s="24">
        <v>23157806280.844982</v>
      </c>
    </row>
    <row r="15" spans="1:23" ht="26.45" customHeight="1">
      <c r="A15" s="21">
        <v>11</v>
      </c>
      <c r="B15" s="51" t="s">
        <v>87</v>
      </c>
      <c r="C15" s="22">
        <v>0</v>
      </c>
      <c r="D15" s="22">
        <v>17664520.885139998</v>
      </c>
      <c r="E15" s="22">
        <v>4684855870.3364401</v>
      </c>
      <c r="F15" s="22">
        <v>67718093.459546</v>
      </c>
      <c r="G15" s="22">
        <v>6130298014.9830418</v>
      </c>
      <c r="H15" s="23">
        <v>42798270.533620007</v>
      </c>
      <c r="I15" s="22">
        <v>0</v>
      </c>
      <c r="J15" s="22">
        <v>10631477.412990998</v>
      </c>
      <c r="K15" s="22">
        <v>15197052738.390608</v>
      </c>
      <c r="L15" s="22">
        <v>125083796.19702503</v>
      </c>
      <c r="M15" s="22">
        <v>815864839.10440087</v>
      </c>
      <c r="N15" s="22">
        <v>11555071.354745999</v>
      </c>
      <c r="O15" s="22">
        <v>0</v>
      </c>
      <c r="P15" s="22">
        <v>28295998.298130997</v>
      </c>
      <c r="Q15" s="22">
        <v>19881908608.727043</v>
      </c>
      <c r="R15" s="22">
        <v>192801889.65657103</v>
      </c>
      <c r="S15" s="22">
        <v>6946162854.0874414</v>
      </c>
      <c r="T15" s="22">
        <v>54353341.888365999</v>
      </c>
      <c r="U15" s="48">
        <v>10943334770.197786</v>
      </c>
      <c r="V15" s="48">
        <v>16160187922.45977</v>
      </c>
      <c r="W15" s="24">
        <v>27103522692.657555</v>
      </c>
    </row>
    <row r="16" spans="1:23" ht="26.45" customHeight="1">
      <c r="A16" s="21">
        <v>12</v>
      </c>
      <c r="B16" s="51" t="s">
        <v>88</v>
      </c>
      <c r="C16" s="22">
        <v>0</v>
      </c>
      <c r="D16" s="22">
        <v>18460937.894677002</v>
      </c>
      <c r="E16" s="22">
        <v>3800127668.2397199</v>
      </c>
      <c r="F16" s="22">
        <v>43878063.534769997</v>
      </c>
      <c r="G16" s="22">
        <v>4047953382.1518679</v>
      </c>
      <c r="H16" s="23">
        <v>31020303.043793999</v>
      </c>
      <c r="I16" s="22">
        <v>0</v>
      </c>
      <c r="J16" s="22">
        <v>11099293.288309</v>
      </c>
      <c r="K16" s="22">
        <v>17192437416.498112</v>
      </c>
      <c r="L16" s="22">
        <v>126769680.86207803</v>
      </c>
      <c r="M16" s="22">
        <v>427648918.31368697</v>
      </c>
      <c r="N16" s="22">
        <v>9315059.7156600021</v>
      </c>
      <c r="O16" s="22">
        <v>0</v>
      </c>
      <c r="P16" s="22">
        <v>29560231.182985999</v>
      </c>
      <c r="Q16" s="22">
        <v>20992565084.737827</v>
      </c>
      <c r="R16" s="22">
        <v>170647744.39684799</v>
      </c>
      <c r="S16" s="22">
        <v>4475602300.4655552</v>
      </c>
      <c r="T16" s="23">
        <v>40335362.759453997</v>
      </c>
      <c r="U16" s="48">
        <v>7941440354.8648281</v>
      </c>
      <c r="V16" s="48">
        <v>17767270368.677845</v>
      </c>
      <c r="W16" s="24">
        <v>25708710723.542667</v>
      </c>
    </row>
    <row r="17" spans="1:23" ht="27" customHeight="1" thickBot="1">
      <c r="A17" s="88" t="s">
        <v>19</v>
      </c>
      <c r="B17" s="89"/>
      <c r="C17" s="25">
        <f>SUM(C5:C16)</f>
        <v>0</v>
      </c>
      <c r="D17" s="25">
        <f t="shared" ref="D17:W17" si="0">SUM(D5:D16)</f>
        <v>178178403.54020202</v>
      </c>
      <c r="E17" s="25">
        <f t="shared" si="0"/>
        <v>42852082342.059174</v>
      </c>
      <c r="F17" s="25">
        <f t="shared" si="0"/>
        <v>560975322.91166794</v>
      </c>
      <c r="G17" s="25">
        <f t="shared" si="0"/>
        <v>51518317549.295135</v>
      </c>
      <c r="H17" s="26">
        <f t="shared" si="0"/>
        <v>537200773.67675698</v>
      </c>
      <c r="I17" s="25">
        <f t="shared" si="0"/>
        <v>0</v>
      </c>
      <c r="J17" s="25">
        <f t="shared" si="0"/>
        <v>111059634.824523</v>
      </c>
      <c r="K17" s="25">
        <f t="shared" si="0"/>
        <v>147530962429.11493</v>
      </c>
      <c r="L17" s="25">
        <f t="shared" si="0"/>
        <v>1202822720.5122719</v>
      </c>
      <c r="M17" s="25">
        <f t="shared" si="0"/>
        <v>5819056830.8468666</v>
      </c>
      <c r="N17" s="26">
        <f t="shared" si="0"/>
        <v>213104471.80459204</v>
      </c>
      <c r="O17" s="25">
        <f t="shared" si="0"/>
        <v>0</v>
      </c>
      <c r="P17" s="25">
        <f t="shared" si="0"/>
        <v>289238038.36472505</v>
      </c>
      <c r="Q17" s="25">
        <f t="shared" si="0"/>
        <v>190383044771.1741</v>
      </c>
      <c r="R17" s="25">
        <f t="shared" si="0"/>
        <v>1763798043.4239399</v>
      </c>
      <c r="S17" s="25">
        <f t="shared" si="0"/>
        <v>57337374380.141991</v>
      </c>
      <c r="T17" s="26">
        <f t="shared" si="0"/>
        <v>750305245.48134911</v>
      </c>
      <c r="U17" s="25">
        <f t="shared" si="0"/>
        <v>95646754391.482925</v>
      </c>
      <c r="V17" s="25">
        <f t="shared" si="0"/>
        <v>154877006087.10318</v>
      </c>
      <c r="W17" s="27">
        <f t="shared" si="0"/>
        <v>250523760478.58606</v>
      </c>
    </row>
    <row r="18" spans="1:23">
      <c r="C18" s="49"/>
      <c r="D18" s="49"/>
      <c r="E18" s="49"/>
      <c r="F18" s="49"/>
      <c r="G18" s="49"/>
      <c r="H18" s="49"/>
    </row>
    <row r="19" spans="1:23">
      <c r="C19" s="30"/>
      <c r="D19" s="30"/>
      <c r="E19" s="30"/>
      <c r="F19" s="30"/>
      <c r="G19" s="30"/>
      <c r="H19" s="30"/>
    </row>
  </sheetData>
  <mergeCells count="20">
    <mergeCell ref="A1:W1"/>
    <mergeCell ref="A2:A4"/>
    <mergeCell ref="B2:B4"/>
    <mergeCell ref="C2:H2"/>
    <mergeCell ref="I2:N2"/>
    <mergeCell ref="O2:T2"/>
    <mergeCell ref="C3:D3"/>
    <mergeCell ref="Q3:R3"/>
    <mergeCell ref="S3:T3"/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</mergeCells>
  <conditionalFormatting sqref="D19:H19">
    <cfRule type="cellIs" dxfId="118" priority="7" operator="equal">
      <formula>FALSE</formula>
    </cfRule>
  </conditionalFormatting>
  <conditionalFormatting sqref="C19">
    <cfRule type="cellIs" dxfId="117" priority="8" operator="equal">
      <formula>FALSE</formula>
    </cfRule>
  </conditionalFormatting>
  <conditionalFormatting sqref="U5:U7 U9:U16">
    <cfRule type="dataBar" priority="6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7 V9:V16">
    <cfRule type="dataBar" priority="5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7 W9:W16">
    <cfRule type="dataBar" priority="4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conditionalFormatting sqref="U8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{A3975E9B-5EE2-477E-B438-E6F3A868C52C}</x14:id>
        </ext>
      </extLst>
    </cfRule>
  </conditionalFormatting>
  <conditionalFormatting sqref="V8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{EE376D5C-ED8E-437C-A402-29CD835AA8B3}</x14:id>
        </ext>
      </extLst>
    </cfRule>
  </conditionalFormatting>
  <conditionalFormatting sqref="W8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{6F2CDB07-DCFD-4E0C-96C1-C97E926DD5CE}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U5:U7 U9:U16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V5:V7 V9:V16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W5:W7 W9:W16</xm:sqref>
        </x14:conditionalFormatting>
        <x14:conditionalFormatting xmlns:xm="http://schemas.microsoft.com/office/excel/2006/main">
          <x14:cfRule type="dataBar" id="{A3975E9B-5EE2-477E-B438-E6F3A868C52C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U8</xm:sqref>
        </x14:conditionalFormatting>
        <x14:conditionalFormatting xmlns:xm="http://schemas.microsoft.com/office/excel/2006/main">
          <x14:cfRule type="dataBar" id="{EE376D5C-ED8E-437C-A402-29CD835AA8B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V8</xm:sqref>
        </x14:conditionalFormatting>
        <x14:conditionalFormatting xmlns:xm="http://schemas.microsoft.com/office/excel/2006/main">
          <x14:cfRule type="dataBar" id="{6F2CDB07-DCFD-4E0C-96C1-C97E926DD5C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zoomScale="80" zoomScaleNormal="80" workbookViewId="0">
      <selection activeCell="C21" sqref="C21"/>
    </sheetView>
  </sheetViews>
  <sheetFormatPr defaultColWidth="9.125" defaultRowHeight="14.25"/>
  <cols>
    <col min="1" max="1" width="17.625" style="20" bestFit="1" customWidth="1"/>
    <col min="2" max="2" width="44.375" style="20" bestFit="1" customWidth="1"/>
    <col min="3" max="3" width="14" style="20" customWidth="1"/>
    <col min="4" max="4" width="18.125" style="20" customWidth="1"/>
    <col min="5" max="5" width="15.125" style="20" customWidth="1"/>
    <col min="6" max="6" width="9.125" style="20"/>
    <col min="7" max="7" width="12.25" style="20" bestFit="1" customWidth="1"/>
    <col min="8" max="16384" width="9.125" style="20"/>
  </cols>
  <sheetData>
    <row r="1" spans="1:7" ht="69.75" customHeight="1">
      <c r="A1" s="41" t="s">
        <v>20</v>
      </c>
      <c r="B1" s="42"/>
      <c r="C1" s="95" t="s">
        <v>72</v>
      </c>
      <c r="D1" s="95"/>
      <c r="E1" s="96"/>
    </row>
    <row r="2" spans="1:7" ht="26.25" customHeight="1">
      <c r="A2" s="99" t="s">
        <v>11</v>
      </c>
      <c r="B2" s="97" t="s">
        <v>10</v>
      </c>
      <c r="C2" s="72" t="s">
        <v>21</v>
      </c>
      <c r="D2" s="72"/>
      <c r="E2" s="73"/>
    </row>
    <row r="3" spans="1:7" ht="21" customHeight="1">
      <c r="A3" s="99"/>
      <c r="B3" s="97"/>
      <c r="C3" s="97" t="s">
        <v>14</v>
      </c>
      <c r="D3" s="97" t="s">
        <v>12</v>
      </c>
      <c r="E3" s="98" t="s">
        <v>13</v>
      </c>
    </row>
    <row r="4" spans="1:7" ht="16.5" customHeight="1">
      <c r="A4" s="99"/>
      <c r="B4" s="97"/>
      <c r="C4" s="97"/>
      <c r="D4" s="97"/>
      <c r="E4" s="98"/>
    </row>
    <row r="5" spans="1:7" ht="26.45" customHeight="1">
      <c r="A5" s="33">
        <v>1</v>
      </c>
      <c r="B5" s="51" t="s">
        <v>77</v>
      </c>
      <c r="C5" s="62">
        <v>1328562</v>
      </c>
      <c r="D5" s="62">
        <v>7403326</v>
      </c>
      <c r="E5" s="55">
        <v>8731888</v>
      </c>
      <c r="G5" s="43"/>
    </row>
    <row r="6" spans="1:7" ht="26.45" customHeight="1">
      <c r="A6" s="33">
        <v>2</v>
      </c>
      <c r="B6" s="51" t="s">
        <v>78</v>
      </c>
      <c r="C6" s="35">
        <v>1376391</v>
      </c>
      <c r="D6" s="35">
        <v>7555106</v>
      </c>
      <c r="E6" s="36">
        <v>8931497</v>
      </c>
      <c r="G6" s="43"/>
    </row>
    <row r="7" spans="1:7" ht="26.45" customHeight="1">
      <c r="A7" s="33">
        <v>3</v>
      </c>
      <c r="B7" s="51" t="s">
        <v>79</v>
      </c>
      <c r="C7" s="35">
        <v>1345821</v>
      </c>
      <c r="D7" s="35">
        <v>7499448</v>
      </c>
      <c r="E7" s="36">
        <v>8845269</v>
      </c>
      <c r="G7" s="43"/>
    </row>
    <row r="8" spans="1:7" ht="18.75">
      <c r="A8" s="33">
        <v>4</v>
      </c>
      <c r="B8" s="51" t="s">
        <v>80</v>
      </c>
      <c r="C8" s="35">
        <v>1340194</v>
      </c>
      <c r="D8" s="35">
        <v>7471008</v>
      </c>
      <c r="E8" s="36">
        <v>8811202</v>
      </c>
      <c r="G8" s="43"/>
    </row>
    <row r="9" spans="1:7" ht="18.75">
      <c r="A9" s="33">
        <v>5</v>
      </c>
      <c r="B9" s="51" t="s">
        <v>81</v>
      </c>
      <c r="C9" s="35">
        <v>1340630</v>
      </c>
      <c r="D9" s="35">
        <v>7183353</v>
      </c>
      <c r="E9" s="36">
        <v>8523983</v>
      </c>
      <c r="G9" s="43"/>
    </row>
    <row r="10" spans="1:7" ht="18.75">
      <c r="A10" s="33">
        <v>6</v>
      </c>
      <c r="B10" s="51" t="s">
        <v>82</v>
      </c>
      <c r="C10" s="35">
        <v>1340245</v>
      </c>
      <c r="D10" s="35">
        <v>7249438</v>
      </c>
      <c r="E10" s="36">
        <v>8589683</v>
      </c>
      <c r="G10" s="43"/>
    </row>
    <row r="11" spans="1:7" ht="18.75">
      <c r="A11" s="33">
        <v>7</v>
      </c>
      <c r="B11" s="51" t="s">
        <v>83</v>
      </c>
      <c r="C11" s="35">
        <v>1355206</v>
      </c>
      <c r="D11" s="35">
        <v>7359246</v>
      </c>
      <c r="E11" s="36">
        <v>8714452</v>
      </c>
      <c r="G11" s="43"/>
    </row>
    <row r="12" spans="1:7" ht="18.75">
      <c r="A12" s="33">
        <v>8</v>
      </c>
      <c r="B12" s="51" t="s">
        <v>84</v>
      </c>
      <c r="C12" s="35">
        <v>1347505</v>
      </c>
      <c r="D12" s="35">
        <v>7372148</v>
      </c>
      <c r="E12" s="36">
        <v>8719653</v>
      </c>
    </row>
    <row r="13" spans="1:7" ht="18.75">
      <c r="A13" s="33">
        <v>9</v>
      </c>
      <c r="B13" s="51" t="s">
        <v>85</v>
      </c>
      <c r="C13" s="35">
        <v>1358215</v>
      </c>
      <c r="D13" s="35">
        <v>7459912</v>
      </c>
      <c r="E13" s="36">
        <v>8818127</v>
      </c>
    </row>
    <row r="14" spans="1:7" ht="18.75">
      <c r="A14" s="33">
        <v>10</v>
      </c>
      <c r="B14" s="51" t="s">
        <v>86</v>
      </c>
      <c r="C14" s="54">
        <v>1343673</v>
      </c>
      <c r="D14" s="54">
        <v>7423137</v>
      </c>
      <c r="E14" s="55">
        <v>8766810</v>
      </c>
    </row>
    <row r="15" spans="1:7" ht="18.75">
      <c r="A15" s="33">
        <v>11</v>
      </c>
      <c r="B15" s="51" t="s">
        <v>87</v>
      </c>
      <c r="C15" s="35">
        <v>1361608</v>
      </c>
      <c r="D15" s="35">
        <v>7542761</v>
      </c>
      <c r="E15" s="36">
        <v>8904369</v>
      </c>
    </row>
    <row r="16" spans="1:7" ht="19.5" thickBot="1">
      <c r="A16" s="37">
        <v>12</v>
      </c>
      <c r="B16" s="51" t="s">
        <v>88</v>
      </c>
      <c r="C16" s="39">
        <v>1300366</v>
      </c>
      <c r="D16" s="39">
        <v>7461687</v>
      </c>
      <c r="E16" s="40">
        <v>8762053</v>
      </c>
    </row>
  </sheetData>
  <mergeCells count="7">
    <mergeCell ref="C1:E1"/>
    <mergeCell ref="C3:C4"/>
    <mergeCell ref="D3:D4"/>
    <mergeCell ref="E3:E4"/>
    <mergeCell ref="A2:A4"/>
    <mergeCell ref="B2:B4"/>
    <mergeCell ref="C2:E2"/>
  </mergeCells>
  <conditionalFormatting sqref="C6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5:E16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4:E14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{04D17C79-6272-42FF-9C5F-FADCDAA2CEA3}</x14:id>
        </ext>
      </extLst>
    </cfRule>
  </conditionalFormatting>
  <conditionalFormatting sqref="C5:E5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{95416AC0-9FFD-4514-8A1D-023B76941F2B}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C6:E11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C15:E16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04D17C79-6272-42FF-9C5F-FADCDAA2CEA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C14:E14</xm:sqref>
        </x14:conditionalFormatting>
        <x14:conditionalFormatting xmlns:xm="http://schemas.microsoft.com/office/excel/2006/main">
          <x14:cfRule type="dataBar" id="{95416AC0-9FFD-4514-8A1D-023B76941F2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zoomScale="80" zoomScaleNormal="80" workbookViewId="0">
      <selection activeCell="E23" sqref="E23"/>
    </sheetView>
  </sheetViews>
  <sheetFormatPr defaultColWidth="9.125" defaultRowHeight="14.25"/>
  <cols>
    <col min="1" max="1" width="3.375" style="20" bestFit="1" customWidth="1"/>
    <col min="2" max="2" width="44.125" style="20" bestFit="1" customWidth="1"/>
    <col min="3" max="3" width="20.125" style="20" hidden="1" customWidth="1"/>
    <col min="4" max="4" width="31.25" style="20" bestFit="1" customWidth="1"/>
    <col min="5" max="5" width="32.125" style="20" bestFit="1" customWidth="1"/>
    <col min="6" max="16384" width="9.125" style="20"/>
  </cols>
  <sheetData>
    <row r="1" spans="1:5" ht="77.25" customHeight="1">
      <c r="A1" s="41" t="s">
        <v>22</v>
      </c>
      <c r="B1" s="42"/>
      <c r="C1" s="42"/>
      <c r="D1" s="95" t="s">
        <v>73</v>
      </c>
      <c r="E1" s="96"/>
    </row>
    <row r="2" spans="1:5" ht="26.25" hidden="1" customHeight="1">
      <c r="A2" s="99" t="s">
        <v>11</v>
      </c>
      <c r="B2" s="97" t="s">
        <v>10</v>
      </c>
      <c r="C2" s="32"/>
      <c r="D2" s="72"/>
      <c r="E2" s="73"/>
    </row>
    <row r="3" spans="1:5" ht="21" customHeight="1">
      <c r="A3" s="99"/>
      <c r="B3" s="97"/>
      <c r="C3" s="97"/>
      <c r="D3" s="97" t="s">
        <v>7</v>
      </c>
      <c r="E3" s="98" t="s">
        <v>9</v>
      </c>
    </row>
    <row r="4" spans="1:5" ht="16.5" customHeight="1">
      <c r="A4" s="99"/>
      <c r="B4" s="97"/>
      <c r="C4" s="97"/>
      <c r="D4" s="97"/>
      <c r="E4" s="98"/>
    </row>
    <row r="5" spans="1:5" ht="27" customHeight="1">
      <c r="A5" s="33">
        <v>1</v>
      </c>
      <c r="B5" s="51" t="s">
        <v>77</v>
      </c>
      <c r="C5" s="34"/>
      <c r="D5" s="62">
        <v>156</v>
      </c>
      <c r="E5" s="55">
        <v>88493</v>
      </c>
    </row>
    <row r="6" spans="1:5" ht="27" customHeight="1">
      <c r="A6" s="33">
        <v>2</v>
      </c>
      <c r="B6" s="51" t="s">
        <v>78</v>
      </c>
      <c r="C6" s="34"/>
      <c r="D6" s="35">
        <v>157</v>
      </c>
      <c r="E6" s="36">
        <v>95300</v>
      </c>
    </row>
    <row r="7" spans="1:5" ht="18.75">
      <c r="A7" s="33">
        <v>3</v>
      </c>
      <c r="B7" s="51" t="s">
        <v>79</v>
      </c>
      <c r="C7" s="34"/>
      <c r="D7" s="54">
        <v>148</v>
      </c>
      <c r="E7" s="55">
        <v>91239</v>
      </c>
    </row>
    <row r="8" spans="1:5" ht="18.75">
      <c r="A8" s="33">
        <v>4</v>
      </c>
      <c r="B8" s="51" t="s">
        <v>80</v>
      </c>
      <c r="C8" s="34"/>
      <c r="D8" s="35">
        <v>134</v>
      </c>
      <c r="E8" s="36">
        <v>98983</v>
      </c>
    </row>
    <row r="9" spans="1:5" ht="18.75">
      <c r="A9" s="33">
        <v>5</v>
      </c>
      <c r="B9" s="51" t="s">
        <v>81</v>
      </c>
      <c r="C9" s="34"/>
      <c r="D9" s="35">
        <v>138</v>
      </c>
      <c r="E9" s="36">
        <v>108871</v>
      </c>
    </row>
    <row r="10" spans="1:5" ht="18.75">
      <c r="A10" s="33">
        <v>6</v>
      </c>
      <c r="B10" s="51" t="s">
        <v>82</v>
      </c>
      <c r="C10" s="34"/>
      <c r="D10" s="35">
        <v>147</v>
      </c>
      <c r="E10" s="36">
        <v>122544</v>
      </c>
    </row>
    <row r="11" spans="1:5" ht="18.75">
      <c r="A11" s="33">
        <v>7</v>
      </c>
      <c r="B11" s="51" t="s">
        <v>83</v>
      </c>
      <c r="C11" s="34"/>
      <c r="D11" s="35">
        <v>134</v>
      </c>
      <c r="E11" s="36">
        <v>115294</v>
      </c>
    </row>
    <row r="12" spans="1:5" ht="18.75">
      <c r="A12" s="33">
        <v>8</v>
      </c>
      <c r="B12" s="51" t="s">
        <v>84</v>
      </c>
      <c r="C12" s="34"/>
      <c r="D12" s="54">
        <v>135</v>
      </c>
      <c r="E12" s="55">
        <v>108334</v>
      </c>
    </row>
    <row r="13" spans="1:5" ht="18.75">
      <c r="A13" s="33">
        <v>9</v>
      </c>
      <c r="B13" s="51" t="s">
        <v>85</v>
      </c>
      <c r="C13" s="34"/>
      <c r="D13" s="35">
        <v>146</v>
      </c>
      <c r="E13" s="36">
        <v>119285</v>
      </c>
    </row>
    <row r="14" spans="1:5" ht="18.75">
      <c r="A14" s="33">
        <v>10</v>
      </c>
      <c r="B14" s="51" t="s">
        <v>86</v>
      </c>
      <c r="C14" s="34"/>
      <c r="D14" s="54">
        <v>145</v>
      </c>
      <c r="E14" s="55">
        <v>123299</v>
      </c>
    </row>
    <row r="15" spans="1:5" ht="18.75">
      <c r="A15" s="33">
        <v>11</v>
      </c>
      <c r="B15" s="51" t="s">
        <v>87</v>
      </c>
      <c r="C15" s="34"/>
      <c r="D15" s="35">
        <v>162</v>
      </c>
      <c r="E15" s="36">
        <v>122472</v>
      </c>
    </row>
    <row r="16" spans="1:5" ht="19.5" thickBot="1">
      <c r="A16" s="37">
        <v>12</v>
      </c>
      <c r="B16" s="51" t="s">
        <v>88</v>
      </c>
      <c r="C16" s="38"/>
      <c r="D16" s="39">
        <v>150</v>
      </c>
      <c r="E16" s="40">
        <v>106020</v>
      </c>
    </row>
  </sheetData>
  <mergeCells count="7">
    <mergeCell ref="D1:E1"/>
    <mergeCell ref="C3:C4"/>
    <mergeCell ref="A2:A4"/>
    <mergeCell ref="B2:B4"/>
    <mergeCell ref="D2:E2"/>
    <mergeCell ref="D3:D4"/>
    <mergeCell ref="E3:E4"/>
  </mergeCells>
  <conditionalFormatting sqref="D6:E6 D8:E9 D11:E11">
    <cfRule type="dataBar" priority="7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5:E16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3:E13">
    <cfRule type="dataBar" priority="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7:E7">
    <cfRule type="dataBar" priority="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{6FD34303-A11A-495D-8D2B-4C6522837115}</x14:id>
        </ext>
      </extLst>
    </cfRule>
  </conditionalFormatting>
  <conditionalFormatting sqref="D12:E12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{7F1FADAF-BA4B-4752-BF82-6B2767676D88}</x14:id>
        </ext>
      </extLst>
    </cfRule>
  </conditionalFormatting>
  <conditionalFormatting sqref="D14:E14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{AC5C7D67-75CA-4D94-BF34-6E817C347D0C}</x14:id>
        </ext>
      </extLst>
    </cfRule>
  </conditionalFormatting>
  <conditionalFormatting sqref="D10:E10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{C5B2A57F-DE30-4F23-9C72-1430AC37911F}</x14:id>
        </ext>
      </extLst>
    </cfRule>
  </conditionalFormatting>
  <conditionalFormatting sqref="D5:E5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{B3279698-915D-4B6F-A770-D9DD33600B2C}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D6:E6 D8:E9 D11:E11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D15:E16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D13:E13</xm:sqref>
        </x14:conditionalFormatting>
        <x14:conditionalFormatting xmlns:xm="http://schemas.microsoft.com/office/excel/2006/main">
          <x14:cfRule type="dataBar" id="{6FD34303-A11A-495D-8D2B-4C652283711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D7:E7</xm:sqref>
        </x14:conditionalFormatting>
        <x14:conditionalFormatting xmlns:xm="http://schemas.microsoft.com/office/excel/2006/main">
          <x14:cfRule type="dataBar" id="{7F1FADAF-BA4B-4752-BF82-6B2767676D8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D12:E12</xm:sqref>
        </x14:conditionalFormatting>
        <x14:conditionalFormatting xmlns:xm="http://schemas.microsoft.com/office/excel/2006/main">
          <x14:cfRule type="dataBar" id="{AC5C7D67-75CA-4D94-BF34-6E817C347D0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D14:E14</xm:sqref>
        </x14:conditionalFormatting>
        <x14:conditionalFormatting xmlns:xm="http://schemas.microsoft.com/office/excel/2006/main">
          <x14:cfRule type="dataBar" id="{C5B2A57F-DE30-4F23-9C72-1430AC37911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D10:E10</xm:sqref>
        </x14:conditionalFormatting>
        <x14:conditionalFormatting xmlns:xm="http://schemas.microsoft.com/office/excel/2006/main">
          <x14:cfRule type="dataBar" id="{B3279698-915D-4B6F-A770-D9DD33600B2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I25" sqref="I25"/>
    </sheetView>
  </sheetViews>
  <sheetFormatPr defaultColWidth="13.375" defaultRowHeight="14.25"/>
  <cols>
    <col min="1" max="1" width="3" style="20" bestFit="1" customWidth="1"/>
    <col min="2" max="2" width="38.75" style="20" bestFit="1" customWidth="1"/>
    <col min="3" max="3" width="25.125" style="20" bestFit="1" customWidth="1"/>
    <col min="4" max="4" width="13.375" style="20" bestFit="1" customWidth="1"/>
    <col min="5" max="5" width="25.875" style="20" customWidth="1"/>
    <col min="6" max="6" width="25.125" style="20" bestFit="1" customWidth="1"/>
    <col min="7" max="7" width="13.375" style="20" bestFit="1" customWidth="1"/>
    <col min="8" max="8" width="25.875" style="20" bestFit="1" customWidth="1"/>
    <col min="9" max="9" width="25.125" style="20" bestFit="1" customWidth="1"/>
    <col min="10" max="10" width="13.375" style="20" customWidth="1"/>
    <col min="11" max="11" width="25.875" style="20" bestFit="1" customWidth="1"/>
    <col min="12" max="12" width="25.125" style="20" bestFit="1" customWidth="1"/>
    <col min="13" max="13" width="11.875" style="20" bestFit="1" customWidth="1"/>
    <col min="14" max="14" width="25.875" style="20" bestFit="1" customWidth="1"/>
    <col min="15" max="15" width="25.125" style="20" bestFit="1" customWidth="1"/>
    <col min="16" max="16" width="13.375" style="20" bestFit="1" customWidth="1"/>
    <col min="17" max="17" width="25.875" style="20" bestFit="1" customWidth="1"/>
    <col min="18" max="18" width="25.125" style="20" bestFit="1" customWidth="1"/>
    <col min="19" max="19" width="13.375" style="20" bestFit="1" customWidth="1"/>
    <col min="20" max="20" width="25.875" style="20" bestFit="1" customWidth="1"/>
    <col min="21" max="21" width="25.125" style="20" bestFit="1" customWidth="1"/>
    <col min="22" max="22" width="11.875" style="20" bestFit="1" customWidth="1"/>
    <col min="23" max="23" width="25.875" style="20" bestFit="1" customWidth="1"/>
    <col min="24" max="24" width="25.125" style="20" bestFit="1" customWidth="1"/>
    <col min="25" max="25" width="11.875" style="20" bestFit="1" customWidth="1"/>
    <col min="26" max="26" width="25.875" style="20" bestFit="1" customWidth="1"/>
    <col min="27" max="27" width="25.125" style="20" bestFit="1" customWidth="1"/>
    <col min="28" max="28" width="11.875" style="20" bestFit="1" customWidth="1"/>
    <col min="29" max="29" width="25.875" style="20" bestFit="1" customWidth="1"/>
    <col min="30" max="30" width="25.125" style="20" bestFit="1" customWidth="1"/>
    <col min="31" max="31" width="11.875" style="20" bestFit="1" customWidth="1"/>
    <col min="32" max="32" width="25.875" style="20" bestFit="1" customWidth="1"/>
    <col min="33" max="33" width="25.125" style="20" bestFit="1" customWidth="1"/>
    <col min="34" max="34" width="13.375" style="20" bestFit="1" customWidth="1"/>
    <col min="35" max="35" width="25.875" style="20" bestFit="1" customWidth="1"/>
    <col min="36" max="36" width="25.125" style="20" bestFit="1" customWidth="1"/>
    <col min="37" max="37" width="11.875" style="20" bestFit="1" customWidth="1"/>
    <col min="38" max="38" width="25.875" style="20" bestFit="1" customWidth="1"/>
    <col min="39" max="39" width="25.125" style="20" bestFit="1" customWidth="1"/>
    <col min="40" max="40" width="13.375" style="20" bestFit="1" customWidth="1"/>
    <col min="41" max="41" width="25.875" style="20" bestFit="1" customWidth="1"/>
    <col min="42" max="42" width="25.125" style="20" bestFit="1" customWidth="1"/>
    <col min="43" max="43" width="11.875" style="20" bestFit="1" customWidth="1"/>
    <col min="44" max="44" width="25.875" style="20" bestFit="1" customWidth="1"/>
    <col min="45" max="45" width="25.125" style="20" bestFit="1" customWidth="1"/>
    <col min="46" max="46" width="11.875" style="20" bestFit="1" customWidth="1"/>
    <col min="47" max="47" width="25.875" style="20" bestFit="1" customWidth="1"/>
    <col min="48" max="48" width="25.125" style="20" bestFit="1" customWidth="1"/>
    <col min="49" max="49" width="13.375" style="20" bestFit="1" customWidth="1"/>
    <col min="50" max="50" width="25.875" style="20" bestFit="1" customWidth="1"/>
    <col min="51" max="51" width="25.125" style="20" bestFit="1" customWidth="1"/>
    <col min="52" max="52" width="13.375" style="20" bestFit="1" customWidth="1"/>
    <col min="53" max="53" width="25.875" style="20" bestFit="1" customWidth="1"/>
    <col min="54" max="54" width="25.125" style="20" bestFit="1" customWidth="1"/>
    <col min="55" max="55" width="11.875" style="20" bestFit="1" customWidth="1"/>
    <col min="56" max="56" width="25.875" style="20" bestFit="1" customWidth="1"/>
    <col min="57" max="57" width="25.125" style="20" bestFit="1" customWidth="1"/>
    <col min="58" max="58" width="11.875" style="20" bestFit="1" customWidth="1"/>
    <col min="59" max="59" width="25.875" style="20" bestFit="1" customWidth="1"/>
    <col min="60" max="60" width="25.125" style="20" bestFit="1" customWidth="1"/>
    <col min="61" max="61" width="11.875" style="20" bestFit="1" customWidth="1"/>
    <col min="62" max="62" width="25.875" style="20" bestFit="1" customWidth="1"/>
    <col min="63" max="63" width="25.125" style="20" bestFit="1" customWidth="1"/>
    <col min="64" max="64" width="13.375" style="20" bestFit="1" customWidth="1"/>
    <col min="65" max="65" width="25.875" style="20" bestFit="1" customWidth="1"/>
    <col min="66" max="66" width="25.125" style="20" bestFit="1" customWidth="1"/>
    <col min="67" max="67" width="13.375" style="20" bestFit="1" customWidth="1"/>
    <col min="68" max="68" width="25.875" style="20" bestFit="1" customWidth="1"/>
    <col min="69" max="69" width="25.125" style="20" bestFit="1" customWidth="1"/>
    <col min="70" max="70" width="11.875" style="20" bestFit="1" customWidth="1"/>
    <col min="71" max="71" width="25.875" style="20" bestFit="1" customWidth="1"/>
    <col min="72" max="72" width="25.125" style="20" bestFit="1" customWidth="1"/>
    <col min="73" max="73" width="13.375" style="20" bestFit="1" customWidth="1"/>
    <col min="74" max="74" width="25.875" style="20" bestFit="1" customWidth="1"/>
    <col min="75" max="75" width="25.125" style="20" bestFit="1" customWidth="1"/>
    <col min="76" max="76" width="13.375" style="20" bestFit="1" customWidth="1"/>
    <col min="77" max="77" width="25.875" style="20" bestFit="1" customWidth="1"/>
    <col min="78" max="78" width="25.125" style="20" bestFit="1" customWidth="1"/>
    <col min="79" max="79" width="11.875" style="20" bestFit="1" customWidth="1"/>
    <col min="80" max="80" width="25.875" style="20" bestFit="1" customWidth="1"/>
    <col min="81" max="81" width="25.125" style="20" bestFit="1" customWidth="1"/>
    <col min="82" max="82" width="13.375" style="20" bestFit="1" customWidth="1"/>
    <col min="83" max="83" width="25.875" style="20" bestFit="1" customWidth="1"/>
    <col min="84" max="84" width="25.125" style="20" bestFit="1" customWidth="1"/>
    <col min="85" max="85" width="11.875" style="20" bestFit="1" customWidth="1"/>
    <col min="86" max="86" width="25.875" style="20" bestFit="1" customWidth="1"/>
    <col min="87" max="87" width="25.125" style="20" bestFit="1" customWidth="1"/>
    <col min="88" max="88" width="13.375" style="20" bestFit="1" customWidth="1"/>
    <col min="89" max="89" width="25.875" style="20" bestFit="1" customWidth="1"/>
    <col min="90" max="90" width="25.125" style="20" bestFit="1" customWidth="1"/>
    <col min="91" max="91" width="11.875" style="20" bestFit="1" customWidth="1"/>
    <col min="92" max="92" width="25.875" style="20" bestFit="1" customWidth="1"/>
    <col min="93" max="93" width="25.125" style="20" bestFit="1" customWidth="1"/>
    <col min="94" max="94" width="11.875" style="20" bestFit="1" customWidth="1"/>
    <col min="95" max="95" width="25.875" style="20" bestFit="1" customWidth="1"/>
    <col min="96" max="96" width="14.625" style="20" bestFit="1" customWidth="1"/>
    <col min="97" max="16384" width="13.375" style="20"/>
  </cols>
  <sheetData>
    <row r="1" spans="1:96" ht="57.75" customHeight="1">
      <c r="A1" s="67" t="s">
        <v>74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1"/>
    </row>
    <row r="2" spans="1:96" ht="26.25" customHeight="1">
      <c r="A2" s="90" t="s">
        <v>11</v>
      </c>
      <c r="B2" s="91" t="s">
        <v>10</v>
      </c>
      <c r="C2" s="105" t="s">
        <v>23</v>
      </c>
      <c r="D2" s="105"/>
      <c r="E2" s="106"/>
      <c r="F2" s="104" t="s">
        <v>24</v>
      </c>
      <c r="G2" s="105"/>
      <c r="H2" s="106"/>
      <c r="I2" s="104" t="s">
        <v>25</v>
      </c>
      <c r="J2" s="105"/>
      <c r="K2" s="106"/>
      <c r="L2" s="104" t="s">
        <v>26</v>
      </c>
      <c r="M2" s="105"/>
      <c r="N2" s="106"/>
      <c r="O2" s="104" t="s">
        <v>27</v>
      </c>
      <c r="P2" s="105"/>
      <c r="Q2" s="106"/>
      <c r="R2" s="104" t="s">
        <v>28</v>
      </c>
      <c r="S2" s="105"/>
      <c r="T2" s="106"/>
      <c r="U2" s="104" t="s">
        <v>29</v>
      </c>
      <c r="V2" s="105"/>
      <c r="W2" s="106"/>
      <c r="X2" s="104" t="s">
        <v>30</v>
      </c>
      <c r="Y2" s="105"/>
      <c r="Z2" s="106"/>
      <c r="AA2" s="104" t="s">
        <v>31</v>
      </c>
      <c r="AB2" s="105"/>
      <c r="AC2" s="106"/>
      <c r="AD2" s="104" t="s">
        <v>32</v>
      </c>
      <c r="AE2" s="105"/>
      <c r="AF2" s="106"/>
      <c r="AG2" s="104" t="s">
        <v>33</v>
      </c>
      <c r="AH2" s="105"/>
      <c r="AI2" s="106"/>
      <c r="AJ2" s="104" t="s">
        <v>34</v>
      </c>
      <c r="AK2" s="105"/>
      <c r="AL2" s="106"/>
      <c r="AM2" s="104" t="s">
        <v>35</v>
      </c>
      <c r="AN2" s="105"/>
      <c r="AO2" s="106"/>
      <c r="AP2" s="104" t="s">
        <v>36</v>
      </c>
      <c r="AQ2" s="105"/>
      <c r="AR2" s="106"/>
      <c r="AS2" s="104" t="s">
        <v>37</v>
      </c>
      <c r="AT2" s="105"/>
      <c r="AU2" s="106"/>
      <c r="AV2" s="104" t="s">
        <v>38</v>
      </c>
      <c r="AW2" s="105"/>
      <c r="AX2" s="106"/>
      <c r="AY2" s="104" t="s">
        <v>39</v>
      </c>
      <c r="AZ2" s="105"/>
      <c r="BA2" s="106"/>
      <c r="BB2" s="104" t="s">
        <v>40</v>
      </c>
      <c r="BC2" s="105"/>
      <c r="BD2" s="106"/>
      <c r="BE2" s="104" t="s">
        <v>41</v>
      </c>
      <c r="BF2" s="105"/>
      <c r="BG2" s="106"/>
      <c r="BH2" s="104" t="s">
        <v>42</v>
      </c>
      <c r="BI2" s="105"/>
      <c r="BJ2" s="106"/>
      <c r="BK2" s="104" t="s">
        <v>43</v>
      </c>
      <c r="BL2" s="105"/>
      <c r="BM2" s="106"/>
      <c r="BN2" s="104" t="s">
        <v>44</v>
      </c>
      <c r="BO2" s="105"/>
      <c r="BP2" s="106"/>
      <c r="BQ2" s="104" t="s">
        <v>45</v>
      </c>
      <c r="BR2" s="105"/>
      <c r="BS2" s="106"/>
      <c r="BT2" s="104" t="s">
        <v>46</v>
      </c>
      <c r="BU2" s="105"/>
      <c r="BV2" s="106"/>
      <c r="BW2" s="104" t="s">
        <v>47</v>
      </c>
      <c r="BX2" s="105"/>
      <c r="BY2" s="106"/>
      <c r="BZ2" s="104" t="s">
        <v>48</v>
      </c>
      <c r="CA2" s="105"/>
      <c r="CB2" s="106"/>
      <c r="CC2" s="104" t="s">
        <v>49</v>
      </c>
      <c r="CD2" s="105"/>
      <c r="CE2" s="106"/>
      <c r="CF2" s="104" t="s">
        <v>50</v>
      </c>
      <c r="CG2" s="105"/>
      <c r="CH2" s="106"/>
      <c r="CI2" s="104" t="s">
        <v>51</v>
      </c>
      <c r="CJ2" s="105"/>
      <c r="CK2" s="106"/>
      <c r="CL2" s="104" t="s">
        <v>52</v>
      </c>
      <c r="CM2" s="105"/>
      <c r="CN2" s="106"/>
      <c r="CO2" s="104" t="s">
        <v>53</v>
      </c>
      <c r="CP2" s="105"/>
      <c r="CQ2" s="106"/>
      <c r="CR2" s="103" t="s">
        <v>19</v>
      </c>
    </row>
    <row r="3" spans="1:96" ht="21" customHeight="1">
      <c r="A3" s="90"/>
      <c r="B3" s="91"/>
      <c r="C3" s="81" t="s">
        <v>7</v>
      </c>
      <c r="D3" s="93" t="s">
        <v>8</v>
      </c>
      <c r="E3" s="102" t="s">
        <v>9</v>
      </c>
      <c r="F3" s="94" t="s">
        <v>7</v>
      </c>
      <c r="G3" s="93" t="s">
        <v>8</v>
      </c>
      <c r="H3" s="102" t="s">
        <v>9</v>
      </c>
      <c r="I3" s="94" t="s">
        <v>7</v>
      </c>
      <c r="J3" s="93" t="s">
        <v>8</v>
      </c>
      <c r="K3" s="102" t="s">
        <v>9</v>
      </c>
      <c r="L3" s="94" t="s">
        <v>7</v>
      </c>
      <c r="M3" s="93" t="s">
        <v>8</v>
      </c>
      <c r="N3" s="102" t="s">
        <v>9</v>
      </c>
      <c r="O3" s="94" t="s">
        <v>7</v>
      </c>
      <c r="P3" s="93" t="s">
        <v>8</v>
      </c>
      <c r="Q3" s="102" t="s">
        <v>9</v>
      </c>
      <c r="R3" s="94" t="s">
        <v>7</v>
      </c>
      <c r="S3" s="93" t="s">
        <v>8</v>
      </c>
      <c r="T3" s="102" t="s">
        <v>9</v>
      </c>
      <c r="U3" s="94" t="s">
        <v>7</v>
      </c>
      <c r="V3" s="93" t="s">
        <v>8</v>
      </c>
      <c r="W3" s="102" t="s">
        <v>9</v>
      </c>
      <c r="X3" s="94" t="s">
        <v>7</v>
      </c>
      <c r="Y3" s="93" t="s">
        <v>8</v>
      </c>
      <c r="Z3" s="102" t="s">
        <v>9</v>
      </c>
      <c r="AA3" s="94" t="s">
        <v>7</v>
      </c>
      <c r="AB3" s="93" t="s">
        <v>8</v>
      </c>
      <c r="AC3" s="102" t="s">
        <v>9</v>
      </c>
      <c r="AD3" s="94" t="s">
        <v>7</v>
      </c>
      <c r="AE3" s="93" t="s">
        <v>8</v>
      </c>
      <c r="AF3" s="102" t="s">
        <v>9</v>
      </c>
      <c r="AG3" s="94" t="s">
        <v>7</v>
      </c>
      <c r="AH3" s="93" t="s">
        <v>8</v>
      </c>
      <c r="AI3" s="102" t="s">
        <v>9</v>
      </c>
      <c r="AJ3" s="94" t="s">
        <v>7</v>
      </c>
      <c r="AK3" s="93" t="s">
        <v>8</v>
      </c>
      <c r="AL3" s="102" t="s">
        <v>9</v>
      </c>
      <c r="AM3" s="94" t="s">
        <v>7</v>
      </c>
      <c r="AN3" s="93" t="s">
        <v>8</v>
      </c>
      <c r="AO3" s="102" t="s">
        <v>9</v>
      </c>
      <c r="AP3" s="94" t="s">
        <v>7</v>
      </c>
      <c r="AQ3" s="93" t="s">
        <v>8</v>
      </c>
      <c r="AR3" s="102" t="s">
        <v>9</v>
      </c>
      <c r="AS3" s="94" t="s">
        <v>7</v>
      </c>
      <c r="AT3" s="93" t="s">
        <v>8</v>
      </c>
      <c r="AU3" s="102" t="s">
        <v>9</v>
      </c>
      <c r="AV3" s="94" t="s">
        <v>7</v>
      </c>
      <c r="AW3" s="93" t="s">
        <v>8</v>
      </c>
      <c r="AX3" s="102" t="s">
        <v>9</v>
      </c>
      <c r="AY3" s="94" t="s">
        <v>7</v>
      </c>
      <c r="AZ3" s="93" t="s">
        <v>8</v>
      </c>
      <c r="BA3" s="102" t="s">
        <v>9</v>
      </c>
      <c r="BB3" s="94" t="s">
        <v>7</v>
      </c>
      <c r="BC3" s="93" t="s">
        <v>8</v>
      </c>
      <c r="BD3" s="102" t="s">
        <v>9</v>
      </c>
      <c r="BE3" s="94" t="s">
        <v>7</v>
      </c>
      <c r="BF3" s="93" t="s">
        <v>8</v>
      </c>
      <c r="BG3" s="102" t="s">
        <v>9</v>
      </c>
      <c r="BH3" s="94" t="s">
        <v>7</v>
      </c>
      <c r="BI3" s="93" t="s">
        <v>8</v>
      </c>
      <c r="BJ3" s="102" t="s">
        <v>9</v>
      </c>
      <c r="BK3" s="94" t="s">
        <v>7</v>
      </c>
      <c r="BL3" s="93" t="s">
        <v>8</v>
      </c>
      <c r="BM3" s="102" t="s">
        <v>9</v>
      </c>
      <c r="BN3" s="94" t="s">
        <v>7</v>
      </c>
      <c r="BO3" s="93" t="s">
        <v>8</v>
      </c>
      <c r="BP3" s="102" t="s">
        <v>9</v>
      </c>
      <c r="BQ3" s="94" t="s">
        <v>7</v>
      </c>
      <c r="BR3" s="93" t="s">
        <v>8</v>
      </c>
      <c r="BS3" s="102" t="s">
        <v>9</v>
      </c>
      <c r="BT3" s="94" t="s">
        <v>7</v>
      </c>
      <c r="BU3" s="93" t="s">
        <v>8</v>
      </c>
      <c r="BV3" s="102" t="s">
        <v>9</v>
      </c>
      <c r="BW3" s="94" t="s">
        <v>7</v>
      </c>
      <c r="BX3" s="93" t="s">
        <v>8</v>
      </c>
      <c r="BY3" s="102" t="s">
        <v>9</v>
      </c>
      <c r="BZ3" s="94" t="s">
        <v>7</v>
      </c>
      <c r="CA3" s="93" t="s">
        <v>8</v>
      </c>
      <c r="CB3" s="102" t="s">
        <v>9</v>
      </c>
      <c r="CC3" s="94" t="s">
        <v>7</v>
      </c>
      <c r="CD3" s="93" t="s">
        <v>8</v>
      </c>
      <c r="CE3" s="102" t="s">
        <v>9</v>
      </c>
      <c r="CF3" s="94" t="s">
        <v>7</v>
      </c>
      <c r="CG3" s="93" t="s">
        <v>8</v>
      </c>
      <c r="CH3" s="102" t="s">
        <v>9</v>
      </c>
      <c r="CI3" s="94" t="s">
        <v>7</v>
      </c>
      <c r="CJ3" s="93" t="s">
        <v>8</v>
      </c>
      <c r="CK3" s="102" t="s">
        <v>9</v>
      </c>
      <c r="CL3" s="94" t="s">
        <v>7</v>
      </c>
      <c r="CM3" s="93" t="s">
        <v>8</v>
      </c>
      <c r="CN3" s="102" t="s">
        <v>9</v>
      </c>
      <c r="CO3" s="94" t="s">
        <v>7</v>
      </c>
      <c r="CP3" s="93" t="s">
        <v>8</v>
      </c>
      <c r="CQ3" s="102" t="s">
        <v>9</v>
      </c>
      <c r="CR3" s="103"/>
    </row>
    <row r="4" spans="1:96" ht="34.5" customHeight="1">
      <c r="A4" s="90"/>
      <c r="B4" s="91"/>
      <c r="C4" s="81"/>
      <c r="D4" s="93"/>
      <c r="E4" s="102"/>
      <c r="F4" s="94"/>
      <c r="G4" s="93"/>
      <c r="H4" s="102"/>
      <c r="I4" s="94"/>
      <c r="J4" s="93"/>
      <c r="K4" s="102"/>
      <c r="L4" s="94"/>
      <c r="M4" s="93"/>
      <c r="N4" s="102"/>
      <c r="O4" s="94"/>
      <c r="P4" s="93"/>
      <c r="Q4" s="102"/>
      <c r="R4" s="94"/>
      <c r="S4" s="93"/>
      <c r="T4" s="102"/>
      <c r="U4" s="94"/>
      <c r="V4" s="93"/>
      <c r="W4" s="102"/>
      <c r="X4" s="94"/>
      <c r="Y4" s="93"/>
      <c r="Z4" s="102"/>
      <c r="AA4" s="94"/>
      <c r="AB4" s="93"/>
      <c r="AC4" s="102"/>
      <c r="AD4" s="94"/>
      <c r="AE4" s="93"/>
      <c r="AF4" s="102"/>
      <c r="AG4" s="94"/>
      <c r="AH4" s="93"/>
      <c r="AI4" s="102"/>
      <c r="AJ4" s="94"/>
      <c r="AK4" s="93"/>
      <c r="AL4" s="102"/>
      <c r="AM4" s="94"/>
      <c r="AN4" s="93"/>
      <c r="AO4" s="102"/>
      <c r="AP4" s="94"/>
      <c r="AQ4" s="93"/>
      <c r="AR4" s="102"/>
      <c r="AS4" s="94"/>
      <c r="AT4" s="93"/>
      <c r="AU4" s="102"/>
      <c r="AV4" s="94"/>
      <c r="AW4" s="93"/>
      <c r="AX4" s="102"/>
      <c r="AY4" s="94"/>
      <c r="AZ4" s="93"/>
      <c r="BA4" s="102"/>
      <c r="BB4" s="94"/>
      <c r="BC4" s="93"/>
      <c r="BD4" s="102"/>
      <c r="BE4" s="94"/>
      <c r="BF4" s="93"/>
      <c r="BG4" s="102"/>
      <c r="BH4" s="94"/>
      <c r="BI4" s="93"/>
      <c r="BJ4" s="102"/>
      <c r="BK4" s="94"/>
      <c r="BL4" s="93"/>
      <c r="BM4" s="102"/>
      <c r="BN4" s="94"/>
      <c r="BO4" s="93"/>
      <c r="BP4" s="102"/>
      <c r="BQ4" s="94"/>
      <c r="BR4" s="93"/>
      <c r="BS4" s="102"/>
      <c r="BT4" s="94"/>
      <c r="BU4" s="93"/>
      <c r="BV4" s="102"/>
      <c r="BW4" s="94"/>
      <c r="BX4" s="93"/>
      <c r="BY4" s="102"/>
      <c r="BZ4" s="94"/>
      <c r="CA4" s="93"/>
      <c r="CB4" s="102"/>
      <c r="CC4" s="94"/>
      <c r="CD4" s="93"/>
      <c r="CE4" s="102"/>
      <c r="CF4" s="94"/>
      <c r="CG4" s="93"/>
      <c r="CH4" s="102"/>
      <c r="CI4" s="94"/>
      <c r="CJ4" s="93"/>
      <c r="CK4" s="102"/>
      <c r="CL4" s="94"/>
      <c r="CM4" s="93"/>
      <c r="CN4" s="102"/>
      <c r="CO4" s="94"/>
      <c r="CP4" s="93"/>
      <c r="CQ4" s="102"/>
      <c r="CR4" s="103"/>
    </row>
    <row r="5" spans="1:96" ht="26.45" customHeight="1">
      <c r="A5" s="21">
        <v>1</v>
      </c>
      <c r="B5" s="51" t="s">
        <v>77</v>
      </c>
      <c r="C5" s="17">
        <v>58978442</v>
      </c>
      <c r="D5" s="17">
        <v>648827345</v>
      </c>
      <c r="E5" s="60">
        <v>246712561</v>
      </c>
      <c r="F5" s="17">
        <v>0</v>
      </c>
      <c r="G5" s="17">
        <v>169688566</v>
      </c>
      <c r="H5" s="60">
        <v>1267892</v>
      </c>
      <c r="I5" s="17">
        <v>0</v>
      </c>
      <c r="J5" s="17">
        <v>150509984</v>
      </c>
      <c r="K5" s="60">
        <v>435002</v>
      </c>
      <c r="L5" s="17">
        <v>0</v>
      </c>
      <c r="M5" s="17">
        <v>66383967</v>
      </c>
      <c r="N5" s="60">
        <v>455276</v>
      </c>
      <c r="O5" s="17">
        <v>0</v>
      </c>
      <c r="P5" s="17">
        <v>217771010</v>
      </c>
      <c r="Q5" s="60">
        <v>1725354</v>
      </c>
      <c r="R5" s="17">
        <v>1156</v>
      </c>
      <c r="S5" s="17">
        <v>119645669</v>
      </c>
      <c r="T5" s="60">
        <v>351144</v>
      </c>
      <c r="U5" s="17">
        <v>0</v>
      </c>
      <c r="V5" s="17">
        <v>26226445</v>
      </c>
      <c r="W5" s="60">
        <v>43278</v>
      </c>
      <c r="X5" s="17">
        <v>0</v>
      </c>
      <c r="Y5" s="17">
        <v>68471595</v>
      </c>
      <c r="Z5" s="60">
        <v>162792</v>
      </c>
      <c r="AA5" s="17">
        <v>0</v>
      </c>
      <c r="AB5" s="17">
        <v>34253322</v>
      </c>
      <c r="AC5" s="60">
        <v>79610</v>
      </c>
      <c r="AD5" s="17">
        <v>0</v>
      </c>
      <c r="AE5" s="17">
        <v>29412987</v>
      </c>
      <c r="AF5" s="60">
        <v>111233</v>
      </c>
      <c r="AG5" s="17">
        <v>15634</v>
      </c>
      <c r="AH5" s="17">
        <v>308969129</v>
      </c>
      <c r="AI5" s="60">
        <v>2752836</v>
      </c>
      <c r="AJ5" s="17">
        <v>0</v>
      </c>
      <c r="AK5" s="17">
        <v>38388940</v>
      </c>
      <c r="AL5" s="60">
        <v>97059</v>
      </c>
      <c r="AM5" s="17">
        <v>107</v>
      </c>
      <c r="AN5" s="17">
        <v>245921074</v>
      </c>
      <c r="AO5" s="60">
        <v>536659</v>
      </c>
      <c r="AP5" s="17">
        <v>12588</v>
      </c>
      <c r="AQ5" s="17">
        <v>43736579</v>
      </c>
      <c r="AR5" s="60">
        <v>1681227</v>
      </c>
      <c r="AS5" s="17">
        <v>0</v>
      </c>
      <c r="AT5" s="17">
        <v>29613142</v>
      </c>
      <c r="AU5" s="60">
        <v>173748</v>
      </c>
      <c r="AV5" s="17">
        <v>0</v>
      </c>
      <c r="AW5" s="17">
        <v>129744794</v>
      </c>
      <c r="AX5" s="60">
        <v>84961</v>
      </c>
      <c r="AY5" s="17">
        <v>0</v>
      </c>
      <c r="AZ5" s="17">
        <v>273050527</v>
      </c>
      <c r="BA5" s="60">
        <v>1919513</v>
      </c>
      <c r="BB5" s="17">
        <v>22</v>
      </c>
      <c r="BC5" s="17">
        <v>56193121</v>
      </c>
      <c r="BD5" s="60">
        <v>373691</v>
      </c>
      <c r="BE5" s="17">
        <v>8091</v>
      </c>
      <c r="BF5" s="17">
        <v>63232797</v>
      </c>
      <c r="BG5" s="60">
        <v>1259017</v>
      </c>
      <c r="BH5" s="17">
        <v>0</v>
      </c>
      <c r="BI5" s="17">
        <v>75273992</v>
      </c>
      <c r="BJ5" s="60">
        <v>193631</v>
      </c>
      <c r="BK5" s="17">
        <v>0</v>
      </c>
      <c r="BL5" s="17">
        <v>134662167</v>
      </c>
      <c r="BM5" s="60">
        <v>330515</v>
      </c>
      <c r="BN5" s="17">
        <v>14</v>
      </c>
      <c r="BO5" s="17">
        <v>82817720</v>
      </c>
      <c r="BP5" s="60">
        <v>185267</v>
      </c>
      <c r="BQ5" s="17">
        <v>0</v>
      </c>
      <c r="BR5" s="17">
        <v>35699556</v>
      </c>
      <c r="BS5" s="60">
        <v>56013</v>
      </c>
      <c r="BT5" s="17">
        <v>0</v>
      </c>
      <c r="BU5" s="17">
        <v>88669399</v>
      </c>
      <c r="BV5" s="60">
        <v>548305</v>
      </c>
      <c r="BW5" s="17">
        <v>0</v>
      </c>
      <c r="BX5" s="17">
        <v>146707110</v>
      </c>
      <c r="BY5" s="60">
        <v>1385519</v>
      </c>
      <c r="BZ5" s="17">
        <v>0</v>
      </c>
      <c r="CA5" s="17">
        <v>71659605</v>
      </c>
      <c r="CB5" s="60">
        <v>68770</v>
      </c>
      <c r="CC5" s="17">
        <v>71</v>
      </c>
      <c r="CD5" s="17">
        <v>172999844</v>
      </c>
      <c r="CE5" s="60">
        <v>638551</v>
      </c>
      <c r="CF5" s="17">
        <v>0</v>
      </c>
      <c r="CG5" s="17">
        <v>56996529</v>
      </c>
      <c r="CH5" s="60">
        <v>177708</v>
      </c>
      <c r="CI5" s="17">
        <v>30818126</v>
      </c>
      <c r="CJ5" s="17">
        <v>117163429</v>
      </c>
      <c r="CK5" s="60">
        <v>2057129</v>
      </c>
      <c r="CL5" s="17">
        <v>0</v>
      </c>
      <c r="CM5" s="17">
        <v>72582565</v>
      </c>
      <c r="CN5" s="60">
        <v>158756</v>
      </c>
      <c r="CO5" s="17">
        <v>0</v>
      </c>
      <c r="CP5" s="17">
        <v>53956143</v>
      </c>
      <c r="CQ5" s="60">
        <v>564197</v>
      </c>
      <c r="CR5" s="18">
        <v>4185650517</v>
      </c>
    </row>
    <row r="6" spans="1:96" ht="26.45" customHeight="1">
      <c r="A6" s="21">
        <v>2</v>
      </c>
      <c r="B6" s="51" t="s">
        <v>78</v>
      </c>
      <c r="C6" s="22">
        <v>60767824</v>
      </c>
      <c r="D6" s="22">
        <v>822181619</v>
      </c>
      <c r="E6" s="23">
        <v>289727890</v>
      </c>
      <c r="F6" s="22">
        <v>0</v>
      </c>
      <c r="G6" s="22">
        <v>189867179</v>
      </c>
      <c r="H6" s="23">
        <v>1378004</v>
      </c>
      <c r="I6" s="22">
        <v>0</v>
      </c>
      <c r="J6" s="22">
        <v>163679290</v>
      </c>
      <c r="K6" s="23">
        <v>521774</v>
      </c>
      <c r="L6" s="22">
        <v>0</v>
      </c>
      <c r="M6" s="22">
        <v>69978477</v>
      </c>
      <c r="N6" s="23">
        <v>558914</v>
      </c>
      <c r="O6" s="22">
        <v>0</v>
      </c>
      <c r="P6" s="22">
        <v>251453037</v>
      </c>
      <c r="Q6" s="23">
        <v>2122900</v>
      </c>
      <c r="R6" s="22">
        <v>999</v>
      </c>
      <c r="S6" s="22">
        <v>149485630</v>
      </c>
      <c r="T6" s="23">
        <v>420466</v>
      </c>
      <c r="U6" s="22">
        <v>0</v>
      </c>
      <c r="V6" s="22">
        <v>28175934</v>
      </c>
      <c r="W6" s="23">
        <v>56400</v>
      </c>
      <c r="X6" s="22">
        <v>0</v>
      </c>
      <c r="Y6" s="22">
        <v>61475470</v>
      </c>
      <c r="Z6" s="23">
        <v>205511</v>
      </c>
      <c r="AA6" s="22">
        <v>0</v>
      </c>
      <c r="AB6" s="22">
        <v>39842486</v>
      </c>
      <c r="AC6" s="23">
        <v>102584</v>
      </c>
      <c r="AD6" s="22">
        <v>0</v>
      </c>
      <c r="AE6" s="22">
        <v>30354444</v>
      </c>
      <c r="AF6" s="23">
        <v>143482</v>
      </c>
      <c r="AG6" s="22">
        <v>18866</v>
      </c>
      <c r="AH6" s="22">
        <v>340423558</v>
      </c>
      <c r="AI6" s="23">
        <v>3106374</v>
      </c>
      <c r="AJ6" s="22">
        <v>0</v>
      </c>
      <c r="AK6" s="22">
        <v>41287936</v>
      </c>
      <c r="AL6" s="23">
        <v>120201</v>
      </c>
      <c r="AM6" s="22">
        <v>147</v>
      </c>
      <c r="AN6" s="22">
        <v>248545889</v>
      </c>
      <c r="AO6" s="23">
        <v>621264</v>
      </c>
      <c r="AP6" s="22">
        <v>170648</v>
      </c>
      <c r="AQ6" s="22">
        <v>49954773</v>
      </c>
      <c r="AR6" s="23">
        <v>3019041</v>
      </c>
      <c r="AS6" s="22">
        <v>0</v>
      </c>
      <c r="AT6" s="22">
        <v>33631668</v>
      </c>
      <c r="AU6" s="23">
        <v>204949</v>
      </c>
      <c r="AV6" s="22">
        <v>0</v>
      </c>
      <c r="AW6" s="22">
        <v>133005463</v>
      </c>
      <c r="AX6" s="23">
        <v>123541</v>
      </c>
      <c r="AY6" s="22">
        <v>0</v>
      </c>
      <c r="AZ6" s="22">
        <v>294335426</v>
      </c>
      <c r="BA6" s="23">
        <v>2198615</v>
      </c>
      <c r="BB6" s="22">
        <v>26</v>
      </c>
      <c r="BC6" s="22">
        <v>66159735</v>
      </c>
      <c r="BD6" s="23">
        <v>403953</v>
      </c>
      <c r="BE6" s="22">
        <v>7562</v>
      </c>
      <c r="BF6" s="22">
        <v>71945251</v>
      </c>
      <c r="BG6" s="23">
        <v>1525598</v>
      </c>
      <c r="BH6" s="22">
        <v>0</v>
      </c>
      <c r="BI6" s="22">
        <v>80398672</v>
      </c>
      <c r="BJ6" s="23">
        <v>245411</v>
      </c>
      <c r="BK6" s="22">
        <v>0</v>
      </c>
      <c r="BL6" s="22">
        <v>148036464</v>
      </c>
      <c r="BM6" s="23">
        <v>415020</v>
      </c>
      <c r="BN6" s="22">
        <v>15</v>
      </c>
      <c r="BO6" s="22">
        <v>90587297</v>
      </c>
      <c r="BP6" s="23">
        <v>196421</v>
      </c>
      <c r="BQ6" s="22">
        <v>0</v>
      </c>
      <c r="BR6" s="22">
        <v>37370852</v>
      </c>
      <c r="BS6" s="23">
        <v>80003</v>
      </c>
      <c r="BT6" s="22">
        <v>0</v>
      </c>
      <c r="BU6" s="22">
        <v>93334400</v>
      </c>
      <c r="BV6" s="23">
        <v>609320</v>
      </c>
      <c r="BW6" s="22">
        <v>0</v>
      </c>
      <c r="BX6" s="22">
        <v>145442075</v>
      </c>
      <c r="BY6" s="23">
        <v>1648843</v>
      </c>
      <c r="BZ6" s="22">
        <v>0</v>
      </c>
      <c r="CA6" s="22">
        <v>77989140</v>
      </c>
      <c r="CB6" s="23">
        <v>102929</v>
      </c>
      <c r="CC6" s="22">
        <v>69</v>
      </c>
      <c r="CD6" s="22">
        <v>182923100</v>
      </c>
      <c r="CE6" s="23">
        <v>684610</v>
      </c>
      <c r="CF6" s="22">
        <v>0</v>
      </c>
      <c r="CG6" s="22">
        <v>65482409</v>
      </c>
      <c r="CH6" s="23">
        <v>227089</v>
      </c>
      <c r="CI6" s="22">
        <v>31803835</v>
      </c>
      <c r="CJ6" s="22">
        <v>106517218</v>
      </c>
      <c r="CK6" s="23">
        <v>2094641</v>
      </c>
      <c r="CL6" s="22">
        <v>0</v>
      </c>
      <c r="CM6" s="22">
        <v>83222303</v>
      </c>
      <c r="CN6" s="23">
        <v>208868</v>
      </c>
      <c r="CO6" s="22">
        <v>2</v>
      </c>
      <c r="CP6" s="22">
        <v>60109642</v>
      </c>
      <c r="CQ6" s="23">
        <v>550091</v>
      </c>
      <c r="CR6" s="24">
        <v>4663591537</v>
      </c>
    </row>
    <row r="7" spans="1:96" ht="26.45" customHeight="1">
      <c r="A7" s="21">
        <v>3</v>
      </c>
      <c r="B7" s="51" t="s">
        <v>79</v>
      </c>
      <c r="C7" s="22">
        <v>55719849</v>
      </c>
      <c r="D7" s="22">
        <v>721961376</v>
      </c>
      <c r="E7" s="23">
        <v>209435260</v>
      </c>
      <c r="F7" s="22">
        <v>0</v>
      </c>
      <c r="G7" s="22">
        <v>192144610</v>
      </c>
      <c r="H7" s="23">
        <v>1241832</v>
      </c>
      <c r="I7" s="22">
        <v>0</v>
      </c>
      <c r="J7" s="22">
        <v>164414783</v>
      </c>
      <c r="K7" s="23">
        <v>431273</v>
      </c>
      <c r="L7" s="22">
        <v>0</v>
      </c>
      <c r="M7" s="22">
        <v>75324989</v>
      </c>
      <c r="N7" s="23">
        <v>397758</v>
      </c>
      <c r="O7" s="22">
        <v>0</v>
      </c>
      <c r="P7" s="22">
        <v>241571938</v>
      </c>
      <c r="Q7" s="23">
        <v>1951827</v>
      </c>
      <c r="R7" s="22">
        <v>570</v>
      </c>
      <c r="S7" s="22">
        <v>144109669</v>
      </c>
      <c r="T7" s="23">
        <v>338230</v>
      </c>
      <c r="U7" s="22">
        <v>0</v>
      </c>
      <c r="V7" s="22">
        <v>28094813</v>
      </c>
      <c r="W7" s="23">
        <v>45864</v>
      </c>
      <c r="X7" s="22">
        <v>0</v>
      </c>
      <c r="Y7" s="22">
        <v>56354971</v>
      </c>
      <c r="Z7" s="23">
        <v>173411</v>
      </c>
      <c r="AA7" s="22">
        <v>0</v>
      </c>
      <c r="AB7" s="22">
        <v>41030572</v>
      </c>
      <c r="AC7" s="23">
        <v>88674</v>
      </c>
      <c r="AD7" s="22">
        <v>0</v>
      </c>
      <c r="AE7" s="22">
        <v>29889996</v>
      </c>
      <c r="AF7" s="23">
        <v>120934</v>
      </c>
      <c r="AG7" s="22">
        <v>14663</v>
      </c>
      <c r="AH7" s="22">
        <v>334358686</v>
      </c>
      <c r="AI7" s="23">
        <v>2683404</v>
      </c>
      <c r="AJ7" s="22">
        <v>0</v>
      </c>
      <c r="AK7" s="22">
        <v>41987406</v>
      </c>
      <c r="AL7" s="23">
        <v>87355</v>
      </c>
      <c r="AM7" s="22">
        <v>170</v>
      </c>
      <c r="AN7" s="22">
        <v>238906765</v>
      </c>
      <c r="AO7" s="23">
        <v>517567</v>
      </c>
      <c r="AP7" s="22">
        <v>4805723</v>
      </c>
      <c r="AQ7" s="22">
        <v>51735579</v>
      </c>
      <c r="AR7" s="23">
        <v>53130624</v>
      </c>
      <c r="AS7" s="22">
        <v>0</v>
      </c>
      <c r="AT7" s="22">
        <v>34327893</v>
      </c>
      <c r="AU7" s="23">
        <v>162970</v>
      </c>
      <c r="AV7" s="22">
        <v>0</v>
      </c>
      <c r="AW7" s="22">
        <v>129469222</v>
      </c>
      <c r="AX7" s="23">
        <v>97089</v>
      </c>
      <c r="AY7" s="22">
        <v>0</v>
      </c>
      <c r="AZ7" s="22">
        <v>288933159</v>
      </c>
      <c r="BA7" s="23">
        <v>1822101</v>
      </c>
      <c r="BB7" s="22">
        <v>21</v>
      </c>
      <c r="BC7" s="22">
        <v>66964612</v>
      </c>
      <c r="BD7" s="23">
        <v>378474</v>
      </c>
      <c r="BE7" s="22">
        <v>8288</v>
      </c>
      <c r="BF7" s="22">
        <v>69027575</v>
      </c>
      <c r="BG7" s="23">
        <v>1287031</v>
      </c>
      <c r="BH7" s="22">
        <v>0</v>
      </c>
      <c r="BI7" s="22">
        <v>81163686</v>
      </c>
      <c r="BJ7" s="23">
        <v>172899</v>
      </c>
      <c r="BK7" s="22">
        <v>0</v>
      </c>
      <c r="BL7" s="22">
        <v>142495014</v>
      </c>
      <c r="BM7" s="23">
        <v>352704</v>
      </c>
      <c r="BN7" s="22">
        <v>23</v>
      </c>
      <c r="BO7" s="22">
        <v>89574146</v>
      </c>
      <c r="BP7" s="23">
        <v>173396</v>
      </c>
      <c r="BQ7" s="22">
        <v>0</v>
      </c>
      <c r="BR7" s="22">
        <v>37063167</v>
      </c>
      <c r="BS7" s="23">
        <v>92683</v>
      </c>
      <c r="BT7" s="22">
        <v>0</v>
      </c>
      <c r="BU7" s="22">
        <v>95632895</v>
      </c>
      <c r="BV7" s="23">
        <v>486900</v>
      </c>
      <c r="BW7" s="22">
        <v>0</v>
      </c>
      <c r="BX7" s="22">
        <v>155624463</v>
      </c>
      <c r="BY7" s="23">
        <v>1370870</v>
      </c>
      <c r="BZ7" s="22">
        <v>0</v>
      </c>
      <c r="CA7" s="22">
        <v>81113510</v>
      </c>
      <c r="CB7" s="23">
        <v>70113</v>
      </c>
      <c r="CC7" s="22">
        <v>60</v>
      </c>
      <c r="CD7" s="22">
        <v>193845762</v>
      </c>
      <c r="CE7" s="23">
        <v>548407</v>
      </c>
      <c r="CF7" s="22">
        <v>0</v>
      </c>
      <c r="CG7" s="22">
        <v>67680854</v>
      </c>
      <c r="CH7" s="23">
        <v>160623</v>
      </c>
      <c r="CI7" s="22">
        <v>31854424</v>
      </c>
      <c r="CJ7" s="22">
        <v>98578126</v>
      </c>
      <c r="CK7" s="23">
        <v>1912379</v>
      </c>
      <c r="CL7" s="22">
        <v>0</v>
      </c>
      <c r="CM7" s="22">
        <v>86421964</v>
      </c>
      <c r="CN7" s="23">
        <v>154856</v>
      </c>
      <c r="CO7" s="22">
        <v>2</v>
      </c>
      <c r="CP7" s="22">
        <v>56902668</v>
      </c>
      <c r="CQ7" s="23">
        <v>461083</v>
      </c>
      <c r="CR7" s="24">
        <v>4509457253</v>
      </c>
    </row>
    <row r="8" spans="1:96" ht="18.75">
      <c r="A8" s="21">
        <v>4</v>
      </c>
      <c r="B8" s="51" t="s">
        <v>80</v>
      </c>
      <c r="C8" s="22">
        <v>51570390</v>
      </c>
      <c r="D8" s="22">
        <v>673458635</v>
      </c>
      <c r="E8" s="23">
        <v>201755176</v>
      </c>
      <c r="F8" s="22">
        <v>0</v>
      </c>
      <c r="G8" s="22">
        <v>189241292</v>
      </c>
      <c r="H8" s="23">
        <v>1064936</v>
      </c>
      <c r="I8" s="22">
        <v>0</v>
      </c>
      <c r="J8" s="22">
        <v>163503905</v>
      </c>
      <c r="K8" s="23">
        <v>339887</v>
      </c>
      <c r="L8" s="22">
        <v>0</v>
      </c>
      <c r="M8" s="22">
        <v>76125951</v>
      </c>
      <c r="N8" s="23">
        <v>331969</v>
      </c>
      <c r="O8" s="22">
        <v>0</v>
      </c>
      <c r="P8" s="22">
        <v>232576854</v>
      </c>
      <c r="Q8" s="23">
        <v>1686686</v>
      </c>
      <c r="R8" s="22">
        <v>437</v>
      </c>
      <c r="S8" s="22">
        <v>131451280</v>
      </c>
      <c r="T8" s="23">
        <v>325402</v>
      </c>
      <c r="U8" s="22">
        <v>0</v>
      </c>
      <c r="V8" s="22">
        <v>27741032</v>
      </c>
      <c r="W8" s="23">
        <v>26911</v>
      </c>
      <c r="X8" s="22">
        <v>0</v>
      </c>
      <c r="Y8" s="22">
        <v>53677439</v>
      </c>
      <c r="Z8" s="23">
        <v>159030</v>
      </c>
      <c r="AA8" s="22">
        <v>0</v>
      </c>
      <c r="AB8" s="22">
        <v>41571842</v>
      </c>
      <c r="AC8" s="23">
        <v>64235</v>
      </c>
      <c r="AD8" s="22">
        <v>0</v>
      </c>
      <c r="AE8" s="22">
        <v>29880424</v>
      </c>
      <c r="AF8" s="23">
        <v>90120</v>
      </c>
      <c r="AG8" s="22">
        <v>11791</v>
      </c>
      <c r="AH8" s="22">
        <v>325250414</v>
      </c>
      <c r="AI8" s="23">
        <v>2313147</v>
      </c>
      <c r="AJ8" s="22">
        <v>0</v>
      </c>
      <c r="AK8" s="22">
        <v>41523579</v>
      </c>
      <c r="AL8" s="23">
        <v>82914</v>
      </c>
      <c r="AM8" s="22">
        <v>147</v>
      </c>
      <c r="AN8" s="22">
        <v>228425953</v>
      </c>
      <c r="AO8" s="23">
        <v>549611</v>
      </c>
      <c r="AP8" s="22">
        <v>4326205</v>
      </c>
      <c r="AQ8" s="22">
        <v>49888926</v>
      </c>
      <c r="AR8" s="23">
        <v>50568279</v>
      </c>
      <c r="AS8" s="22">
        <v>0</v>
      </c>
      <c r="AT8" s="22">
        <v>32377990</v>
      </c>
      <c r="AU8" s="23">
        <v>104490</v>
      </c>
      <c r="AV8" s="22">
        <v>0</v>
      </c>
      <c r="AW8" s="22">
        <v>124298333</v>
      </c>
      <c r="AX8" s="23">
        <v>63147</v>
      </c>
      <c r="AY8" s="22">
        <v>0</v>
      </c>
      <c r="AZ8" s="22">
        <v>279896763</v>
      </c>
      <c r="BA8" s="23">
        <v>1697683</v>
      </c>
      <c r="BB8" s="22">
        <v>22</v>
      </c>
      <c r="BC8" s="22">
        <v>62725689</v>
      </c>
      <c r="BD8" s="23">
        <v>350734</v>
      </c>
      <c r="BE8" s="22">
        <v>7572</v>
      </c>
      <c r="BF8" s="22">
        <v>62369099</v>
      </c>
      <c r="BG8" s="23">
        <v>1070879</v>
      </c>
      <c r="BH8" s="22">
        <v>0</v>
      </c>
      <c r="BI8" s="22">
        <v>80496743</v>
      </c>
      <c r="BJ8" s="23">
        <v>151234</v>
      </c>
      <c r="BK8" s="22">
        <v>0</v>
      </c>
      <c r="BL8" s="22">
        <v>137179367</v>
      </c>
      <c r="BM8" s="23">
        <v>278367</v>
      </c>
      <c r="BN8" s="22">
        <v>15</v>
      </c>
      <c r="BO8" s="22">
        <v>89780671</v>
      </c>
      <c r="BP8" s="23">
        <v>149647</v>
      </c>
      <c r="BQ8" s="22">
        <v>0</v>
      </c>
      <c r="BR8" s="22">
        <v>36934285</v>
      </c>
      <c r="BS8" s="23">
        <v>70455</v>
      </c>
      <c r="BT8" s="22">
        <v>0</v>
      </c>
      <c r="BU8" s="22">
        <v>92873267</v>
      </c>
      <c r="BV8" s="23">
        <v>425173</v>
      </c>
      <c r="BW8" s="22">
        <v>0</v>
      </c>
      <c r="BX8" s="22">
        <v>149230292</v>
      </c>
      <c r="BY8" s="23">
        <v>1293998</v>
      </c>
      <c r="BZ8" s="22">
        <v>0</v>
      </c>
      <c r="CA8" s="22">
        <v>79532574</v>
      </c>
      <c r="CB8" s="23">
        <v>64780</v>
      </c>
      <c r="CC8" s="22">
        <v>49</v>
      </c>
      <c r="CD8" s="22">
        <v>182718238</v>
      </c>
      <c r="CE8" s="23">
        <v>479537</v>
      </c>
      <c r="CF8" s="22">
        <v>0</v>
      </c>
      <c r="CG8" s="22">
        <v>64366564</v>
      </c>
      <c r="CH8" s="23">
        <v>137663</v>
      </c>
      <c r="CI8" s="22">
        <v>29405999</v>
      </c>
      <c r="CJ8" s="22">
        <v>92544179</v>
      </c>
      <c r="CK8" s="23">
        <v>1780998</v>
      </c>
      <c r="CL8" s="22">
        <v>0</v>
      </c>
      <c r="CM8" s="22">
        <v>84105488</v>
      </c>
      <c r="CN8" s="23">
        <v>95361</v>
      </c>
      <c r="CO8" s="22">
        <v>0</v>
      </c>
      <c r="CP8" s="22">
        <v>54426143</v>
      </c>
      <c r="CQ8" s="23">
        <v>414736</v>
      </c>
      <c r="CR8" s="24">
        <v>4323483023</v>
      </c>
    </row>
    <row r="9" spans="1:96" ht="18.75">
      <c r="A9" s="21">
        <v>5</v>
      </c>
      <c r="B9" s="51" t="s">
        <v>81</v>
      </c>
      <c r="C9" s="22">
        <v>53066130</v>
      </c>
      <c r="D9" s="22">
        <v>766162687</v>
      </c>
      <c r="E9" s="23">
        <v>231286743</v>
      </c>
      <c r="F9" s="22">
        <v>0</v>
      </c>
      <c r="G9" s="22">
        <v>192968537</v>
      </c>
      <c r="H9" s="23">
        <v>1142011</v>
      </c>
      <c r="I9" s="22">
        <v>0</v>
      </c>
      <c r="J9" s="22">
        <v>163642748</v>
      </c>
      <c r="K9" s="23">
        <v>438524</v>
      </c>
      <c r="L9" s="22">
        <v>0</v>
      </c>
      <c r="M9" s="22">
        <v>75459403</v>
      </c>
      <c r="N9" s="23">
        <v>421900</v>
      </c>
      <c r="O9" s="22">
        <v>0</v>
      </c>
      <c r="P9" s="22">
        <v>237081792</v>
      </c>
      <c r="Q9" s="23">
        <v>1848596</v>
      </c>
      <c r="R9" s="22">
        <v>676</v>
      </c>
      <c r="S9" s="22">
        <v>143276900</v>
      </c>
      <c r="T9" s="23">
        <v>400769</v>
      </c>
      <c r="U9" s="22">
        <v>0</v>
      </c>
      <c r="V9" s="22">
        <v>27685374</v>
      </c>
      <c r="W9" s="23">
        <v>35936</v>
      </c>
      <c r="X9" s="22">
        <v>0</v>
      </c>
      <c r="Y9" s="22">
        <v>53124686</v>
      </c>
      <c r="Z9" s="23">
        <v>183188</v>
      </c>
      <c r="AA9" s="22">
        <v>0</v>
      </c>
      <c r="AB9" s="22">
        <v>41088651</v>
      </c>
      <c r="AC9" s="23">
        <v>86414</v>
      </c>
      <c r="AD9" s="22">
        <v>0</v>
      </c>
      <c r="AE9" s="22">
        <v>29044392</v>
      </c>
      <c r="AF9" s="23">
        <v>87998</v>
      </c>
      <c r="AG9" s="22">
        <v>14032</v>
      </c>
      <c r="AH9" s="22">
        <v>334383779</v>
      </c>
      <c r="AI9" s="23">
        <v>2906955</v>
      </c>
      <c r="AJ9" s="22">
        <v>0</v>
      </c>
      <c r="AK9" s="22">
        <v>40091213</v>
      </c>
      <c r="AL9" s="23">
        <v>95610</v>
      </c>
      <c r="AM9" s="22">
        <v>145</v>
      </c>
      <c r="AN9" s="22">
        <v>221241375</v>
      </c>
      <c r="AO9" s="23">
        <v>560401</v>
      </c>
      <c r="AP9" s="22">
        <v>4376625</v>
      </c>
      <c r="AQ9" s="22">
        <v>50375313</v>
      </c>
      <c r="AR9" s="23">
        <v>52316563</v>
      </c>
      <c r="AS9" s="22">
        <v>0</v>
      </c>
      <c r="AT9" s="22">
        <v>33173002</v>
      </c>
      <c r="AU9" s="23">
        <v>120612</v>
      </c>
      <c r="AV9" s="22">
        <v>0</v>
      </c>
      <c r="AW9" s="22">
        <v>122146218</v>
      </c>
      <c r="AX9" s="23">
        <v>76701</v>
      </c>
      <c r="AY9" s="22">
        <v>0</v>
      </c>
      <c r="AZ9" s="22">
        <v>286135287</v>
      </c>
      <c r="BA9" s="23">
        <v>2132117</v>
      </c>
      <c r="BB9" s="22">
        <v>15</v>
      </c>
      <c r="BC9" s="22">
        <v>64235437</v>
      </c>
      <c r="BD9" s="23">
        <v>394652</v>
      </c>
      <c r="BE9" s="22">
        <v>7746</v>
      </c>
      <c r="BF9" s="22">
        <v>64923523</v>
      </c>
      <c r="BG9" s="23">
        <v>1250616</v>
      </c>
      <c r="BH9" s="22">
        <v>0</v>
      </c>
      <c r="BI9" s="22">
        <v>80260928</v>
      </c>
      <c r="BJ9" s="23">
        <v>163139</v>
      </c>
      <c r="BK9" s="22">
        <v>0</v>
      </c>
      <c r="BL9" s="22">
        <v>136566419</v>
      </c>
      <c r="BM9" s="23">
        <v>313071</v>
      </c>
      <c r="BN9" s="22">
        <v>26</v>
      </c>
      <c r="BO9" s="22">
        <v>91914140</v>
      </c>
      <c r="BP9" s="23">
        <v>173434</v>
      </c>
      <c r="BQ9" s="22">
        <v>0</v>
      </c>
      <c r="BR9" s="22">
        <v>36592009</v>
      </c>
      <c r="BS9" s="23">
        <v>101483</v>
      </c>
      <c r="BT9" s="22">
        <v>0</v>
      </c>
      <c r="BU9" s="22">
        <v>89842411</v>
      </c>
      <c r="BV9" s="23">
        <v>532540</v>
      </c>
      <c r="BW9" s="22">
        <v>0</v>
      </c>
      <c r="BX9" s="22">
        <v>147426869</v>
      </c>
      <c r="BY9" s="23">
        <v>1353266</v>
      </c>
      <c r="BZ9" s="22">
        <v>0</v>
      </c>
      <c r="CA9" s="22">
        <v>77896668</v>
      </c>
      <c r="CB9" s="23">
        <v>69556</v>
      </c>
      <c r="CC9" s="22">
        <v>57</v>
      </c>
      <c r="CD9" s="22">
        <v>182323820</v>
      </c>
      <c r="CE9" s="23">
        <v>596345</v>
      </c>
      <c r="CF9" s="22">
        <v>0</v>
      </c>
      <c r="CG9" s="22">
        <v>64255591</v>
      </c>
      <c r="CH9" s="23">
        <v>187959</v>
      </c>
      <c r="CI9" s="22">
        <v>31400001</v>
      </c>
      <c r="CJ9" s="22">
        <v>94584604</v>
      </c>
      <c r="CK9" s="23">
        <v>2144640</v>
      </c>
      <c r="CL9" s="22">
        <v>0</v>
      </c>
      <c r="CM9" s="22">
        <v>84271633</v>
      </c>
      <c r="CN9" s="23">
        <v>116791</v>
      </c>
      <c r="CO9" s="22">
        <v>0</v>
      </c>
      <c r="CP9" s="22">
        <v>55359639</v>
      </c>
      <c r="CQ9" s="23">
        <v>491696</v>
      </c>
      <c r="CR9" s="24">
        <v>4478430727</v>
      </c>
    </row>
    <row r="10" spans="1:96" ht="26.45" customHeight="1">
      <c r="A10" s="21">
        <v>6</v>
      </c>
      <c r="B10" s="51" t="s">
        <v>82</v>
      </c>
      <c r="C10" s="22">
        <v>52823260</v>
      </c>
      <c r="D10" s="22">
        <v>777362549</v>
      </c>
      <c r="E10" s="23">
        <v>237711533</v>
      </c>
      <c r="F10" s="22">
        <v>0</v>
      </c>
      <c r="G10" s="22">
        <v>198447699</v>
      </c>
      <c r="H10" s="23">
        <v>1346584</v>
      </c>
      <c r="I10" s="22">
        <v>0</v>
      </c>
      <c r="J10" s="22">
        <v>169097251</v>
      </c>
      <c r="K10" s="23">
        <v>501198</v>
      </c>
      <c r="L10" s="22">
        <v>0</v>
      </c>
      <c r="M10" s="22">
        <v>78250235</v>
      </c>
      <c r="N10" s="23">
        <v>443889</v>
      </c>
      <c r="O10" s="22">
        <v>0</v>
      </c>
      <c r="P10" s="22">
        <v>245411808</v>
      </c>
      <c r="Q10" s="23">
        <v>2097826</v>
      </c>
      <c r="R10" s="22">
        <v>97</v>
      </c>
      <c r="S10" s="22">
        <v>144252845</v>
      </c>
      <c r="T10" s="23">
        <v>420762</v>
      </c>
      <c r="U10" s="22">
        <v>0</v>
      </c>
      <c r="V10" s="22">
        <v>27188358</v>
      </c>
      <c r="W10" s="23">
        <v>42933</v>
      </c>
      <c r="X10" s="22">
        <v>0</v>
      </c>
      <c r="Y10" s="22">
        <v>54886982</v>
      </c>
      <c r="Z10" s="23">
        <v>201693</v>
      </c>
      <c r="AA10" s="22">
        <v>0</v>
      </c>
      <c r="AB10" s="22">
        <v>42529201</v>
      </c>
      <c r="AC10" s="23">
        <v>90531</v>
      </c>
      <c r="AD10" s="22">
        <v>0</v>
      </c>
      <c r="AE10" s="22">
        <v>30940685</v>
      </c>
      <c r="AF10" s="23">
        <v>106791</v>
      </c>
      <c r="AG10" s="22">
        <v>2137</v>
      </c>
      <c r="AH10" s="22">
        <v>360495691</v>
      </c>
      <c r="AI10" s="23">
        <v>3127620</v>
      </c>
      <c r="AJ10" s="22">
        <v>0</v>
      </c>
      <c r="AK10" s="22">
        <v>43195939</v>
      </c>
      <c r="AL10" s="23">
        <v>126960</v>
      </c>
      <c r="AM10" s="22">
        <v>154</v>
      </c>
      <c r="AN10" s="22">
        <v>234039962</v>
      </c>
      <c r="AO10" s="23">
        <v>567654</v>
      </c>
      <c r="AP10" s="22">
        <v>4315744</v>
      </c>
      <c r="AQ10" s="22">
        <v>52245341</v>
      </c>
      <c r="AR10" s="23">
        <v>53813859</v>
      </c>
      <c r="AS10" s="22">
        <v>0</v>
      </c>
      <c r="AT10" s="22">
        <v>35794180</v>
      </c>
      <c r="AU10" s="23">
        <v>171301</v>
      </c>
      <c r="AV10" s="22">
        <v>0</v>
      </c>
      <c r="AW10" s="22">
        <v>126879669</v>
      </c>
      <c r="AX10" s="23">
        <v>90326</v>
      </c>
      <c r="AY10" s="22">
        <v>0</v>
      </c>
      <c r="AZ10" s="22">
        <v>297983735</v>
      </c>
      <c r="BA10" s="23">
        <v>2405762</v>
      </c>
      <c r="BB10" s="22">
        <v>21</v>
      </c>
      <c r="BC10" s="22">
        <v>66943011</v>
      </c>
      <c r="BD10" s="23">
        <v>416204</v>
      </c>
      <c r="BE10" s="22">
        <v>7588</v>
      </c>
      <c r="BF10" s="22">
        <v>70906276</v>
      </c>
      <c r="BG10" s="23">
        <v>1315797</v>
      </c>
      <c r="BH10" s="22">
        <v>0</v>
      </c>
      <c r="BI10" s="22">
        <v>83707978</v>
      </c>
      <c r="BJ10" s="23">
        <v>181953</v>
      </c>
      <c r="BK10" s="22">
        <v>0</v>
      </c>
      <c r="BL10" s="22">
        <v>144816615</v>
      </c>
      <c r="BM10" s="23">
        <v>418608</v>
      </c>
      <c r="BN10" s="22">
        <v>24</v>
      </c>
      <c r="BO10" s="22">
        <v>93011670</v>
      </c>
      <c r="BP10" s="23">
        <v>184796</v>
      </c>
      <c r="BQ10" s="22">
        <v>0</v>
      </c>
      <c r="BR10" s="22">
        <v>37880784</v>
      </c>
      <c r="BS10" s="23">
        <v>131701</v>
      </c>
      <c r="BT10" s="22">
        <v>0</v>
      </c>
      <c r="BU10" s="22">
        <v>95676666</v>
      </c>
      <c r="BV10" s="23">
        <v>583744</v>
      </c>
      <c r="BW10" s="22">
        <v>0</v>
      </c>
      <c r="BX10" s="22">
        <v>164061511</v>
      </c>
      <c r="BY10" s="23">
        <v>824807</v>
      </c>
      <c r="BZ10" s="22">
        <v>0</v>
      </c>
      <c r="CA10" s="22">
        <v>82339823</v>
      </c>
      <c r="CB10" s="23">
        <v>88592</v>
      </c>
      <c r="CC10" s="22">
        <v>65</v>
      </c>
      <c r="CD10" s="22">
        <v>196954246</v>
      </c>
      <c r="CE10" s="22">
        <v>677575</v>
      </c>
      <c r="CF10" s="22">
        <v>0</v>
      </c>
      <c r="CG10" s="22">
        <v>66279194</v>
      </c>
      <c r="CH10" s="23">
        <v>217371</v>
      </c>
      <c r="CI10" s="22">
        <v>31326129</v>
      </c>
      <c r="CJ10" s="22">
        <v>98563896</v>
      </c>
      <c r="CK10" s="23">
        <v>1972909</v>
      </c>
      <c r="CL10" s="22">
        <v>0</v>
      </c>
      <c r="CM10" s="22">
        <v>88387690</v>
      </c>
      <c r="CN10" s="23">
        <v>176405</v>
      </c>
      <c r="CO10" s="22">
        <v>1</v>
      </c>
      <c r="CP10" s="22">
        <v>57299536</v>
      </c>
      <c r="CQ10" s="23">
        <v>579294</v>
      </c>
      <c r="CR10" s="24">
        <v>4665343224</v>
      </c>
    </row>
    <row r="11" spans="1:96" ht="26.45" customHeight="1">
      <c r="A11" s="21">
        <v>7</v>
      </c>
      <c r="B11" s="51" t="s">
        <v>83</v>
      </c>
      <c r="C11" s="22">
        <v>51043251</v>
      </c>
      <c r="D11" s="22">
        <v>792509663</v>
      </c>
      <c r="E11" s="23">
        <v>243927287</v>
      </c>
      <c r="F11" s="22">
        <v>0</v>
      </c>
      <c r="G11" s="22">
        <v>189662753</v>
      </c>
      <c r="H11" s="23">
        <v>1288456</v>
      </c>
      <c r="I11" s="22">
        <v>0</v>
      </c>
      <c r="J11" s="22">
        <v>163305870</v>
      </c>
      <c r="K11" s="23">
        <v>569162</v>
      </c>
      <c r="L11" s="22">
        <v>0</v>
      </c>
      <c r="M11" s="22">
        <v>70555700</v>
      </c>
      <c r="N11" s="23">
        <v>501610</v>
      </c>
      <c r="O11" s="22">
        <v>0</v>
      </c>
      <c r="P11" s="22">
        <v>242594525</v>
      </c>
      <c r="Q11" s="23">
        <v>2236720</v>
      </c>
      <c r="R11" s="22">
        <v>0</v>
      </c>
      <c r="S11" s="22">
        <v>144266217</v>
      </c>
      <c r="T11" s="23">
        <v>492445</v>
      </c>
      <c r="U11" s="22">
        <v>0</v>
      </c>
      <c r="V11" s="22">
        <v>27801040</v>
      </c>
      <c r="W11" s="23">
        <v>53849</v>
      </c>
      <c r="X11" s="22">
        <v>0</v>
      </c>
      <c r="Y11" s="22">
        <v>59647435</v>
      </c>
      <c r="Z11" s="23">
        <v>252965</v>
      </c>
      <c r="AA11" s="22">
        <v>0</v>
      </c>
      <c r="AB11" s="22">
        <v>39364395</v>
      </c>
      <c r="AC11" s="23">
        <v>114818</v>
      </c>
      <c r="AD11" s="22">
        <v>0</v>
      </c>
      <c r="AE11" s="22">
        <v>30005164</v>
      </c>
      <c r="AF11" s="23">
        <v>129913</v>
      </c>
      <c r="AG11" s="22">
        <v>130</v>
      </c>
      <c r="AH11" s="22">
        <v>334267482</v>
      </c>
      <c r="AI11" s="23">
        <v>3041699</v>
      </c>
      <c r="AJ11" s="22">
        <v>0</v>
      </c>
      <c r="AK11" s="22">
        <v>40890399</v>
      </c>
      <c r="AL11" s="23">
        <v>134303</v>
      </c>
      <c r="AM11" s="22">
        <v>173</v>
      </c>
      <c r="AN11" s="22">
        <v>250319067</v>
      </c>
      <c r="AO11" s="23">
        <v>633685</v>
      </c>
      <c r="AP11" s="22">
        <v>3985927</v>
      </c>
      <c r="AQ11" s="22">
        <v>49879429</v>
      </c>
      <c r="AR11" s="23">
        <v>52992256</v>
      </c>
      <c r="AS11" s="22">
        <v>0</v>
      </c>
      <c r="AT11" s="22">
        <v>33161955</v>
      </c>
      <c r="AU11" s="23">
        <v>171896</v>
      </c>
      <c r="AV11" s="22">
        <v>0</v>
      </c>
      <c r="AW11" s="22">
        <v>131085095</v>
      </c>
      <c r="AX11" s="23">
        <v>109091</v>
      </c>
      <c r="AY11" s="22">
        <v>0</v>
      </c>
      <c r="AZ11" s="22">
        <v>290313036</v>
      </c>
      <c r="BA11" s="23">
        <v>2473564</v>
      </c>
      <c r="BB11" s="22">
        <v>22</v>
      </c>
      <c r="BC11" s="22">
        <v>65374259</v>
      </c>
      <c r="BD11" s="23">
        <v>434539</v>
      </c>
      <c r="BE11" s="22">
        <v>7119</v>
      </c>
      <c r="BF11" s="22">
        <v>69539429</v>
      </c>
      <c r="BG11" s="23">
        <v>1664639</v>
      </c>
      <c r="BH11" s="22">
        <v>0</v>
      </c>
      <c r="BI11" s="22">
        <v>79587935</v>
      </c>
      <c r="BJ11" s="23">
        <v>224072</v>
      </c>
      <c r="BK11" s="22">
        <v>0</v>
      </c>
      <c r="BL11" s="22">
        <v>146771272</v>
      </c>
      <c r="BM11" s="23">
        <v>503118</v>
      </c>
      <c r="BN11" s="22">
        <v>10</v>
      </c>
      <c r="BO11" s="22">
        <v>90378204</v>
      </c>
      <c r="BP11" s="23">
        <v>224432</v>
      </c>
      <c r="BQ11" s="22">
        <v>0</v>
      </c>
      <c r="BR11" s="22">
        <v>37187899</v>
      </c>
      <c r="BS11" s="23">
        <v>104267</v>
      </c>
      <c r="BT11" s="22">
        <v>0</v>
      </c>
      <c r="BU11" s="22">
        <v>93208786</v>
      </c>
      <c r="BV11" s="23">
        <v>669505</v>
      </c>
      <c r="BW11" s="22">
        <v>0</v>
      </c>
      <c r="BX11" s="22">
        <v>149635586</v>
      </c>
      <c r="BY11" s="23">
        <v>878457</v>
      </c>
      <c r="BZ11" s="22">
        <v>0</v>
      </c>
      <c r="CA11" s="22">
        <v>79182467</v>
      </c>
      <c r="CB11" s="23">
        <v>119388</v>
      </c>
      <c r="CC11" s="22">
        <v>69</v>
      </c>
      <c r="CD11" s="22">
        <v>183833638</v>
      </c>
      <c r="CE11" s="23">
        <v>826105</v>
      </c>
      <c r="CF11" s="22">
        <v>0</v>
      </c>
      <c r="CG11" s="22">
        <v>64228251</v>
      </c>
      <c r="CH11" s="23">
        <v>238231</v>
      </c>
      <c r="CI11" s="22">
        <v>28733861</v>
      </c>
      <c r="CJ11" s="22">
        <v>104983553</v>
      </c>
      <c r="CK11" s="23">
        <v>2043932</v>
      </c>
      <c r="CL11" s="22">
        <v>0</v>
      </c>
      <c r="CM11" s="22">
        <v>83859833</v>
      </c>
      <c r="CN11" s="23">
        <v>223708</v>
      </c>
      <c r="CO11" s="22">
        <v>0</v>
      </c>
      <c r="CP11" s="22">
        <v>58213132</v>
      </c>
      <c r="CQ11" s="23">
        <v>673706</v>
      </c>
      <c r="CR11" s="24">
        <v>4597335849</v>
      </c>
    </row>
    <row r="12" spans="1:96" ht="26.45" customHeight="1">
      <c r="A12" s="21">
        <v>8</v>
      </c>
      <c r="B12" s="51" t="s">
        <v>84</v>
      </c>
      <c r="C12" s="22">
        <v>49320214</v>
      </c>
      <c r="D12" s="22">
        <v>774942342</v>
      </c>
      <c r="E12" s="23">
        <v>240383341</v>
      </c>
      <c r="F12" s="22">
        <v>0</v>
      </c>
      <c r="G12" s="22">
        <v>183815998</v>
      </c>
      <c r="H12" s="23">
        <v>1345290</v>
      </c>
      <c r="I12" s="22">
        <v>0</v>
      </c>
      <c r="J12" s="22">
        <v>157863910</v>
      </c>
      <c r="K12" s="23">
        <v>618769</v>
      </c>
      <c r="L12" s="22">
        <v>0</v>
      </c>
      <c r="M12" s="22">
        <v>68238701</v>
      </c>
      <c r="N12" s="23">
        <v>574932</v>
      </c>
      <c r="O12" s="22">
        <v>0</v>
      </c>
      <c r="P12" s="22">
        <v>233592611</v>
      </c>
      <c r="Q12" s="23">
        <v>2312871</v>
      </c>
      <c r="R12" s="22">
        <v>0</v>
      </c>
      <c r="S12" s="22">
        <v>140673028</v>
      </c>
      <c r="T12" s="23">
        <v>502130</v>
      </c>
      <c r="U12" s="22">
        <v>0</v>
      </c>
      <c r="V12" s="22">
        <v>26944658</v>
      </c>
      <c r="W12" s="23">
        <v>72985</v>
      </c>
      <c r="X12" s="22">
        <v>0</v>
      </c>
      <c r="Y12" s="22">
        <v>61028492</v>
      </c>
      <c r="Z12" s="23">
        <v>268636</v>
      </c>
      <c r="AA12" s="22">
        <v>0</v>
      </c>
      <c r="AB12" s="22">
        <v>37220317</v>
      </c>
      <c r="AC12" s="23">
        <v>125108</v>
      </c>
      <c r="AD12" s="22">
        <v>0</v>
      </c>
      <c r="AE12" s="22">
        <v>28953980</v>
      </c>
      <c r="AF12" s="23">
        <v>141887</v>
      </c>
      <c r="AG12" s="22">
        <v>158</v>
      </c>
      <c r="AH12" s="22">
        <v>326216145</v>
      </c>
      <c r="AI12" s="23">
        <v>3110721</v>
      </c>
      <c r="AJ12" s="22">
        <v>0</v>
      </c>
      <c r="AK12" s="22">
        <v>39008064</v>
      </c>
      <c r="AL12" s="23">
        <v>129207</v>
      </c>
      <c r="AM12" s="22">
        <v>194</v>
      </c>
      <c r="AN12" s="22">
        <v>245228784</v>
      </c>
      <c r="AO12" s="23">
        <v>634736</v>
      </c>
      <c r="AP12" s="22">
        <v>2788754</v>
      </c>
      <c r="AQ12" s="22">
        <v>48039501</v>
      </c>
      <c r="AR12" s="23">
        <v>30974559</v>
      </c>
      <c r="AS12" s="22">
        <v>0</v>
      </c>
      <c r="AT12" s="22">
        <v>31842353</v>
      </c>
      <c r="AU12" s="23">
        <v>184714</v>
      </c>
      <c r="AV12" s="22">
        <v>0</v>
      </c>
      <c r="AW12" s="22">
        <v>128452012</v>
      </c>
      <c r="AX12" s="23">
        <v>135540</v>
      </c>
      <c r="AY12" s="22">
        <v>0</v>
      </c>
      <c r="AZ12" s="22">
        <v>281662478</v>
      </c>
      <c r="BA12" s="23">
        <v>2589217</v>
      </c>
      <c r="BB12" s="22">
        <v>16</v>
      </c>
      <c r="BC12" s="22">
        <v>63041742</v>
      </c>
      <c r="BD12" s="23">
        <v>478495</v>
      </c>
      <c r="BE12" s="22">
        <v>12980</v>
      </c>
      <c r="BF12" s="22">
        <v>67571945</v>
      </c>
      <c r="BG12" s="23">
        <v>2035793</v>
      </c>
      <c r="BH12" s="22">
        <v>0</v>
      </c>
      <c r="BI12" s="22">
        <v>76517565</v>
      </c>
      <c r="BJ12" s="23">
        <v>257139</v>
      </c>
      <c r="BK12" s="22">
        <v>0</v>
      </c>
      <c r="BL12" s="22">
        <v>139717309</v>
      </c>
      <c r="BM12" s="23">
        <v>534227</v>
      </c>
      <c r="BN12" s="22">
        <v>20</v>
      </c>
      <c r="BO12" s="22">
        <v>85887802</v>
      </c>
      <c r="BP12" s="23">
        <v>225668</v>
      </c>
      <c r="BQ12" s="22">
        <v>0</v>
      </c>
      <c r="BR12" s="22">
        <v>35839696</v>
      </c>
      <c r="BS12" s="23">
        <v>101438</v>
      </c>
      <c r="BT12" s="22">
        <v>0</v>
      </c>
      <c r="BU12" s="22">
        <v>89765092</v>
      </c>
      <c r="BV12" s="23">
        <v>685815</v>
      </c>
      <c r="BW12" s="22">
        <v>0</v>
      </c>
      <c r="BX12" s="22">
        <v>144253778</v>
      </c>
      <c r="BY12" s="23">
        <v>899052</v>
      </c>
      <c r="BZ12" s="22">
        <v>0</v>
      </c>
      <c r="CA12" s="22">
        <v>75127129</v>
      </c>
      <c r="CB12" s="23">
        <v>133182</v>
      </c>
      <c r="CC12" s="22">
        <v>65</v>
      </c>
      <c r="CD12" s="22">
        <v>176830641</v>
      </c>
      <c r="CE12" s="23">
        <v>928799</v>
      </c>
      <c r="CF12" s="22">
        <v>0</v>
      </c>
      <c r="CG12" s="22">
        <v>61927580</v>
      </c>
      <c r="CH12" s="23">
        <v>249052</v>
      </c>
      <c r="CI12" s="22">
        <v>28151912</v>
      </c>
      <c r="CJ12" s="22">
        <v>106842759</v>
      </c>
      <c r="CK12" s="23">
        <v>2140284</v>
      </c>
      <c r="CL12" s="22">
        <v>0</v>
      </c>
      <c r="CM12" s="22">
        <v>80026277</v>
      </c>
      <c r="CN12" s="23">
        <v>224324</v>
      </c>
      <c r="CO12" s="22">
        <v>0</v>
      </c>
      <c r="CP12" s="22">
        <v>56299386</v>
      </c>
      <c r="CQ12" s="23">
        <v>677377</v>
      </c>
      <c r="CR12" s="24">
        <v>4447321676</v>
      </c>
    </row>
    <row r="13" spans="1:96" ht="26.45" customHeight="1">
      <c r="A13" s="21">
        <v>9</v>
      </c>
      <c r="B13" s="51" t="s">
        <v>85</v>
      </c>
      <c r="C13" s="22">
        <v>55418551</v>
      </c>
      <c r="D13" s="22">
        <v>744218633</v>
      </c>
      <c r="E13" s="23">
        <v>250461573</v>
      </c>
      <c r="F13" s="22">
        <v>0</v>
      </c>
      <c r="G13" s="22">
        <v>178995372</v>
      </c>
      <c r="H13" s="23">
        <v>1405092</v>
      </c>
      <c r="I13" s="22">
        <v>0</v>
      </c>
      <c r="J13" s="22">
        <v>154395555</v>
      </c>
      <c r="K13" s="23">
        <v>632566</v>
      </c>
      <c r="L13" s="22">
        <v>0</v>
      </c>
      <c r="M13" s="22">
        <v>66404179</v>
      </c>
      <c r="N13" s="23">
        <v>603897</v>
      </c>
      <c r="O13" s="22">
        <v>0</v>
      </c>
      <c r="P13" s="22">
        <v>222411605</v>
      </c>
      <c r="Q13" s="23">
        <v>2439879</v>
      </c>
      <c r="R13" s="22">
        <v>250</v>
      </c>
      <c r="S13" s="22">
        <v>136129913</v>
      </c>
      <c r="T13" s="23">
        <v>536690</v>
      </c>
      <c r="U13" s="22">
        <v>0</v>
      </c>
      <c r="V13" s="22">
        <v>26322020</v>
      </c>
      <c r="W13" s="23">
        <v>74522</v>
      </c>
      <c r="X13" s="22">
        <v>0</v>
      </c>
      <c r="Y13" s="22">
        <v>59771473</v>
      </c>
      <c r="Z13" s="23">
        <v>260722</v>
      </c>
      <c r="AA13" s="22">
        <v>0</v>
      </c>
      <c r="AB13" s="22">
        <v>35600218</v>
      </c>
      <c r="AC13" s="23">
        <v>135516</v>
      </c>
      <c r="AD13" s="22">
        <v>0</v>
      </c>
      <c r="AE13" s="22">
        <v>28576303</v>
      </c>
      <c r="AF13" s="23">
        <v>144239</v>
      </c>
      <c r="AG13" s="22">
        <v>4158</v>
      </c>
      <c r="AH13" s="22">
        <v>320242524</v>
      </c>
      <c r="AI13" s="23">
        <v>3249370</v>
      </c>
      <c r="AJ13" s="22">
        <v>0</v>
      </c>
      <c r="AK13" s="22">
        <v>37868650</v>
      </c>
      <c r="AL13" s="23">
        <v>117956</v>
      </c>
      <c r="AM13" s="22">
        <v>187</v>
      </c>
      <c r="AN13" s="22">
        <v>244109427</v>
      </c>
      <c r="AO13" s="23">
        <v>680966</v>
      </c>
      <c r="AP13" s="22">
        <v>29222</v>
      </c>
      <c r="AQ13" s="22">
        <v>46482530</v>
      </c>
      <c r="AR13" s="23">
        <v>705645</v>
      </c>
      <c r="AS13" s="22">
        <v>0</v>
      </c>
      <c r="AT13" s="22">
        <v>31041131</v>
      </c>
      <c r="AU13" s="23">
        <v>214631</v>
      </c>
      <c r="AV13" s="22">
        <v>0</v>
      </c>
      <c r="AW13" s="22">
        <v>127989968</v>
      </c>
      <c r="AX13" s="23">
        <v>128612</v>
      </c>
      <c r="AY13" s="22">
        <v>0</v>
      </c>
      <c r="AZ13" s="22">
        <v>273012000</v>
      </c>
      <c r="BA13" s="23">
        <v>2770416</v>
      </c>
      <c r="BB13" s="22">
        <v>13</v>
      </c>
      <c r="BC13" s="22">
        <v>61241895</v>
      </c>
      <c r="BD13" s="23">
        <v>520560</v>
      </c>
      <c r="BE13" s="22">
        <v>39528</v>
      </c>
      <c r="BF13" s="22">
        <v>65171252</v>
      </c>
      <c r="BG13" s="23">
        <v>1958222</v>
      </c>
      <c r="BH13" s="22">
        <v>0</v>
      </c>
      <c r="BI13" s="22">
        <v>74602657</v>
      </c>
      <c r="BJ13" s="23">
        <v>216774</v>
      </c>
      <c r="BK13" s="22">
        <v>0</v>
      </c>
      <c r="BL13" s="22">
        <v>135955768</v>
      </c>
      <c r="BM13" s="23">
        <v>493320</v>
      </c>
      <c r="BN13" s="22">
        <v>13</v>
      </c>
      <c r="BO13" s="22">
        <v>83764414</v>
      </c>
      <c r="BP13" s="23">
        <v>229577</v>
      </c>
      <c r="BQ13" s="22">
        <v>0</v>
      </c>
      <c r="BR13" s="22">
        <v>34582558</v>
      </c>
      <c r="BS13" s="23">
        <v>82993</v>
      </c>
      <c r="BT13" s="22">
        <v>0</v>
      </c>
      <c r="BU13" s="22">
        <v>87703547</v>
      </c>
      <c r="BV13" s="23">
        <v>697388</v>
      </c>
      <c r="BW13" s="22">
        <v>0</v>
      </c>
      <c r="BX13" s="22">
        <v>139540560</v>
      </c>
      <c r="BY13" s="23">
        <v>970023</v>
      </c>
      <c r="BZ13" s="22">
        <v>0</v>
      </c>
      <c r="CA13" s="22">
        <v>73431373</v>
      </c>
      <c r="CB13" s="23">
        <v>128404</v>
      </c>
      <c r="CC13" s="22">
        <v>65</v>
      </c>
      <c r="CD13" s="22">
        <v>173510586</v>
      </c>
      <c r="CE13" s="23">
        <v>1069126</v>
      </c>
      <c r="CF13" s="22">
        <v>0</v>
      </c>
      <c r="CG13" s="22">
        <v>59917460</v>
      </c>
      <c r="CH13" s="23">
        <v>263622</v>
      </c>
      <c r="CI13" s="22">
        <v>30635591</v>
      </c>
      <c r="CJ13" s="22">
        <v>105310119</v>
      </c>
      <c r="CK13" s="23">
        <v>2367549</v>
      </c>
      <c r="CL13" s="22">
        <v>0</v>
      </c>
      <c r="CM13" s="22">
        <v>77344371</v>
      </c>
      <c r="CN13" s="23">
        <v>209547</v>
      </c>
      <c r="CO13" s="22">
        <v>0</v>
      </c>
      <c r="CP13" s="22">
        <v>54868781</v>
      </c>
      <c r="CQ13" s="23">
        <v>696982</v>
      </c>
      <c r="CR13" s="24">
        <v>4321110799</v>
      </c>
    </row>
    <row r="14" spans="1:96" ht="26.45" customHeight="1">
      <c r="A14" s="21">
        <v>10</v>
      </c>
      <c r="B14" s="51" t="s">
        <v>86</v>
      </c>
      <c r="C14" s="22">
        <v>51178769</v>
      </c>
      <c r="D14" s="22">
        <v>694644302</v>
      </c>
      <c r="E14" s="23">
        <v>224366418</v>
      </c>
      <c r="F14" s="22">
        <v>0</v>
      </c>
      <c r="G14" s="22">
        <v>166846714</v>
      </c>
      <c r="H14" s="23">
        <v>977651</v>
      </c>
      <c r="I14" s="22">
        <v>0</v>
      </c>
      <c r="J14" s="22">
        <v>144474296</v>
      </c>
      <c r="K14" s="23">
        <v>422245</v>
      </c>
      <c r="L14" s="22">
        <v>0</v>
      </c>
      <c r="M14" s="22">
        <v>60846503</v>
      </c>
      <c r="N14" s="23">
        <v>436990</v>
      </c>
      <c r="O14" s="22">
        <v>0</v>
      </c>
      <c r="P14" s="22">
        <v>210678044</v>
      </c>
      <c r="Q14" s="23">
        <v>1865442</v>
      </c>
      <c r="R14" s="22">
        <v>363</v>
      </c>
      <c r="S14" s="22">
        <v>127912897</v>
      </c>
      <c r="T14" s="23">
        <v>364304</v>
      </c>
      <c r="U14" s="22">
        <v>0</v>
      </c>
      <c r="V14" s="22">
        <v>24506715</v>
      </c>
      <c r="W14" s="23">
        <v>42765</v>
      </c>
      <c r="X14" s="22">
        <v>0</v>
      </c>
      <c r="Y14" s="22">
        <v>58556637</v>
      </c>
      <c r="Z14" s="23">
        <v>167904</v>
      </c>
      <c r="AA14" s="22">
        <v>0</v>
      </c>
      <c r="AB14" s="22">
        <v>32350910</v>
      </c>
      <c r="AC14" s="23">
        <v>96828</v>
      </c>
      <c r="AD14" s="22">
        <v>0</v>
      </c>
      <c r="AE14" s="22">
        <v>27827412</v>
      </c>
      <c r="AF14" s="23">
        <v>99076</v>
      </c>
      <c r="AG14" s="22">
        <v>6379</v>
      </c>
      <c r="AH14" s="22">
        <v>301474647</v>
      </c>
      <c r="AI14" s="23">
        <v>2608846</v>
      </c>
      <c r="AJ14" s="22">
        <v>0</v>
      </c>
      <c r="AK14" s="22">
        <v>34650322</v>
      </c>
      <c r="AL14" s="23">
        <v>72953</v>
      </c>
      <c r="AM14" s="22">
        <v>207</v>
      </c>
      <c r="AN14" s="22">
        <v>239056469</v>
      </c>
      <c r="AO14" s="23">
        <v>558533</v>
      </c>
      <c r="AP14" s="22">
        <v>38144</v>
      </c>
      <c r="AQ14" s="22">
        <v>42768634</v>
      </c>
      <c r="AR14" s="23">
        <v>503030</v>
      </c>
      <c r="AS14" s="22">
        <v>0</v>
      </c>
      <c r="AT14" s="22">
        <v>30212913</v>
      </c>
      <c r="AU14" s="23">
        <v>127466</v>
      </c>
      <c r="AV14" s="22">
        <v>0</v>
      </c>
      <c r="AW14" s="22">
        <v>129915440</v>
      </c>
      <c r="AX14" s="23">
        <v>74487</v>
      </c>
      <c r="AY14" s="22">
        <v>0</v>
      </c>
      <c r="AZ14" s="22">
        <v>260342195</v>
      </c>
      <c r="BA14" s="23">
        <v>2288021</v>
      </c>
      <c r="BB14" s="22">
        <v>21</v>
      </c>
      <c r="BC14" s="22">
        <v>56509209</v>
      </c>
      <c r="BD14" s="23">
        <v>537285</v>
      </c>
      <c r="BE14" s="22">
        <v>39941</v>
      </c>
      <c r="BF14" s="22">
        <v>62503831</v>
      </c>
      <c r="BG14" s="23">
        <v>1633457</v>
      </c>
      <c r="BH14" s="22">
        <v>0</v>
      </c>
      <c r="BI14" s="22">
        <v>66724800</v>
      </c>
      <c r="BJ14" s="23">
        <v>138212</v>
      </c>
      <c r="BK14" s="22">
        <v>0</v>
      </c>
      <c r="BL14" s="22">
        <v>133611118</v>
      </c>
      <c r="BM14" s="23">
        <v>376726</v>
      </c>
      <c r="BN14" s="22">
        <v>16</v>
      </c>
      <c r="BO14" s="22">
        <v>78074724</v>
      </c>
      <c r="BP14" s="23">
        <v>170494</v>
      </c>
      <c r="BQ14" s="22">
        <v>0</v>
      </c>
      <c r="BR14" s="22">
        <v>33701858</v>
      </c>
      <c r="BS14" s="23">
        <v>49784</v>
      </c>
      <c r="BT14" s="22">
        <v>0</v>
      </c>
      <c r="BU14" s="22">
        <v>85118222</v>
      </c>
      <c r="BV14" s="23">
        <v>456454</v>
      </c>
      <c r="BW14" s="22">
        <v>0</v>
      </c>
      <c r="BX14" s="22">
        <v>129945710</v>
      </c>
      <c r="BY14" s="23">
        <v>676785</v>
      </c>
      <c r="BZ14" s="22">
        <v>0</v>
      </c>
      <c r="CA14" s="22">
        <v>68749900</v>
      </c>
      <c r="CB14" s="23">
        <v>100694</v>
      </c>
      <c r="CC14" s="22">
        <v>60</v>
      </c>
      <c r="CD14" s="22">
        <v>165257196</v>
      </c>
      <c r="CE14" s="23">
        <v>902475</v>
      </c>
      <c r="CF14" s="22">
        <v>0</v>
      </c>
      <c r="CG14" s="22">
        <v>56139908</v>
      </c>
      <c r="CH14" s="23">
        <v>183974</v>
      </c>
      <c r="CI14" s="22">
        <v>28527566</v>
      </c>
      <c r="CJ14" s="22">
        <v>105181590</v>
      </c>
      <c r="CK14" s="23">
        <v>2162490</v>
      </c>
      <c r="CL14" s="22">
        <v>0</v>
      </c>
      <c r="CM14" s="22">
        <v>70760537</v>
      </c>
      <c r="CN14" s="23">
        <v>123315</v>
      </c>
      <c r="CO14" s="22">
        <v>0</v>
      </c>
      <c r="CP14" s="22">
        <v>52636109</v>
      </c>
      <c r="CQ14" s="23">
        <v>630204</v>
      </c>
      <c r="CR14" s="24">
        <v>4074986536</v>
      </c>
    </row>
    <row r="15" spans="1:96" ht="26.45" customHeight="1">
      <c r="A15" s="21">
        <v>11</v>
      </c>
      <c r="B15" s="51" t="s">
        <v>87</v>
      </c>
      <c r="C15" s="22">
        <v>53696597</v>
      </c>
      <c r="D15" s="22">
        <v>741523613</v>
      </c>
      <c r="E15" s="23">
        <v>245937420</v>
      </c>
      <c r="F15" s="22">
        <v>0</v>
      </c>
      <c r="G15" s="22">
        <v>175883011</v>
      </c>
      <c r="H15" s="23">
        <v>953566</v>
      </c>
      <c r="I15" s="22">
        <v>0</v>
      </c>
      <c r="J15" s="22">
        <v>152915846</v>
      </c>
      <c r="K15" s="23">
        <v>457403</v>
      </c>
      <c r="L15" s="22">
        <v>0</v>
      </c>
      <c r="M15" s="22">
        <v>63955049</v>
      </c>
      <c r="N15" s="23">
        <v>563883</v>
      </c>
      <c r="O15" s="22">
        <v>0</v>
      </c>
      <c r="P15" s="22">
        <v>223678941</v>
      </c>
      <c r="Q15" s="23">
        <v>2128081</v>
      </c>
      <c r="R15" s="22">
        <v>407</v>
      </c>
      <c r="S15" s="22">
        <v>136403466</v>
      </c>
      <c r="T15" s="23">
        <v>444247</v>
      </c>
      <c r="U15" s="22">
        <v>0</v>
      </c>
      <c r="V15" s="22">
        <v>25886157</v>
      </c>
      <c r="W15" s="23">
        <v>41110</v>
      </c>
      <c r="X15" s="22">
        <v>0</v>
      </c>
      <c r="Y15" s="22">
        <v>61013923</v>
      </c>
      <c r="Z15" s="23">
        <v>179230</v>
      </c>
      <c r="AA15" s="22">
        <v>0</v>
      </c>
      <c r="AB15" s="22">
        <v>34341641</v>
      </c>
      <c r="AC15" s="23">
        <v>99893</v>
      </c>
      <c r="AD15" s="22">
        <v>0</v>
      </c>
      <c r="AE15" s="22">
        <v>27595709</v>
      </c>
      <c r="AF15" s="23">
        <v>90281</v>
      </c>
      <c r="AG15" s="22">
        <v>10091</v>
      </c>
      <c r="AH15" s="22">
        <v>317009585</v>
      </c>
      <c r="AI15" s="23">
        <v>2853908</v>
      </c>
      <c r="AJ15" s="22">
        <v>0</v>
      </c>
      <c r="AK15" s="22">
        <v>35957232</v>
      </c>
      <c r="AL15" s="23">
        <v>98599</v>
      </c>
      <c r="AM15" s="22">
        <v>204</v>
      </c>
      <c r="AN15" s="22">
        <v>246143802</v>
      </c>
      <c r="AO15" s="23">
        <v>592548</v>
      </c>
      <c r="AP15" s="22">
        <v>40264</v>
      </c>
      <c r="AQ15" s="22">
        <v>44601765</v>
      </c>
      <c r="AR15" s="23">
        <v>500949</v>
      </c>
      <c r="AS15" s="22">
        <v>0</v>
      </c>
      <c r="AT15" s="22">
        <v>31198866</v>
      </c>
      <c r="AU15" s="23">
        <v>133854</v>
      </c>
      <c r="AV15" s="22">
        <v>0</v>
      </c>
      <c r="AW15" s="22">
        <v>133432706</v>
      </c>
      <c r="AX15" s="23">
        <v>84115</v>
      </c>
      <c r="AY15" s="22">
        <v>0</v>
      </c>
      <c r="AZ15" s="22">
        <v>271327212</v>
      </c>
      <c r="BA15" s="23">
        <v>2546942</v>
      </c>
      <c r="BB15" s="22">
        <v>20</v>
      </c>
      <c r="BC15" s="22">
        <v>59726846</v>
      </c>
      <c r="BD15" s="23">
        <v>536644</v>
      </c>
      <c r="BE15" s="22">
        <v>51883</v>
      </c>
      <c r="BF15" s="22">
        <v>65804011</v>
      </c>
      <c r="BG15" s="23">
        <v>1861467</v>
      </c>
      <c r="BH15" s="22">
        <v>0</v>
      </c>
      <c r="BI15" s="22">
        <v>73886148</v>
      </c>
      <c r="BJ15" s="23">
        <v>164908</v>
      </c>
      <c r="BK15" s="22">
        <v>0</v>
      </c>
      <c r="BL15" s="22">
        <v>137679067</v>
      </c>
      <c r="BM15" s="23">
        <v>331896</v>
      </c>
      <c r="BN15" s="22">
        <v>15</v>
      </c>
      <c r="BO15" s="22">
        <v>83402721</v>
      </c>
      <c r="BP15" s="23">
        <v>191818</v>
      </c>
      <c r="BQ15" s="22">
        <v>0</v>
      </c>
      <c r="BR15" s="22">
        <v>34174921</v>
      </c>
      <c r="BS15" s="23">
        <v>45283</v>
      </c>
      <c r="BT15" s="22">
        <v>0</v>
      </c>
      <c r="BU15" s="22">
        <v>87860583</v>
      </c>
      <c r="BV15" s="23">
        <v>458412</v>
      </c>
      <c r="BW15" s="22">
        <v>0</v>
      </c>
      <c r="BX15" s="22">
        <v>139508329</v>
      </c>
      <c r="BY15" s="23">
        <v>804785</v>
      </c>
      <c r="BZ15" s="22">
        <v>0</v>
      </c>
      <c r="CA15" s="22">
        <v>71688956</v>
      </c>
      <c r="CB15" s="23">
        <v>118892</v>
      </c>
      <c r="CC15" s="22">
        <v>77</v>
      </c>
      <c r="CD15" s="22">
        <v>172920189</v>
      </c>
      <c r="CE15" s="23">
        <v>834029</v>
      </c>
      <c r="CF15" s="22">
        <v>0</v>
      </c>
      <c r="CG15" s="22">
        <v>59187308</v>
      </c>
      <c r="CH15" s="23">
        <v>214300</v>
      </c>
      <c r="CI15" s="22">
        <v>30063307</v>
      </c>
      <c r="CJ15" s="22">
        <v>110170801</v>
      </c>
      <c r="CK15" s="23">
        <v>2268564</v>
      </c>
      <c r="CL15" s="22">
        <v>10</v>
      </c>
      <c r="CM15" s="22">
        <v>74876788</v>
      </c>
      <c r="CN15" s="23">
        <v>160048</v>
      </c>
      <c r="CO15" s="22">
        <v>0</v>
      </c>
      <c r="CP15" s="22">
        <v>54277686</v>
      </c>
      <c r="CQ15" s="23">
        <v>929093</v>
      </c>
      <c r="CR15" s="24">
        <v>4298521921</v>
      </c>
    </row>
    <row r="16" spans="1:96" ht="26.45" customHeight="1">
      <c r="A16" s="21">
        <v>12</v>
      </c>
      <c r="B16" s="51" t="s">
        <v>88</v>
      </c>
      <c r="C16" s="22">
        <v>50159256</v>
      </c>
      <c r="D16" s="22">
        <v>600054154</v>
      </c>
      <c r="E16" s="23">
        <v>194311034</v>
      </c>
      <c r="F16" s="22">
        <v>0</v>
      </c>
      <c r="G16" s="22">
        <v>183873580</v>
      </c>
      <c r="H16" s="23">
        <v>502701</v>
      </c>
      <c r="I16" s="22">
        <v>0</v>
      </c>
      <c r="J16" s="22">
        <v>149976993</v>
      </c>
      <c r="K16" s="23">
        <v>320482</v>
      </c>
      <c r="L16" s="22">
        <v>0</v>
      </c>
      <c r="M16" s="22">
        <v>74978791</v>
      </c>
      <c r="N16" s="23">
        <v>290680</v>
      </c>
      <c r="O16" s="22">
        <v>0</v>
      </c>
      <c r="P16" s="22">
        <v>227259567</v>
      </c>
      <c r="Q16" s="23">
        <v>1353456</v>
      </c>
      <c r="R16" s="22">
        <v>549</v>
      </c>
      <c r="S16" s="22">
        <v>130948754</v>
      </c>
      <c r="T16" s="23">
        <v>302489</v>
      </c>
      <c r="U16" s="22">
        <v>0</v>
      </c>
      <c r="V16" s="22">
        <v>26258509</v>
      </c>
      <c r="W16" s="23">
        <v>20375</v>
      </c>
      <c r="X16" s="22">
        <v>0</v>
      </c>
      <c r="Y16" s="22">
        <v>52454567</v>
      </c>
      <c r="Z16" s="23">
        <v>106282</v>
      </c>
      <c r="AA16" s="22">
        <v>0</v>
      </c>
      <c r="AB16" s="22">
        <v>41479615</v>
      </c>
      <c r="AC16" s="23">
        <v>71090</v>
      </c>
      <c r="AD16" s="22">
        <v>0</v>
      </c>
      <c r="AE16" s="22">
        <v>29279419</v>
      </c>
      <c r="AF16" s="23">
        <v>63457</v>
      </c>
      <c r="AG16" s="22">
        <v>14937</v>
      </c>
      <c r="AH16" s="22">
        <v>321958414</v>
      </c>
      <c r="AI16" s="23">
        <v>2045671</v>
      </c>
      <c r="AJ16" s="22">
        <v>0</v>
      </c>
      <c r="AK16" s="22">
        <v>40988188</v>
      </c>
      <c r="AL16" s="23">
        <v>71781</v>
      </c>
      <c r="AM16" s="22">
        <v>198</v>
      </c>
      <c r="AN16" s="22">
        <v>248106686</v>
      </c>
      <c r="AO16" s="23">
        <v>355192</v>
      </c>
      <c r="AP16" s="22">
        <v>30989</v>
      </c>
      <c r="AQ16" s="22">
        <v>49490669</v>
      </c>
      <c r="AR16" s="23">
        <v>281747</v>
      </c>
      <c r="AS16" s="22">
        <v>0</v>
      </c>
      <c r="AT16" s="22">
        <v>34870015</v>
      </c>
      <c r="AU16" s="23">
        <v>70365</v>
      </c>
      <c r="AV16" s="22">
        <v>0</v>
      </c>
      <c r="AW16" s="22">
        <v>127493883</v>
      </c>
      <c r="AX16" s="23">
        <v>38070</v>
      </c>
      <c r="AY16" s="22">
        <v>0</v>
      </c>
      <c r="AZ16" s="22">
        <v>271178567</v>
      </c>
      <c r="BA16" s="23">
        <v>1481243</v>
      </c>
      <c r="BB16" s="22">
        <v>26</v>
      </c>
      <c r="BC16" s="22">
        <v>65687464</v>
      </c>
      <c r="BD16" s="23">
        <v>715393</v>
      </c>
      <c r="BE16" s="22">
        <v>35081</v>
      </c>
      <c r="BF16" s="22">
        <v>60272852</v>
      </c>
      <c r="BG16" s="23">
        <v>1344265</v>
      </c>
      <c r="BH16" s="22">
        <v>0</v>
      </c>
      <c r="BI16" s="22">
        <v>69848037</v>
      </c>
      <c r="BJ16" s="23">
        <v>90128</v>
      </c>
      <c r="BK16" s="22">
        <v>0</v>
      </c>
      <c r="BL16" s="22">
        <v>142924606</v>
      </c>
      <c r="BM16" s="23">
        <v>232198</v>
      </c>
      <c r="BN16" s="22">
        <v>12</v>
      </c>
      <c r="BO16" s="22">
        <v>86775883</v>
      </c>
      <c r="BP16" s="23">
        <v>111118</v>
      </c>
      <c r="BQ16" s="22">
        <v>0</v>
      </c>
      <c r="BR16" s="22">
        <v>36561647</v>
      </c>
      <c r="BS16" s="23">
        <v>30325</v>
      </c>
      <c r="BT16" s="22">
        <v>0</v>
      </c>
      <c r="BU16" s="22">
        <v>91568420</v>
      </c>
      <c r="BV16" s="23">
        <v>232587</v>
      </c>
      <c r="BW16" s="22">
        <v>0</v>
      </c>
      <c r="BX16" s="22">
        <v>153409168</v>
      </c>
      <c r="BY16" s="23">
        <v>666213</v>
      </c>
      <c r="BZ16" s="22">
        <v>0</v>
      </c>
      <c r="CA16" s="22">
        <v>80780368</v>
      </c>
      <c r="CB16" s="23">
        <v>88238</v>
      </c>
      <c r="CC16" s="22">
        <v>71</v>
      </c>
      <c r="CD16" s="22">
        <v>196300852</v>
      </c>
      <c r="CE16" s="23">
        <v>531337</v>
      </c>
      <c r="CF16" s="22">
        <v>0</v>
      </c>
      <c r="CG16" s="22">
        <v>66629534</v>
      </c>
      <c r="CH16" s="23">
        <v>116679</v>
      </c>
      <c r="CI16" s="22">
        <v>28451947</v>
      </c>
      <c r="CJ16" s="22">
        <v>86850847</v>
      </c>
      <c r="CK16" s="23">
        <v>1758493</v>
      </c>
      <c r="CL16" s="22">
        <v>43</v>
      </c>
      <c r="CM16" s="22">
        <v>85178895</v>
      </c>
      <c r="CN16" s="23">
        <v>100441</v>
      </c>
      <c r="CO16" s="22">
        <v>2</v>
      </c>
      <c r="CP16" s="22">
        <v>53618902</v>
      </c>
      <c r="CQ16" s="23">
        <v>493125</v>
      </c>
      <c r="CR16" s="24">
        <v>4173947612</v>
      </c>
    </row>
    <row r="17" spans="1:96" ht="27" customHeight="1" thickBot="1">
      <c r="A17" s="88" t="s">
        <v>19</v>
      </c>
      <c r="B17" s="89"/>
      <c r="C17" s="25">
        <f>SUM(C5:C16)</f>
        <v>643742533</v>
      </c>
      <c r="D17" s="25">
        <f t="shared" ref="D17:BO17" si="0">SUM(D5:D16)</f>
        <v>8757846918</v>
      </c>
      <c r="E17" s="26">
        <f t="shared" si="0"/>
        <v>2816016236</v>
      </c>
      <c r="F17" s="25">
        <f t="shared" si="0"/>
        <v>0</v>
      </c>
      <c r="G17" s="25">
        <f t="shared" si="0"/>
        <v>2211435311</v>
      </c>
      <c r="H17" s="26">
        <f t="shared" si="0"/>
        <v>13914015</v>
      </c>
      <c r="I17" s="25">
        <f t="shared" si="0"/>
        <v>0</v>
      </c>
      <c r="J17" s="25">
        <f t="shared" si="0"/>
        <v>1897780431</v>
      </c>
      <c r="K17" s="26">
        <f t="shared" si="0"/>
        <v>5688285</v>
      </c>
      <c r="L17" s="25">
        <f t="shared" si="0"/>
        <v>0</v>
      </c>
      <c r="M17" s="25">
        <f t="shared" si="0"/>
        <v>846501945</v>
      </c>
      <c r="N17" s="26">
        <f t="shared" si="0"/>
        <v>5581698</v>
      </c>
      <c r="O17" s="25">
        <f t="shared" si="0"/>
        <v>0</v>
      </c>
      <c r="P17" s="25">
        <f t="shared" si="0"/>
        <v>2786081732</v>
      </c>
      <c r="Q17" s="26">
        <f t="shared" si="0"/>
        <v>23769638</v>
      </c>
      <c r="R17" s="25">
        <f t="shared" si="0"/>
        <v>5504</v>
      </c>
      <c r="S17" s="25">
        <f t="shared" si="0"/>
        <v>1648556268</v>
      </c>
      <c r="T17" s="26">
        <f t="shared" si="0"/>
        <v>4899078</v>
      </c>
      <c r="U17" s="25">
        <f t="shared" si="0"/>
        <v>0</v>
      </c>
      <c r="V17" s="25">
        <f t="shared" si="0"/>
        <v>322831055</v>
      </c>
      <c r="W17" s="26">
        <f t="shared" si="0"/>
        <v>556928</v>
      </c>
      <c r="X17" s="25">
        <f t="shared" si="0"/>
        <v>0</v>
      </c>
      <c r="Y17" s="25">
        <f t="shared" si="0"/>
        <v>700463670</v>
      </c>
      <c r="Z17" s="26">
        <f t="shared" si="0"/>
        <v>2321364</v>
      </c>
      <c r="AA17" s="25">
        <f t="shared" si="0"/>
        <v>0</v>
      </c>
      <c r="AB17" s="25">
        <f t="shared" si="0"/>
        <v>460673170</v>
      </c>
      <c r="AC17" s="26">
        <f t="shared" si="0"/>
        <v>1155301</v>
      </c>
      <c r="AD17" s="25">
        <f t="shared" si="0"/>
        <v>0</v>
      </c>
      <c r="AE17" s="25">
        <f t="shared" si="0"/>
        <v>351760915</v>
      </c>
      <c r="AF17" s="26">
        <f t="shared" si="0"/>
        <v>1329411</v>
      </c>
      <c r="AG17" s="25">
        <f t="shared" si="0"/>
        <v>112976</v>
      </c>
      <c r="AH17" s="25">
        <f t="shared" si="0"/>
        <v>3925050054</v>
      </c>
      <c r="AI17" s="26">
        <f t="shared" si="0"/>
        <v>33800551</v>
      </c>
      <c r="AJ17" s="25">
        <f t="shared" si="0"/>
        <v>0</v>
      </c>
      <c r="AK17" s="25">
        <f t="shared" si="0"/>
        <v>475837868</v>
      </c>
      <c r="AL17" s="26">
        <f t="shared" si="0"/>
        <v>1234898</v>
      </c>
      <c r="AM17" s="25">
        <f t="shared" si="0"/>
        <v>2033</v>
      </c>
      <c r="AN17" s="25">
        <f t="shared" si="0"/>
        <v>2890045253</v>
      </c>
      <c r="AO17" s="26">
        <f t="shared" si="0"/>
        <v>6808816</v>
      </c>
      <c r="AP17" s="25">
        <f t="shared" si="0"/>
        <v>24920833</v>
      </c>
      <c r="AQ17" s="25">
        <f t="shared" si="0"/>
        <v>579199039</v>
      </c>
      <c r="AR17" s="26">
        <f t="shared" si="0"/>
        <v>300487779</v>
      </c>
      <c r="AS17" s="25">
        <f t="shared" si="0"/>
        <v>0</v>
      </c>
      <c r="AT17" s="25">
        <f t="shared" si="0"/>
        <v>391245108</v>
      </c>
      <c r="AU17" s="26">
        <f t="shared" si="0"/>
        <v>1840996</v>
      </c>
      <c r="AV17" s="25">
        <f t="shared" si="0"/>
        <v>0</v>
      </c>
      <c r="AW17" s="25">
        <f t="shared" si="0"/>
        <v>1543912803</v>
      </c>
      <c r="AX17" s="26">
        <f t="shared" si="0"/>
        <v>1105680</v>
      </c>
      <c r="AY17" s="25">
        <f t="shared" si="0"/>
        <v>0</v>
      </c>
      <c r="AZ17" s="25">
        <f t="shared" si="0"/>
        <v>3368170385</v>
      </c>
      <c r="BA17" s="26">
        <f t="shared" si="0"/>
        <v>26325194</v>
      </c>
      <c r="BB17" s="25">
        <f t="shared" si="0"/>
        <v>245</v>
      </c>
      <c r="BC17" s="25">
        <f t="shared" si="0"/>
        <v>754803020</v>
      </c>
      <c r="BD17" s="26">
        <f t="shared" si="0"/>
        <v>5540624</v>
      </c>
      <c r="BE17" s="25">
        <f t="shared" si="0"/>
        <v>233379</v>
      </c>
      <c r="BF17" s="25">
        <f t="shared" si="0"/>
        <v>793267841</v>
      </c>
      <c r="BG17" s="26">
        <f t="shared" si="0"/>
        <v>18206781</v>
      </c>
      <c r="BH17" s="25">
        <f t="shared" si="0"/>
        <v>0</v>
      </c>
      <c r="BI17" s="25">
        <f t="shared" si="0"/>
        <v>922469141</v>
      </c>
      <c r="BJ17" s="26">
        <f t="shared" si="0"/>
        <v>2199500</v>
      </c>
      <c r="BK17" s="25">
        <f t="shared" si="0"/>
        <v>0</v>
      </c>
      <c r="BL17" s="25">
        <f t="shared" si="0"/>
        <v>1680415186</v>
      </c>
      <c r="BM17" s="26">
        <f t="shared" si="0"/>
        <v>4579770</v>
      </c>
      <c r="BN17" s="25">
        <f t="shared" si="0"/>
        <v>203</v>
      </c>
      <c r="BO17" s="25">
        <f t="shared" si="0"/>
        <v>1045969392</v>
      </c>
      <c r="BP17" s="26">
        <f t="shared" ref="BP17:CR17" si="1">SUM(BP5:BP16)</f>
        <v>2216068</v>
      </c>
      <c r="BQ17" s="25">
        <f t="shared" si="1"/>
        <v>0</v>
      </c>
      <c r="BR17" s="25">
        <f t="shared" si="1"/>
        <v>433589232</v>
      </c>
      <c r="BS17" s="26">
        <f t="shared" si="1"/>
        <v>946428</v>
      </c>
      <c r="BT17" s="25">
        <f t="shared" si="1"/>
        <v>0</v>
      </c>
      <c r="BU17" s="25">
        <f t="shared" si="1"/>
        <v>1091253688</v>
      </c>
      <c r="BV17" s="26">
        <f t="shared" si="1"/>
        <v>6386143</v>
      </c>
      <c r="BW17" s="25">
        <f t="shared" si="1"/>
        <v>0</v>
      </c>
      <c r="BX17" s="25">
        <f t="shared" si="1"/>
        <v>1764785451</v>
      </c>
      <c r="BY17" s="26">
        <f t="shared" si="1"/>
        <v>12772618</v>
      </c>
      <c r="BZ17" s="25">
        <f t="shared" si="1"/>
        <v>0</v>
      </c>
      <c r="CA17" s="25">
        <f t="shared" si="1"/>
        <v>919491513</v>
      </c>
      <c r="CB17" s="26">
        <f t="shared" si="1"/>
        <v>1153538</v>
      </c>
      <c r="CC17" s="25">
        <f t="shared" si="1"/>
        <v>778</v>
      </c>
      <c r="CD17" s="25">
        <f t="shared" si="1"/>
        <v>2180418112</v>
      </c>
      <c r="CE17" s="26">
        <f t="shared" si="1"/>
        <v>8716896</v>
      </c>
      <c r="CF17" s="25">
        <f t="shared" si="1"/>
        <v>0</v>
      </c>
      <c r="CG17" s="25">
        <f t="shared" si="1"/>
        <v>753091182</v>
      </c>
      <c r="CH17" s="26">
        <f t="shared" si="1"/>
        <v>2374271</v>
      </c>
      <c r="CI17" s="25">
        <f t="shared" si="1"/>
        <v>361172698</v>
      </c>
      <c r="CJ17" s="25">
        <f t="shared" si="1"/>
        <v>1227291121</v>
      </c>
      <c r="CK17" s="26">
        <f t="shared" si="1"/>
        <v>24704008</v>
      </c>
      <c r="CL17" s="25">
        <f t="shared" si="1"/>
        <v>53</v>
      </c>
      <c r="CM17" s="25">
        <f t="shared" si="1"/>
        <v>971038344</v>
      </c>
      <c r="CN17" s="26">
        <f t="shared" si="1"/>
        <v>1952420</v>
      </c>
      <c r="CO17" s="25">
        <f t="shared" si="1"/>
        <v>7</v>
      </c>
      <c r="CP17" s="25">
        <f t="shared" si="1"/>
        <v>667967767</v>
      </c>
      <c r="CQ17" s="26">
        <f t="shared" si="1"/>
        <v>7161584</v>
      </c>
      <c r="CR17" s="27">
        <f t="shared" si="1"/>
        <v>52739180674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58978442</v>
      </c>
      <c r="F20" s="29">
        <f>F5</f>
        <v>0</v>
      </c>
      <c r="I20" s="29">
        <f>I5</f>
        <v>0</v>
      </c>
      <c r="L20" s="29">
        <f>L5</f>
        <v>0</v>
      </c>
      <c r="O20" s="29">
        <f>O5</f>
        <v>0</v>
      </c>
      <c r="R20" s="29">
        <f>R5</f>
        <v>1156</v>
      </c>
      <c r="U20" s="29">
        <f>U5</f>
        <v>0</v>
      </c>
      <c r="X20" s="29">
        <f>X5</f>
        <v>0</v>
      </c>
      <c r="AA20" s="29">
        <f>AA5</f>
        <v>0</v>
      </c>
      <c r="AD20" s="29">
        <f>AD5</f>
        <v>0</v>
      </c>
      <c r="AG20" s="29">
        <f>AG5</f>
        <v>15634</v>
      </c>
      <c r="AJ20" s="29">
        <f>AJ5</f>
        <v>0</v>
      </c>
      <c r="AM20" s="29">
        <f>AM5</f>
        <v>107</v>
      </c>
      <c r="AP20" s="29">
        <f>AP5</f>
        <v>12588</v>
      </c>
      <c r="AS20" s="29">
        <f>AS5</f>
        <v>0</v>
      </c>
      <c r="AV20" s="29">
        <f>AV5</f>
        <v>0</v>
      </c>
      <c r="AY20" s="29">
        <f>AY5</f>
        <v>0</v>
      </c>
      <c r="BB20" s="29">
        <f>BB5</f>
        <v>22</v>
      </c>
      <c r="BE20" s="29">
        <f>BE5</f>
        <v>8091</v>
      </c>
      <c r="BH20" s="29">
        <f>BH5</f>
        <v>0</v>
      </c>
      <c r="BK20" s="29">
        <f>BK5</f>
        <v>0</v>
      </c>
      <c r="BN20" s="29">
        <f>BN5</f>
        <v>14</v>
      </c>
      <c r="BQ20" s="29">
        <f>BQ5</f>
        <v>0</v>
      </c>
      <c r="BT20" s="29">
        <f>BT5</f>
        <v>0</v>
      </c>
      <c r="BW20" s="29">
        <f>BW5</f>
        <v>0</v>
      </c>
      <c r="BZ20" s="29">
        <f>BZ5</f>
        <v>0</v>
      </c>
      <c r="CC20" s="29">
        <f>CC5</f>
        <v>71</v>
      </c>
      <c r="CF20" s="29">
        <f>CF5</f>
        <v>0</v>
      </c>
      <c r="CI20" s="29">
        <f>CI5</f>
        <v>30818126</v>
      </c>
      <c r="CL20" s="29">
        <f>CL5</f>
        <v>0</v>
      </c>
      <c r="CO20" s="29">
        <f>CO5</f>
        <v>0</v>
      </c>
    </row>
    <row r="21" spans="1:96" s="28" customFormat="1">
      <c r="C21" s="29">
        <f>C6</f>
        <v>60767824</v>
      </c>
      <c r="F21" s="29">
        <f>F6</f>
        <v>0</v>
      </c>
      <c r="I21" s="29">
        <f>I6</f>
        <v>0</v>
      </c>
      <c r="L21" s="29">
        <f>L6</f>
        <v>0</v>
      </c>
      <c r="O21" s="29">
        <f>O6</f>
        <v>0</v>
      </c>
      <c r="R21" s="29">
        <f>R6</f>
        <v>999</v>
      </c>
      <c r="U21" s="29">
        <f>U6</f>
        <v>0</v>
      </c>
      <c r="X21" s="29">
        <f>X6</f>
        <v>0</v>
      </c>
      <c r="AA21" s="29">
        <f>AA6</f>
        <v>0</v>
      </c>
      <c r="AD21" s="29">
        <f>AD6</f>
        <v>0</v>
      </c>
      <c r="AG21" s="29">
        <f>AG6</f>
        <v>18866</v>
      </c>
      <c r="AJ21" s="29">
        <f>AJ6</f>
        <v>0</v>
      </c>
      <c r="AM21" s="29">
        <f>AM6</f>
        <v>147</v>
      </c>
      <c r="AP21" s="29">
        <f>AP6</f>
        <v>170648</v>
      </c>
      <c r="AS21" s="29">
        <f>AS6</f>
        <v>0</v>
      </c>
      <c r="AV21" s="29">
        <f>AV6</f>
        <v>0</v>
      </c>
      <c r="AY21" s="29">
        <f>AY6</f>
        <v>0</v>
      </c>
      <c r="BB21" s="29">
        <f>BB6</f>
        <v>26</v>
      </c>
      <c r="BE21" s="29">
        <f>BE6</f>
        <v>7562</v>
      </c>
      <c r="BH21" s="29">
        <f>BH6</f>
        <v>0</v>
      </c>
      <c r="BK21" s="29">
        <f>BK6</f>
        <v>0</v>
      </c>
      <c r="BN21" s="29">
        <f>BN6</f>
        <v>15</v>
      </c>
      <c r="BQ21" s="29">
        <f>BQ6</f>
        <v>0</v>
      </c>
      <c r="BT21" s="29">
        <f>BT6</f>
        <v>0</v>
      </c>
      <c r="BW21" s="29">
        <f>BW6</f>
        <v>0</v>
      </c>
      <c r="BZ21" s="29">
        <f>BZ6</f>
        <v>0</v>
      </c>
      <c r="CC21" s="29">
        <f>CC6</f>
        <v>69</v>
      </c>
      <c r="CF21" s="29">
        <f>CF6</f>
        <v>0</v>
      </c>
      <c r="CI21" s="29">
        <f>CI6</f>
        <v>31803835</v>
      </c>
      <c r="CL21" s="29">
        <f>CL6</f>
        <v>0</v>
      </c>
      <c r="CO21" s="29">
        <f>CO6</f>
        <v>2</v>
      </c>
    </row>
    <row r="22" spans="1:96" s="28" customFormat="1">
      <c r="C22" s="29">
        <f>C7</f>
        <v>55719849</v>
      </c>
      <c r="F22" s="29">
        <f>F7</f>
        <v>0</v>
      </c>
      <c r="I22" s="29">
        <f>I7</f>
        <v>0</v>
      </c>
      <c r="L22" s="29">
        <f>L7</f>
        <v>0</v>
      </c>
      <c r="O22" s="29">
        <f>O7</f>
        <v>0</v>
      </c>
      <c r="R22" s="29">
        <f>R7</f>
        <v>570</v>
      </c>
      <c r="U22" s="29">
        <f>U7</f>
        <v>0</v>
      </c>
      <c r="X22" s="29">
        <f>X7</f>
        <v>0</v>
      </c>
      <c r="AA22" s="29">
        <f>AA7</f>
        <v>0</v>
      </c>
      <c r="AD22" s="29">
        <f>AD7</f>
        <v>0</v>
      </c>
      <c r="AG22" s="29">
        <f>AG7</f>
        <v>14663</v>
      </c>
      <c r="AJ22" s="29">
        <f>AJ7</f>
        <v>0</v>
      </c>
      <c r="AM22" s="29">
        <f>AM7</f>
        <v>170</v>
      </c>
      <c r="AP22" s="29">
        <f>AP7</f>
        <v>4805723</v>
      </c>
      <c r="AS22" s="29">
        <f>AS7</f>
        <v>0</v>
      </c>
      <c r="AV22" s="29">
        <f>AV7</f>
        <v>0</v>
      </c>
      <c r="AY22" s="29">
        <f>AY7</f>
        <v>0</v>
      </c>
      <c r="BB22" s="29">
        <f>BB7</f>
        <v>21</v>
      </c>
      <c r="BE22" s="29">
        <f>BE7</f>
        <v>8288</v>
      </c>
      <c r="BH22" s="29">
        <f>BH7</f>
        <v>0</v>
      </c>
      <c r="BK22" s="29">
        <f>BK7</f>
        <v>0</v>
      </c>
      <c r="BN22" s="29">
        <f>BN7</f>
        <v>23</v>
      </c>
      <c r="BQ22" s="29">
        <f>BQ7</f>
        <v>0</v>
      </c>
      <c r="BT22" s="29">
        <f>BT7</f>
        <v>0</v>
      </c>
      <c r="BW22" s="29">
        <f>BW7</f>
        <v>0</v>
      </c>
      <c r="BZ22" s="29">
        <f>BZ7</f>
        <v>0</v>
      </c>
      <c r="CC22" s="29">
        <f>CC7</f>
        <v>60</v>
      </c>
      <c r="CF22" s="29">
        <f>CF7</f>
        <v>0</v>
      </c>
      <c r="CI22" s="29">
        <f>CI7</f>
        <v>31854424</v>
      </c>
      <c r="CL22" s="29">
        <f>CL7</f>
        <v>0</v>
      </c>
      <c r="CO22" s="29">
        <f>CO7</f>
        <v>2</v>
      </c>
    </row>
    <row r="23" spans="1:96" s="28" customFormat="1">
      <c r="C23" s="29">
        <f>C8</f>
        <v>51570390</v>
      </c>
      <c r="F23" s="29">
        <f>F8</f>
        <v>0</v>
      </c>
      <c r="I23" s="29">
        <f>I8</f>
        <v>0</v>
      </c>
      <c r="L23" s="29">
        <f>L8</f>
        <v>0</v>
      </c>
      <c r="O23" s="29">
        <f>O8</f>
        <v>0</v>
      </c>
      <c r="R23" s="29">
        <f>R8</f>
        <v>437</v>
      </c>
      <c r="U23" s="29">
        <f>U8</f>
        <v>0</v>
      </c>
      <c r="X23" s="29">
        <f>X8</f>
        <v>0</v>
      </c>
      <c r="AA23" s="29">
        <f>AA8</f>
        <v>0</v>
      </c>
      <c r="AD23" s="29">
        <f>AD8</f>
        <v>0</v>
      </c>
      <c r="AG23" s="29">
        <f>AG8</f>
        <v>11791</v>
      </c>
      <c r="AJ23" s="29">
        <f>AJ8</f>
        <v>0</v>
      </c>
      <c r="AM23" s="29">
        <f>AM8</f>
        <v>147</v>
      </c>
      <c r="AP23" s="29">
        <f>AP8</f>
        <v>4326205</v>
      </c>
      <c r="AS23" s="29">
        <f>AS8</f>
        <v>0</v>
      </c>
      <c r="AV23" s="29">
        <f>AV8</f>
        <v>0</v>
      </c>
      <c r="AY23" s="29">
        <f>AY8</f>
        <v>0</v>
      </c>
      <c r="BB23" s="29">
        <f>BB8</f>
        <v>22</v>
      </c>
      <c r="BE23" s="29">
        <f>BE8</f>
        <v>7572</v>
      </c>
      <c r="BH23" s="29">
        <f>BH8</f>
        <v>0</v>
      </c>
      <c r="BK23" s="29">
        <f>BK8</f>
        <v>0</v>
      </c>
      <c r="BN23" s="29">
        <f>BN8</f>
        <v>15</v>
      </c>
      <c r="BQ23" s="29">
        <f>BQ8</f>
        <v>0</v>
      </c>
      <c r="BT23" s="29">
        <f>BT8</f>
        <v>0</v>
      </c>
      <c r="BW23" s="29">
        <f>BW8</f>
        <v>0</v>
      </c>
      <c r="BZ23" s="29">
        <f>BZ8</f>
        <v>0</v>
      </c>
      <c r="CC23" s="29">
        <f>CC8</f>
        <v>49</v>
      </c>
      <c r="CF23" s="29">
        <f>CF8</f>
        <v>0</v>
      </c>
      <c r="CI23" s="29">
        <f>CI8</f>
        <v>29405999</v>
      </c>
      <c r="CL23" s="29">
        <f>CL8</f>
        <v>0</v>
      </c>
      <c r="CO23" s="29">
        <f>CO8</f>
        <v>0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53066130</v>
      </c>
      <c r="F25" s="29">
        <f t="shared" ref="F25" si="3">F9</f>
        <v>0</v>
      </c>
      <c r="I25" s="29">
        <f t="shared" ref="I25" si="4">I9</f>
        <v>0</v>
      </c>
      <c r="L25" s="29">
        <f t="shared" ref="L25" si="5">L9</f>
        <v>0</v>
      </c>
      <c r="O25" s="29">
        <f t="shared" ref="O25" si="6">O9</f>
        <v>0</v>
      </c>
      <c r="R25" s="29">
        <f t="shared" ref="R25" si="7">R9</f>
        <v>676</v>
      </c>
      <c r="U25" s="29">
        <f t="shared" ref="U25" si="8">U9</f>
        <v>0</v>
      </c>
      <c r="X25" s="29">
        <f t="shared" ref="X25" si="9">X9</f>
        <v>0</v>
      </c>
      <c r="AA25" s="29">
        <f t="shared" ref="AA25" si="10">AA9</f>
        <v>0</v>
      </c>
      <c r="AD25" s="29">
        <f t="shared" ref="AD25" si="11">AD9</f>
        <v>0</v>
      </c>
      <c r="AG25" s="29">
        <f t="shared" ref="AG25" si="12">AG9</f>
        <v>14032</v>
      </c>
      <c r="AJ25" s="29">
        <f t="shared" ref="AJ25" si="13">AJ9</f>
        <v>0</v>
      </c>
      <c r="AM25" s="29">
        <f t="shared" ref="AM25" si="14">AM9</f>
        <v>145</v>
      </c>
      <c r="AP25" s="29">
        <f t="shared" ref="AP25" si="15">AP9</f>
        <v>4376625</v>
      </c>
      <c r="AS25" s="29">
        <f t="shared" ref="AS25" si="16">AS9</f>
        <v>0</v>
      </c>
      <c r="AV25" s="29">
        <f t="shared" ref="AV25" si="17">AV9</f>
        <v>0</v>
      </c>
      <c r="AY25" s="29">
        <f t="shared" ref="AY25" si="18">AY9</f>
        <v>0</v>
      </c>
      <c r="BB25" s="29">
        <f t="shared" ref="BB25" si="19">BB9</f>
        <v>15</v>
      </c>
      <c r="BE25" s="29">
        <f t="shared" ref="BE25" si="20">BE9</f>
        <v>7746</v>
      </c>
      <c r="BH25" s="29">
        <f t="shared" ref="BH25" si="21">BH9</f>
        <v>0</v>
      </c>
      <c r="BK25" s="29">
        <f t="shared" ref="BK25" si="22">BK9</f>
        <v>0</v>
      </c>
      <c r="BN25" s="29">
        <f t="shared" ref="BN25" si="23">BN9</f>
        <v>26</v>
      </c>
      <c r="BQ25" s="29">
        <f t="shared" ref="BQ25" si="24">BQ9</f>
        <v>0</v>
      </c>
      <c r="BT25" s="29">
        <f t="shared" ref="BT25" si="25">BT9</f>
        <v>0</v>
      </c>
      <c r="BW25" s="29">
        <f t="shared" ref="BW25" si="26">BW9</f>
        <v>0</v>
      </c>
      <c r="BZ25" s="29">
        <f t="shared" ref="BZ25" si="27">BZ9</f>
        <v>0</v>
      </c>
      <c r="CC25" s="29">
        <f t="shared" ref="CC25" si="28">CC9</f>
        <v>57</v>
      </c>
      <c r="CF25" s="29">
        <f t="shared" ref="CF25" si="29">CF9</f>
        <v>0</v>
      </c>
      <c r="CI25" s="29">
        <f t="shared" ref="CI25" si="30">CI9</f>
        <v>31400001</v>
      </c>
      <c r="CL25" s="29">
        <f t="shared" ref="CL25" si="31">CL9</f>
        <v>0</v>
      </c>
      <c r="CO25" s="29">
        <f t="shared" ref="CO25" si="32">CO9</f>
        <v>0</v>
      </c>
    </row>
    <row r="26" spans="1:96" s="28" customFormat="1">
      <c r="C26" s="29">
        <f t="shared" si="2"/>
        <v>52823260</v>
      </c>
      <c r="F26" s="29">
        <f t="shared" ref="F26" si="33">F10</f>
        <v>0</v>
      </c>
      <c r="I26" s="29">
        <f t="shared" ref="I26" si="34">I10</f>
        <v>0</v>
      </c>
      <c r="L26" s="29">
        <f t="shared" ref="L26" si="35">L10</f>
        <v>0</v>
      </c>
      <c r="O26" s="29">
        <f t="shared" ref="O26" si="36">O10</f>
        <v>0</v>
      </c>
      <c r="R26" s="29">
        <f t="shared" ref="R26" si="37">R10</f>
        <v>97</v>
      </c>
      <c r="U26" s="29">
        <f t="shared" ref="U26" si="38">U10</f>
        <v>0</v>
      </c>
      <c r="X26" s="29">
        <f t="shared" ref="X26" si="39">X10</f>
        <v>0</v>
      </c>
      <c r="AA26" s="29">
        <f t="shared" ref="AA26" si="40">AA10</f>
        <v>0</v>
      </c>
      <c r="AD26" s="29">
        <f t="shared" ref="AD26" si="41">AD10</f>
        <v>0</v>
      </c>
      <c r="AG26" s="29">
        <f t="shared" ref="AG26" si="42">AG10</f>
        <v>2137</v>
      </c>
      <c r="AJ26" s="29">
        <f t="shared" ref="AJ26" si="43">AJ10</f>
        <v>0</v>
      </c>
      <c r="AM26" s="29">
        <f t="shared" ref="AM26" si="44">AM10</f>
        <v>154</v>
      </c>
      <c r="AP26" s="29">
        <f t="shared" ref="AP26" si="45">AP10</f>
        <v>4315744</v>
      </c>
      <c r="AS26" s="29">
        <f t="shared" ref="AS26" si="46">AS10</f>
        <v>0</v>
      </c>
      <c r="AV26" s="29">
        <f t="shared" ref="AV26" si="47">AV10</f>
        <v>0</v>
      </c>
      <c r="AY26" s="29">
        <f t="shared" ref="AY26" si="48">AY10</f>
        <v>0</v>
      </c>
      <c r="BB26" s="29">
        <f t="shared" ref="BB26" si="49">BB10</f>
        <v>21</v>
      </c>
      <c r="BE26" s="29">
        <f t="shared" ref="BE26" si="50">BE10</f>
        <v>7588</v>
      </c>
      <c r="BH26" s="29">
        <f t="shared" ref="BH26" si="51">BH10</f>
        <v>0</v>
      </c>
      <c r="BK26" s="29">
        <f t="shared" ref="BK26" si="52">BK10</f>
        <v>0</v>
      </c>
      <c r="BN26" s="29">
        <f t="shared" ref="BN26" si="53">BN10</f>
        <v>24</v>
      </c>
      <c r="BQ26" s="29">
        <f t="shared" ref="BQ26" si="54">BQ10</f>
        <v>0</v>
      </c>
      <c r="BT26" s="29">
        <f t="shared" ref="BT26" si="55">BT10</f>
        <v>0</v>
      </c>
      <c r="BW26" s="29">
        <f t="shared" ref="BW26" si="56">BW10</f>
        <v>0</v>
      </c>
      <c r="BZ26" s="29">
        <f t="shared" ref="BZ26" si="57">BZ10</f>
        <v>0</v>
      </c>
      <c r="CC26" s="29">
        <f t="shared" ref="CC26" si="58">CC10</f>
        <v>65</v>
      </c>
      <c r="CF26" s="29">
        <f t="shared" ref="CF26" si="59">CF10</f>
        <v>0</v>
      </c>
      <c r="CI26" s="29">
        <f t="shared" ref="CI26" si="60">CI10</f>
        <v>31326129</v>
      </c>
      <c r="CL26" s="29">
        <f t="shared" ref="CL26" si="61">CL10</f>
        <v>0</v>
      </c>
      <c r="CO26" s="29">
        <f t="shared" ref="CO26" si="62">CO10</f>
        <v>1</v>
      </c>
    </row>
    <row r="27" spans="1:96" s="28" customFormat="1">
      <c r="C27" s="29">
        <f t="shared" si="2"/>
        <v>51043251</v>
      </c>
      <c r="F27" s="29">
        <f t="shared" ref="F27" si="63">F11</f>
        <v>0</v>
      </c>
      <c r="I27" s="29">
        <f t="shared" ref="I27" si="64">I11</f>
        <v>0</v>
      </c>
      <c r="L27" s="29">
        <f t="shared" ref="L27" si="65">L11</f>
        <v>0</v>
      </c>
      <c r="O27" s="29">
        <f t="shared" ref="O27" si="66">O11</f>
        <v>0</v>
      </c>
      <c r="R27" s="29">
        <f t="shared" ref="R27" si="67">R11</f>
        <v>0</v>
      </c>
      <c r="U27" s="29">
        <f t="shared" ref="U27" si="68">U11</f>
        <v>0</v>
      </c>
      <c r="X27" s="29">
        <f t="shared" ref="X27" si="69">X11</f>
        <v>0</v>
      </c>
      <c r="AA27" s="29">
        <f t="shared" ref="AA27" si="70">AA11</f>
        <v>0</v>
      </c>
      <c r="AD27" s="29">
        <f t="shared" ref="AD27" si="71">AD11</f>
        <v>0</v>
      </c>
      <c r="AG27" s="29">
        <f t="shared" ref="AG27" si="72">AG11</f>
        <v>130</v>
      </c>
      <c r="AJ27" s="29">
        <f t="shared" ref="AJ27" si="73">AJ11</f>
        <v>0</v>
      </c>
      <c r="AM27" s="29">
        <f t="shared" ref="AM27" si="74">AM11</f>
        <v>173</v>
      </c>
      <c r="AP27" s="29">
        <f t="shared" ref="AP27" si="75">AP11</f>
        <v>3985927</v>
      </c>
      <c r="AS27" s="29">
        <f t="shared" ref="AS27" si="76">AS11</f>
        <v>0</v>
      </c>
      <c r="AV27" s="29">
        <f t="shared" ref="AV27" si="77">AV11</f>
        <v>0</v>
      </c>
      <c r="AY27" s="29">
        <f t="shared" ref="AY27" si="78">AY11</f>
        <v>0</v>
      </c>
      <c r="BB27" s="29">
        <f t="shared" ref="BB27" si="79">BB11</f>
        <v>22</v>
      </c>
      <c r="BE27" s="29">
        <f t="shared" ref="BE27" si="80">BE11</f>
        <v>7119</v>
      </c>
      <c r="BH27" s="29">
        <f t="shared" ref="BH27" si="81">BH11</f>
        <v>0</v>
      </c>
      <c r="BK27" s="29">
        <f t="shared" ref="BK27" si="82">BK11</f>
        <v>0</v>
      </c>
      <c r="BN27" s="29">
        <f t="shared" ref="BN27" si="83">BN11</f>
        <v>10</v>
      </c>
      <c r="BQ27" s="29">
        <f t="shared" ref="BQ27" si="84">BQ11</f>
        <v>0</v>
      </c>
      <c r="BT27" s="29">
        <f t="shared" ref="BT27" si="85">BT11</f>
        <v>0</v>
      </c>
      <c r="BW27" s="29">
        <f t="shared" ref="BW27" si="86">BW11</f>
        <v>0</v>
      </c>
      <c r="BZ27" s="29">
        <f t="shared" ref="BZ27" si="87">BZ11</f>
        <v>0</v>
      </c>
      <c r="CC27" s="29">
        <f t="shared" ref="CC27" si="88">CC11</f>
        <v>69</v>
      </c>
      <c r="CF27" s="29">
        <f t="shared" ref="CF27" si="89">CF11</f>
        <v>0</v>
      </c>
      <c r="CI27" s="29">
        <f t="shared" ref="CI27" si="90">CI11</f>
        <v>28733861</v>
      </c>
      <c r="CL27" s="29">
        <f t="shared" ref="CL27" si="91">CL11</f>
        <v>0</v>
      </c>
      <c r="CO27" s="29">
        <f t="shared" ref="CO27" si="92">CO11</f>
        <v>0</v>
      </c>
    </row>
    <row r="28" spans="1:96" s="28" customFormat="1">
      <c r="C28" s="29">
        <f t="shared" si="2"/>
        <v>49320214</v>
      </c>
      <c r="F28" s="29">
        <f t="shared" ref="F28" si="93">F12</f>
        <v>0</v>
      </c>
      <c r="I28" s="29">
        <f t="shared" ref="I28" si="94">I12</f>
        <v>0</v>
      </c>
      <c r="L28" s="29">
        <f t="shared" ref="L28" si="95">L12</f>
        <v>0</v>
      </c>
      <c r="O28" s="29">
        <f t="shared" ref="O28" si="96">O12</f>
        <v>0</v>
      </c>
      <c r="R28" s="29">
        <f t="shared" ref="R28" si="97">R12</f>
        <v>0</v>
      </c>
      <c r="U28" s="29">
        <f t="shared" ref="U28" si="98">U12</f>
        <v>0</v>
      </c>
      <c r="X28" s="29">
        <f t="shared" ref="X28" si="99">X12</f>
        <v>0</v>
      </c>
      <c r="AA28" s="29">
        <f t="shared" ref="AA28" si="100">AA12</f>
        <v>0</v>
      </c>
      <c r="AD28" s="29">
        <f t="shared" ref="AD28" si="101">AD12</f>
        <v>0</v>
      </c>
      <c r="AG28" s="29">
        <f t="shared" ref="AG28" si="102">AG12</f>
        <v>158</v>
      </c>
      <c r="AJ28" s="29">
        <f t="shared" ref="AJ28" si="103">AJ12</f>
        <v>0</v>
      </c>
      <c r="AM28" s="29">
        <f t="shared" ref="AM28" si="104">AM12</f>
        <v>194</v>
      </c>
      <c r="AP28" s="29">
        <f t="shared" ref="AP28" si="105">AP12</f>
        <v>2788754</v>
      </c>
      <c r="AS28" s="29">
        <f t="shared" ref="AS28" si="106">AS12</f>
        <v>0</v>
      </c>
      <c r="AV28" s="29">
        <f t="shared" ref="AV28" si="107">AV12</f>
        <v>0</v>
      </c>
      <c r="AY28" s="29">
        <f t="shared" ref="AY28" si="108">AY12</f>
        <v>0</v>
      </c>
      <c r="BB28" s="29">
        <f t="shared" ref="BB28" si="109">BB12</f>
        <v>16</v>
      </c>
      <c r="BE28" s="29">
        <f t="shared" ref="BE28" si="110">BE12</f>
        <v>12980</v>
      </c>
      <c r="BH28" s="29">
        <f t="shared" ref="BH28" si="111">BH12</f>
        <v>0</v>
      </c>
      <c r="BK28" s="29">
        <f t="shared" ref="BK28" si="112">BK12</f>
        <v>0</v>
      </c>
      <c r="BN28" s="29">
        <f t="shared" ref="BN28" si="113">BN12</f>
        <v>20</v>
      </c>
      <c r="BQ28" s="29">
        <f t="shared" ref="BQ28" si="114">BQ12</f>
        <v>0</v>
      </c>
      <c r="BT28" s="29">
        <f t="shared" ref="BT28" si="115">BT12</f>
        <v>0</v>
      </c>
      <c r="BW28" s="29">
        <f t="shared" ref="BW28" si="116">BW12</f>
        <v>0</v>
      </c>
      <c r="BZ28" s="29">
        <f t="shared" ref="BZ28" si="117">BZ12</f>
        <v>0</v>
      </c>
      <c r="CC28" s="29">
        <f t="shared" ref="CC28" si="118">CC12</f>
        <v>65</v>
      </c>
      <c r="CF28" s="29">
        <f t="shared" ref="CF28" si="119">CF12</f>
        <v>0</v>
      </c>
      <c r="CI28" s="29">
        <f t="shared" ref="CI28" si="120">CI12</f>
        <v>28151912</v>
      </c>
      <c r="CL28" s="29">
        <f t="shared" ref="CL28" si="121">CL12</f>
        <v>0</v>
      </c>
      <c r="CO28" s="29">
        <f t="shared" ref="CO28" si="122">CO12</f>
        <v>0</v>
      </c>
    </row>
    <row r="29" spans="1:96" s="28" customFormat="1">
      <c r="C29" s="29">
        <f t="shared" si="2"/>
        <v>55418551</v>
      </c>
      <c r="F29" s="29">
        <f t="shared" ref="F29" si="123">F13</f>
        <v>0</v>
      </c>
      <c r="I29" s="29">
        <f t="shared" ref="I29" si="124">I13</f>
        <v>0</v>
      </c>
      <c r="L29" s="29">
        <f t="shared" ref="L29" si="125">L13</f>
        <v>0</v>
      </c>
      <c r="O29" s="29">
        <f t="shared" ref="O29" si="126">O13</f>
        <v>0</v>
      </c>
      <c r="R29" s="29">
        <f t="shared" ref="R29" si="127">R13</f>
        <v>250</v>
      </c>
      <c r="U29" s="29">
        <f t="shared" ref="U29" si="128">U13</f>
        <v>0</v>
      </c>
      <c r="X29" s="29">
        <f t="shared" ref="X29" si="129">X13</f>
        <v>0</v>
      </c>
      <c r="AA29" s="29">
        <f t="shared" ref="AA29" si="130">AA13</f>
        <v>0</v>
      </c>
      <c r="AD29" s="29">
        <f t="shared" ref="AD29" si="131">AD13</f>
        <v>0</v>
      </c>
      <c r="AG29" s="29">
        <f t="shared" ref="AG29" si="132">AG13</f>
        <v>4158</v>
      </c>
      <c r="AJ29" s="29">
        <f t="shared" ref="AJ29" si="133">AJ13</f>
        <v>0</v>
      </c>
      <c r="AM29" s="29">
        <f t="shared" ref="AM29" si="134">AM13</f>
        <v>187</v>
      </c>
      <c r="AP29" s="29">
        <f t="shared" ref="AP29" si="135">AP13</f>
        <v>29222</v>
      </c>
      <c r="AS29" s="29">
        <f t="shared" ref="AS29" si="136">AS13</f>
        <v>0</v>
      </c>
      <c r="AV29" s="29">
        <f t="shared" ref="AV29" si="137">AV13</f>
        <v>0</v>
      </c>
      <c r="AY29" s="29">
        <f t="shared" ref="AY29" si="138">AY13</f>
        <v>0</v>
      </c>
      <c r="BB29" s="29">
        <f t="shared" ref="BB29" si="139">BB13</f>
        <v>13</v>
      </c>
      <c r="BE29" s="29">
        <f t="shared" ref="BE29" si="140">BE13</f>
        <v>39528</v>
      </c>
      <c r="BH29" s="29">
        <f t="shared" ref="BH29" si="141">BH13</f>
        <v>0</v>
      </c>
      <c r="BK29" s="29">
        <f t="shared" ref="BK29" si="142">BK13</f>
        <v>0</v>
      </c>
      <c r="BN29" s="29">
        <f t="shared" ref="BN29" si="143">BN13</f>
        <v>13</v>
      </c>
      <c r="BQ29" s="29">
        <f t="shared" ref="BQ29" si="144">BQ13</f>
        <v>0</v>
      </c>
      <c r="BT29" s="29">
        <f t="shared" ref="BT29" si="145">BT13</f>
        <v>0</v>
      </c>
      <c r="BW29" s="29">
        <f t="shared" ref="BW29" si="146">BW13</f>
        <v>0</v>
      </c>
      <c r="BZ29" s="29">
        <f t="shared" ref="BZ29" si="147">BZ13</f>
        <v>0</v>
      </c>
      <c r="CC29" s="29">
        <f t="shared" ref="CC29" si="148">CC13</f>
        <v>65</v>
      </c>
      <c r="CF29" s="29">
        <f t="shared" ref="CF29" si="149">CF13</f>
        <v>0</v>
      </c>
      <c r="CI29" s="29">
        <f t="shared" ref="CI29" si="150">CI13</f>
        <v>30635591</v>
      </c>
      <c r="CL29" s="29">
        <f t="shared" ref="CL29" si="151">CL13</f>
        <v>0</v>
      </c>
      <c r="CO29" s="29">
        <f t="shared" ref="CO29" si="152">CO13</f>
        <v>0</v>
      </c>
    </row>
    <row r="30" spans="1:96" s="28" customFormat="1">
      <c r="C30" s="29">
        <f t="shared" si="2"/>
        <v>51178769</v>
      </c>
      <c r="F30" s="29">
        <f t="shared" ref="F30" si="153">F14</f>
        <v>0</v>
      </c>
      <c r="I30" s="29">
        <f t="shared" ref="I30" si="154">I14</f>
        <v>0</v>
      </c>
      <c r="L30" s="29">
        <f t="shared" ref="L30" si="155">L14</f>
        <v>0</v>
      </c>
      <c r="O30" s="29">
        <f t="shared" ref="O30" si="156">O14</f>
        <v>0</v>
      </c>
      <c r="R30" s="29">
        <f t="shared" ref="R30" si="157">R14</f>
        <v>363</v>
      </c>
      <c r="U30" s="29">
        <f t="shared" ref="U30" si="158">U14</f>
        <v>0</v>
      </c>
      <c r="X30" s="29">
        <f t="shared" ref="X30" si="159">X14</f>
        <v>0</v>
      </c>
      <c r="AA30" s="29">
        <f t="shared" ref="AA30" si="160">AA14</f>
        <v>0</v>
      </c>
      <c r="AD30" s="29">
        <f t="shared" ref="AD30" si="161">AD14</f>
        <v>0</v>
      </c>
      <c r="AG30" s="29">
        <f t="shared" ref="AG30" si="162">AG14</f>
        <v>6379</v>
      </c>
      <c r="AJ30" s="29">
        <f t="shared" ref="AJ30" si="163">AJ14</f>
        <v>0</v>
      </c>
      <c r="AM30" s="29">
        <f t="shared" ref="AM30" si="164">AM14</f>
        <v>207</v>
      </c>
      <c r="AP30" s="29">
        <f t="shared" ref="AP30" si="165">AP14</f>
        <v>38144</v>
      </c>
      <c r="AS30" s="29">
        <f t="shared" ref="AS30" si="166">AS14</f>
        <v>0</v>
      </c>
      <c r="AV30" s="29">
        <f t="shared" ref="AV30" si="167">AV14</f>
        <v>0</v>
      </c>
      <c r="AY30" s="29">
        <f t="shared" ref="AY30" si="168">AY14</f>
        <v>0</v>
      </c>
      <c r="BB30" s="29">
        <f t="shared" ref="BB30" si="169">BB14</f>
        <v>21</v>
      </c>
      <c r="BE30" s="29">
        <f t="shared" ref="BE30" si="170">BE14</f>
        <v>39941</v>
      </c>
      <c r="BH30" s="29">
        <f t="shared" ref="BH30" si="171">BH14</f>
        <v>0</v>
      </c>
      <c r="BK30" s="29">
        <f t="shared" ref="BK30" si="172">BK14</f>
        <v>0</v>
      </c>
      <c r="BN30" s="29">
        <f t="shared" ref="BN30" si="173">BN14</f>
        <v>16</v>
      </c>
      <c r="BQ30" s="29">
        <f t="shared" ref="BQ30" si="174">BQ14</f>
        <v>0</v>
      </c>
      <c r="BT30" s="29">
        <f t="shared" ref="BT30" si="175">BT14</f>
        <v>0</v>
      </c>
      <c r="BW30" s="29">
        <f t="shared" ref="BW30" si="176">BW14</f>
        <v>0</v>
      </c>
      <c r="BZ30" s="29">
        <f t="shared" ref="BZ30" si="177">BZ14</f>
        <v>0</v>
      </c>
      <c r="CC30" s="29">
        <f t="shared" ref="CC30" si="178">CC14</f>
        <v>60</v>
      </c>
      <c r="CF30" s="29">
        <f t="shared" ref="CF30" si="179">CF14</f>
        <v>0</v>
      </c>
      <c r="CI30" s="29">
        <f t="shared" ref="CI30" si="180">CI14</f>
        <v>28527566</v>
      </c>
      <c r="CL30" s="29">
        <f t="shared" ref="CL30" si="181">CL14</f>
        <v>0</v>
      </c>
      <c r="CO30" s="29">
        <f t="shared" ref="CO30" si="182">CO14</f>
        <v>0</v>
      </c>
    </row>
    <row r="31" spans="1:96" s="28" customFormat="1">
      <c r="C31" s="29">
        <f t="shared" si="2"/>
        <v>53696597</v>
      </c>
      <c r="F31" s="29">
        <f t="shared" ref="F31" si="183">F15</f>
        <v>0</v>
      </c>
      <c r="I31" s="29">
        <f t="shared" ref="I31" si="184">I15</f>
        <v>0</v>
      </c>
      <c r="L31" s="29">
        <f t="shared" ref="L31" si="185">L15</f>
        <v>0</v>
      </c>
      <c r="O31" s="29">
        <f t="shared" ref="O31" si="186">O15</f>
        <v>0</v>
      </c>
      <c r="R31" s="29">
        <f t="shared" ref="R31" si="187">R15</f>
        <v>407</v>
      </c>
      <c r="U31" s="29">
        <f t="shared" ref="U31" si="188">U15</f>
        <v>0</v>
      </c>
      <c r="X31" s="29">
        <f t="shared" ref="X31" si="189">X15</f>
        <v>0</v>
      </c>
      <c r="AA31" s="29">
        <f t="shared" ref="AA31" si="190">AA15</f>
        <v>0</v>
      </c>
      <c r="AD31" s="29">
        <f t="shared" ref="AD31" si="191">AD15</f>
        <v>0</v>
      </c>
      <c r="AG31" s="29">
        <f t="shared" ref="AG31" si="192">AG15</f>
        <v>10091</v>
      </c>
      <c r="AJ31" s="29">
        <f t="shared" ref="AJ31" si="193">AJ15</f>
        <v>0</v>
      </c>
      <c r="AM31" s="29">
        <f t="shared" ref="AM31" si="194">AM15</f>
        <v>204</v>
      </c>
      <c r="AP31" s="29">
        <f t="shared" ref="AP31" si="195">AP15</f>
        <v>40264</v>
      </c>
      <c r="AS31" s="29">
        <f t="shared" ref="AS31" si="196">AS15</f>
        <v>0</v>
      </c>
      <c r="AV31" s="29">
        <f t="shared" ref="AV31" si="197">AV15</f>
        <v>0</v>
      </c>
      <c r="AY31" s="29">
        <f t="shared" ref="AY31" si="198">AY15</f>
        <v>0</v>
      </c>
      <c r="BB31" s="29">
        <f t="shared" ref="BB31" si="199">BB15</f>
        <v>20</v>
      </c>
      <c r="BE31" s="29">
        <f t="shared" ref="BE31" si="200">BE15</f>
        <v>51883</v>
      </c>
      <c r="BH31" s="29">
        <f t="shared" ref="BH31" si="201">BH15</f>
        <v>0</v>
      </c>
      <c r="BK31" s="29">
        <f t="shared" ref="BK31" si="202">BK15</f>
        <v>0</v>
      </c>
      <c r="BN31" s="29">
        <f t="shared" ref="BN31" si="203">BN15</f>
        <v>15</v>
      </c>
      <c r="BQ31" s="29">
        <f t="shared" ref="BQ31" si="204">BQ15</f>
        <v>0</v>
      </c>
      <c r="BT31" s="29">
        <f t="shared" ref="BT31" si="205">BT15</f>
        <v>0</v>
      </c>
      <c r="BW31" s="29">
        <f t="shared" ref="BW31" si="206">BW15</f>
        <v>0</v>
      </c>
      <c r="BZ31" s="29">
        <f t="shared" ref="BZ31" si="207">BZ15</f>
        <v>0</v>
      </c>
      <c r="CC31" s="29">
        <f t="shared" ref="CC31" si="208">CC15</f>
        <v>77</v>
      </c>
      <c r="CF31" s="29">
        <f t="shared" ref="CF31" si="209">CF15</f>
        <v>0</v>
      </c>
      <c r="CI31" s="29">
        <f t="shared" ref="CI31" si="210">CI15</f>
        <v>30063307</v>
      </c>
      <c r="CL31" s="29">
        <f t="shared" ref="CL31" si="211">CL15</f>
        <v>10</v>
      </c>
      <c r="CO31" s="29">
        <f t="shared" ref="CO31" si="212">CO15</f>
        <v>0</v>
      </c>
    </row>
    <row r="32" spans="1:96" s="28" customFormat="1">
      <c r="C32" s="29">
        <f t="shared" si="2"/>
        <v>50159256</v>
      </c>
      <c r="F32" s="29">
        <f t="shared" ref="F32" si="213">F16</f>
        <v>0</v>
      </c>
      <c r="I32" s="29">
        <f t="shared" ref="I32" si="214">I16</f>
        <v>0</v>
      </c>
      <c r="L32" s="29">
        <f t="shared" ref="L32" si="215">L16</f>
        <v>0</v>
      </c>
      <c r="O32" s="29">
        <f t="shared" ref="O32" si="216">O16</f>
        <v>0</v>
      </c>
      <c r="R32" s="29">
        <f t="shared" ref="R32" si="217">R16</f>
        <v>549</v>
      </c>
      <c r="U32" s="29">
        <f t="shared" ref="U32" si="218">U16</f>
        <v>0</v>
      </c>
      <c r="X32" s="29">
        <f t="shared" ref="X32" si="219">X16</f>
        <v>0</v>
      </c>
      <c r="AA32" s="29">
        <f t="shared" ref="AA32" si="220">AA16</f>
        <v>0</v>
      </c>
      <c r="AD32" s="29">
        <f t="shared" ref="AD32" si="221">AD16</f>
        <v>0</v>
      </c>
      <c r="AG32" s="29">
        <f t="shared" ref="AG32" si="222">AG16</f>
        <v>14937</v>
      </c>
      <c r="AJ32" s="29">
        <f t="shared" ref="AJ32" si="223">AJ16</f>
        <v>0</v>
      </c>
      <c r="AM32" s="29">
        <f t="shared" ref="AM32" si="224">AM16</f>
        <v>198</v>
      </c>
      <c r="AP32" s="29">
        <f t="shared" ref="AP32" si="225">AP16</f>
        <v>30989</v>
      </c>
      <c r="AS32" s="29">
        <f t="shared" ref="AS32" si="226">AS16</f>
        <v>0</v>
      </c>
      <c r="AV32" s="29">
        <f t="shared" ref="AV32" si="227">AV16</f>
        <v>0</v>
      </c>
      <c r="AY32" s="29">
        <f t="shared" ref="AY32" si="228">AY16</f>
        <v>0</v>
      </c>
      <c r="BB32" s="29">
        <f t="shared" ref="BB32" si="229">BB16</f>
        <v>26</v>
      </c>
      <c r="BE32" s="29">
        <f t="shared" ref="BE32" si="230">BE16</f>
        <v>35081</v>
      </c>
      <c r="BH32" s="29">
        <f t="shared" ref="BH32" si="231">BH16</f>
        <v>0</v>
      </c>
      <c r="BK32" s="29">
        <f t="shared" ref="BK32" si="232">BK16</f>
        <v>0</v>
      </c>
      <c r="BN32" s="29">
        <f t="shared" ref="BN32" si="233">BN16</f>
        <v>12</v>
      </c>
      <c r="BQ32" s="29">
        <f t="shared" ref="BQ32" si="234">BQ16</f>
        <v>0</v>
      </c>
      <c r="BT32" s="29">
        <f t="shared" ref="BT32" si="235">BT16</f>
        <v>0</v>
      </c>
      <c r="BW32" s="29">
        <f t="shared" ref="BW32" si="236">BW16</f>
        <v>0</v>
      </c>
      <c r="BZ32" s="29">
        <f t="shared" ref="BZ32" si="237">BZ16</f>
        <v>0</v>
      </c>
      <c r="CC32" s="29">
        <f t="shared" ref="CC32" si="238">CC16</f>
        <v>71</v>
      </c>
      <c r="CF32" s="29">
        <f t="shared" ref="CF32" si="239">CF16</f>
        <v>0</v>
      </c>
      <c r="CI32" s="29">
        <f t="shared" ref="CI32" si="240">CI16</f>
        <v>28451947</v>
      </c>
      <c r="CL32" s="29">
        <f t="shared" ref="CL32" si="241">CL16</f>
        <v>43</v>
      </c>
      <c r="CO32" s="29">
        <f t="shared" ref="CO32" si="242">CO16</f>
        <v>2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648827345</v>
      </c>
      <c r="G35" s="29">
        <f>G5</f>
        <v>169688566</v>
      </c>
      <c r="J35" s="29">
        <f>J5</f>
        <v>150509984</v>
      </c>
      <c r="M35" s="29">
        <f>M5</f>
        <v>66383967</v>
      </c>
      <c r="P35" s="29">
        <f>P5</f>
        <v>217771010</v>
      </c>
      <c r="S35" s="29">
        <f>S5</f>
        <v>119645669</v>
      </c>
      <c r="V35" s="29">
        <f>V5</f>
        <v>26226445</v>
      </c>
      <c r="Y35" s="29">
        <f>Y5</f>
        <v>68471595</v>
      </c>
      <c r="AB35" s="29">
        <f>AB5</f>
        <v>34253322</v>
      </c>
      <c r="AE35" s="29">
        <f>AE5</f>
        <v>29412987</v>
      </c>
      <c r="AH35" s="29">
        <f>AH5</f>
        <v>308969129</v>
      </c>
      <c r="AK35" s="29">
        <f>AK5</f>
        <v>38388940</v>
      </c>
      <c r="AN35" s="29">
        <f>AN5</f>
        <v>245921074</v>
      </c>
      <c r="AQ35" s="29">
        <f>AQ5</f>
        <v>43736579</v>
      </c>
      <c r="AT35" s="29">
        <f>AT5</f>
        <v>29613142</v>
      </c>
      <c r="AW35" s="29">
        <f>AW5</f>
        <v>129744794</v>
      </c>
      <c r="AZ35" s="29">
        <f>AZ5</f>
        <v>273050527</v>
      </c>
      <c r="BC35" s="29">
        <f>BC5</f>
        <v>56193121</v>
      </c>
      <c r="BF35" s="29">
        <f>BF5</f>
        <v>63232797</v>
      </c>
      <c r="BI35" s="29">
        <f>BI5</f>
        <v>75273992</v>
      </c>
      <c r="BL35" s="29">
        <f>BL5</f>
        <v>134662167</v>
      </c>
      <c r="BO35" s="29">
        <f>BO5</f>
        <v>82817720</v>
      </c>
      <c r="BR35" s="29">
        <f>BR5</f>
        <v>35699556</v>
      </c>
      <c r="BU35" s="29">
        <f>BU5</f>
        <v>88669399</v>
      </c>
      <c r="BX35" s="29">
        <f>BX5</f>
        <v>146707110</v>
      </c>
      <c r="CA35" s="29">
        <f>CA5</f>
        <v>71659605</v>
      </c>
      <c r="CD35" s="29">
        <f>CD5</f>
        <v>172999844</v>
      </c>
      <c r="CG35" s="29">
        <f>CG5</f>
        <v>56996529</v>
      </c>
      <c r="CJ35" s="29">
        <f>CJ5</f>
        <v>117163429</v>
      </c>
      <c r="CM35" s="29">
        <f>CM5</f>
        <v>72582565</v>
      </c>
      <c r="CP35" s="29">
        <f>CP5</f>
        <v>53956143</v>
      </c>
    </row>
    <row r="36" spans="3:95" s="28" customFormat="1">
      <c r="D36" s="29">
        <f>D6</f>
        <v>822181619</v>
      </c>
      <c r="G36" s="29">
        <f>G6</f>
        <v>189867179</v>
      </c>
      <c r="J36" s="29">
        <f>J6</f>
        <v>163679290</v>
      </c>
      <c r="M36" s="29">
        <f>M6</f>
        <v>69978477</v>
      </c>
      <c r="P36" s="29">
        <f>P6</f>
        <v>251453037</v>
      </c>
      <c r="S36" s="29">
        <f>S6</f>
        <v>149485630</v>
      </c>
      <c r="V36" s="29">
        <f>V6</f>
        <v>28175934</v>
      </c>
      <c r="Y36" s="29">
        <f>Y6</f>
        <v>61475470</v>
      </c>
      <c r="AB36" s="29">
        <f>AB6</f>
        <v>39842486</v>
      </c>
      <c r="AE36" s="29">
        <f>AE6</f>
        <v>30354444</v>
      </c>
      <c r="AH36" s="29">
        <f>AH6</f>
        <v>340423558</v>
      </c>
      <c r="AK36" s="29">
        <f>AK6</f>
        <v>41287936</v>
      </c>
      <c r="AN36" s="29">
        <f>AN6</f>
        <v>248545889</v>
      </c>
      <c r="AQ36" s="29">
        <f>AQ6</f>
        <v>49954773</v>
      </c>
      <c r="AT36" s="29">
        <f>AT6</f>
        <v>33631668</v>
      </c>
      <c r="AW36" s="29">
        <f>AW6</f>
        <v>133005463</v>
      </c>
      <c r="AZ36" s="29">
        <f>AZ6</f>
        <v>294335426</v>
      </c>
      <c r="BC36" s="29">
        <f>BC6</f>
        <v>66159735</v>
      </c>
      <c r="BF36" s="29">
        <f>BF6</f>
        <v>71945251</v>
      </c>
      <c r="BI36" s="29">
        <f>BI6</f>
        <v>80398672</v>
      </c>
      <c r="BL36" s="29">
        <f>BL6</f>
        <v>148036464</v>
      </c>
      <c r="BO36" s="29">
        <f>BO6</f>
        <v>90587297</v>
      </c>
      <c r="BR36" s="29">
        <f>BR6</f>
        <v>37370852</v>
      </c>
      <c r="BU36" s="29">
        <f>BU6</f>
        <v>93334400</v>
      </c>
      <c r="BX36" s="29">
        <f>BX6</f>
        <v>145442075</v>
      </c>
      <c r="CA36" s="29">
        <f>CA6</f>
        <v>77989140</v>
      </c>
      <c r="CD36" s="29">
        <f>CD6</f>
        <v>182923100</v>
      </c>
      <c r="CG36" s="29">
        <f>CG6</f>
        <v>65482409</v>
      </c>
      <c r="CJ36" s="29">
        <f>CJ6</f>
        <v>106517218</v>
      </c>
      <c r="CM36" s="29">
        <f>CM6</f>
        <v>83222303</v>
      </c>
      <c r="CP36" s="29">
        <f>CP6</f>
        <v>60109642</v>
      </c>
    </row>
    <row r="37" spans="3:95" s="28" customFormat="1">
      <c r="C37" s="29"/>
      <c r="D37" s="29">
        <f>D7</f>
        <v>721961376</v>
      </c>
      <c r="G37" s="29">
        <f>G7</f>
        <v>192144610</v>
      </c>
      <c r="J37" s="29">
        <f>J7</f>
        <v>164414783</v>
      </c>
      <c r="M37" s="29">
        <f>M7</f>
        <v>75324989</v>
      </c>
      <c r="P37" s="29">
        <f>P7</f>
        <v>241571938</v>
      </c>
      <c r="S37" s="29">
        <f>S7</f>
        <v>144109669</v>
      </c>
      <c r="V37" s="29">
        <f>V7</f>
        <v>28094813</v>
      </c>
      <c r="Y37" s="29">
        <f>Y7</f>
        <v>56354971</v>
      </c>
      <c r="AB37" s="29">
        <f>AB7</f>
        <v>41030572</v>
      </c>
      <c r="AE37" s="29">
        <f>AE7</f>
        <v>29889996</v>
      </c>
      <c r="AH37" s="29">
        <f>AH7</f>
        <v>334358686</v>
      </c>
      <c r="AK37" s="29">
        <f>AK7</f>
        <v>41987406</v>
      </c>
      <c r="AN37" s="29">
        <f>AN7</f>
        <v>238906765</v>
      </c>
      <c r="AQ37" s="29">
        <f>AQ7</f>
        <v>51735579</v>
      </c>
      <c r="AT37" s="29">
        <f>AT7</f>
        <v>34327893</v>
      </c>
      <c r="AW37" s="29">
        <f>AW7</f>
        <v>129469222</v>
      </c>
      <c r="AZ37" s="29">
        <f>AZ7</f>
        <v>288933159</v>
      </c>
      <c r="BC37" s="29">
        <f>BC7</f>
        <v>66964612</v>
      </c>
      <c r="BF37" s="29">
        <f>BF7</f>
        <v>69027575</v>
      </c>
      <c r="BI37" s="29">
        <f>BI7</f>
        <v>81163686</v>
      </c>
      <c r="BL37" s="29">
        <f>BL7</f>
        <v>142495014</v>
      </c>
      <c r="BO37" s="29">
        <f>BO7</f>
        <v>89574146</v>
      </c>
      <c r="BR37" s="29">
        <f>BR7</f>
        <v>37063167</v>
      </c>
      <c r="BU37" s="29">
        <f>BU7</f>
        <v>95632895</v>
      </c>
      <c r="BX37" s="29">
        <f>BX7</f>
        <v>155624463</v>
      </c>
      <c r="CA37" s="29">
        <f>CA7</f>
        <v>81113510</v>
      </c>
      <c r="CD37" s="29">
        <f>CD7</f>
        <v>193845762</v>
      </c>
      <c r="CG37" s="29">
        <f>CG7</f>
        <v>67680854</v>
      </c>
      <c r="CJ37" s="29">
        <f>CJ7</f>
        <v>98578126</v>
      </c>
      <c r="CM37" s="29">
        <f>CM7</f>
        <v>86421964</v>
      </c>
      <c r="CP37" s="29">
        <f>CP7</f>
        <v>56902668</v>
      </c>
    </row>
    <row r="38" spans="3:95" s="28" customFormat="1">
      <c r="C38" s="29"/>
      <c r="D38" s="29">
        <f>D8</f>
        <v>673458635</v>
      </c>
      <c r="G38" s="29">
        <f>G8</f>
        <v>189241292</v>
      </c>
      <c r="J38" s="29">
        <f>J8</f>
        <v>163503905</v>
      </c>
      <c r="M38" s="29">
        <f>M8</f>
        <v>76125951</v>
      </c>
      <c r="P38" s="29">
        <f>P8</f>
        <v>232576854</v>
      </c>
      <c r="S38" s="29">
        <f>S8</f>
        <v>131451280</v>
      </c>
      <c r="V38" s="29">
        <f>V8</f>
        <v>27741032</v>
      </c>
      <c r="Y38" s="29">
        <f>Y8</f>
        <v>53677439</v>
      </c>
      <c r="AB38" s="29">
        <f>AB8</f>
        <v>41571842</v>
      </c>
      <c r="AE38" s="29">
        <f>AE8</f>
        <v>29880424</v>
      </c>
      <c r="AH38" s="29">
        <f>AH8</f>
        <v>325250414</v>
      </c>
      <c r="AK38" s="29">
        <f>AK8</f>
        <v>41523579</v>
      </c>
      <c r="AN38" s="29">
        <f>AN8</f>
        <v>228425953</v>
      </c>
      <c r="AQ38" s="29">
        <f>AQ8</f>
        <v>49888926</v>
      </c>
      <c r="AT38" s="29">
        <f>AT8</f>
        <v>32377990</v>
      </c>
      <c r="AW38" s="29">
        <f>AW8</f>
        <v>124298333</v>
      </c>
      <c r="AZ38" s="29">
        <f>AZ8</f>
        <v>279896763</v>
      </c>
      <c r="BC38" s="29">
        <f>BC8</f>
        <v>62725689</v>
      </c>
      <c r="BF38" s="29">
        <f>BF8</f>
        <v>62369099</v>
      </c>
      <c r="BI38" s="29">
        <f>BI8</f>
        <v>80496743</v>
      </c>
      <c r="BL38" s="29">
        <f>BL8</f>
        <v>137179367</v>
      </c>
      <c r="BO38" s="29">
        <f>BO8</f>
        <v>89780671</v>
      </c>
      <c r="BR38" s="29">
        <f>BR8</f>
        <v>36934285</v>
      </c>
      <c r="BU38" s="29">
        <f>BU8</f>
        <v>92873267</v>
      </c>
      <c r="BX38" s="29">
        <f>BX8</f>
        <v>149230292</v>
      </c>
      <c r="CA38" s="29">
        <f>CA8</f>
        <v>79532574</v>
      </c>
      <c r="CD38" s="29">
        <f>CD8</f>
        <v>182718238</v>
      </c>
      <c r="CG38" s="29">
        <f>CG8</f>
        <v>64366564</v>
      </c>
      <c r="CJ38" s="29">
        <f>CJ8</f>
        <v>92544179</v>
      </c>
      <c r="CM38" s="29">
        <f>CM8</f>
        <v>84105488</v>
      </c>
      <c r="CP38" s="29">
        <f>CP8</f>
        <v>54426143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243">D9</f>
        <v>766162687</v>
      </c>
      <c r="G40" s="29">
        <f t="shared" ref="G40:G47" si="244">G9</f>
        <v>192968537</v>
      </c>
      <c r="J40" s="29">
        <f t="shared" ref="J40:J47" si="245">J9</f>
        <v>163642748</v>
      </c>
      <c r="M40" s="29">
        <f t="shared" ref="M40:M47" si="246">M9</f>
        <v>75459403</v>
      </c>
      <c r="P40" s="29">
        <f t="shared" ref="P40:P47" si="247">P9</f>
        <v>237081792</v>
      </c>
      <c r="S40" s="29">
        <f t="shared" ref="S40:S47" si="248">S9</f>
        <v>143276900</v>
      </c>
      <c r="V40" s="29">
        <f t="shared" ref="V40:V47" si="249">V9</f>
        <v>27685374</v>
      </c>
      <c r="Y40" s="29">
        <f t="shared" ref="Y40:Y47" si="250">Y9</f>
        <v>53124686</v>
      </c>
      <c r="AB40" s="29">
        <f t="shared" ref="AB40:AB47" si="251">AB9</f>
        <v>41088651</v>
      </c>
      <c r="AE40" s="29">
        <f t="shared" ref="AE40:AE47" si="252">AE9</f>
        <v>29044392</v>
      </c>
      <c r="AH40" s="29">
        <f t="shared" ref="AH40:AH47" si="253">AH9</f>
        <v>334383779</v>
      </c>
      <c r="AK40" s="29">
        <f t="shared" ref="AK40:AK47" si="254">AK9</f>
        <v>40091213</v>
      </c>
      <c r="AN40" s="29">
        <f t="shared" ref="AN40:AN47" si="255">AN9</f>
        <v>221241375</v>
      </c>
      <c r="AQ40" s="29">
        <f t="shared" ref="AQ40:AQ47" si="256">AQ9</f>
        <v>50375313</v>
      </c>
      <c r="AT40" s="29">
        <f t="shared" ref="AT40:AT47" si="257">AT9</f>
        <v>33173002</v>
      </c>
      <c r="AW40" s="29">
        <f t="shared" ref="AW40:AW47" si="258">AW9</f>
        <v>122146218</v>
      </c>
      <c r="AZ40" s="29">
        <f t="shared" ref="AZ40:AZ47" si="259">AZ9</f>
        <v>286135287</v>
      </c>
      <c r="BC40" s="29">
        <f t="shared" ref="BC40:BC47" si="260">BC9</f>
        <v>64235437</v>
      </c>
      <c r="BF40" s="29">
        <f t="shared" ref="BF40:BF47" si="261">BF9</f>
        <v>64923523</v>
      </c>
      <c r="BI40" s="29">
        <f t="shared" ref="BI40:BI47" si="262">BI9</f>
        <v>80260928</v>
      </c>
      <c r="BL40" s="29">
        <f t="shared" ref="BL40:BL47" si="263">BL9</f>
        <v>136566419</v>
      </c>
      <c r="BO40" s="29">
        <f t="shared" ref="BO40:BO47" si="264">BO9</f>
        <v>91914140</v>
      </c>
      <c r="BR40" s="29">
        <f t="shared" ref="BR40:BR47" si="265">BR9</f>
        <v>36592009</v>
      </c>
      <c r="BU40" s="29">
        <f t="shared" ref="BU40:BU47" si="266">BU9</f>
        <v>89842411</v>
      </c>
      <c r="BX40" s="29">
        <f t="shared" ref="BX40:BX47" si="267">BX9</f>
        <v>147426869</v>
      </c>
      <c r="CA40" s="29">
        <f t="shared" ref="CA40:CA47" si="268">CA9</f>
        <v>77896668</v>
      </c>
      <c r="CD40" s="29">
        <f t="shared" ref="CD40:CD47" si="269">CD9</f>
        <v>182323820</v>
      </c>
      <c r="CG40" s="29">
        <f t="shared" ref="CG40:CG47" si="270">CG9</f>
        <v>64255591</v>
      </c>
      <c r="CJ40" s="29">
        <f t="shared" ref="CJ40:CJ47" si="271">CJ9</f>
        <v>94584604</v>
      </c>
      <c r="CM40" s="29">
        <f t="shared" ref="CM40:CM47" si="272">CM9</f>
        <v>84271633</v>
      </c>
      <c r="CP40" s="29">
        <f t="shared" ref="CP40:CP47" si="273">CP9</f>
        <v>55359639</v>
      </c>
    </row>
    <row r="41" spans="3:95" s="28" customFormat="1">
      <c r="D41" s="29">
        <f t="shared" si="243"/>
        <v>777362549</v>
      </c>
      <c r="G41" s="29">
        <f t="shared" si="244"/>
        <v>198447699</v>
      </c>
      <c r="J41" s="29">
        <f t="shared" si="245"/>
        <v>169097251</v>
      </c>
      <c r="M41" s="29">
        <f t="shared" si="246"/>
        <v>78250235</v>
      </c>
      <c r="P41" s="29">
        <f t="shared" si="247"/>
        <v>245411808</v>
      </c>
      <c r="S41" s="29">
        <f t="shared" si="248"/>
        <v>144252845</v>
      </c>
      <c r="V41" s="29">
        <f t="shared" si="249"/>
        <v>27188358</v>
      </c>
      <c r="Y41" s="29">
        <f t="shared" si="250"/>
        <v>54886982</v>
      </c>
      <c r="AB41" s="29">
        <f t="shared" si="251"/>
        <v>42529201</v>
      </c>
      <c r="AE41" s="29">
        <f t="shared" si="252"/>
        <v>30940685</v>
      </c>
      <c r="AH41" s="29">
        <f t="shared" si="253"/>
        <v>360495691</v>
      </c>
      <c r="AK41" s="29">
        <f t="shared" si="254"/>
        <v>43195939</v>
      </c>
      <c r="AN41" s="29">
        <f t="shared" si="255"/>
        <v>234039962</v>
      </c>
      <c r="AQ41" s="29">
        <f t="shared" si="256"/>
        <v>52245341</v>
      </c>
      <c r="AT41" s="29">
        <f t="shared" si="257"/>
        <v>35794180</v>
      </c>
      <c r="AW41" s="29">
        <f t="shared" si="258"/>
        <v>126879669</v>
      </c>
      <c r="AZ41" s="29">
        <f t="shared" si="259"/>
        <v>297983735</v>
      </c>
      <c r="BC41" s="29">
        <f t="shared" si="260"/>
        <v>66943011</v>
      </c>
      <c r="BF41" s="29">
        <f t="shared" si="261"/>
        <v>70906276</v>
      </c>
      <c r="BI41" s="29">
        <f t="shared" si="262"/>
        <v>83707978</v>
      </c>
      <c r="BL41" s="29">
        <f t="shared" si="263"/>
        <v>144816615</v>
      </c>
      <c r="BO41" s="29">
        <f t="shared" si="264"/>
        <v>93011670</v>
      </c>
      <c r="BR41" s="29">
        <f t="shared" si="265"/>
        <v>37880784</v>
      </c>
      <c r="BU41" s="29">
        <f t="shared" si="266"/>
        <v>95676666</v>
      </c>
      <c r="BX41" s="29">
        <f t="shared" si="267"/>
        <v>164061511</v>
      </c>
      <c r="CA41" s="29">
        <f t="shared" si="268"/>
        <v>82339823</v>
      </c>
      <c r="CD41" s="29">
        <f t="shared" si="269"/>
        <v>196954246</v>
      </c>
      <c r="CG41" s="29">
        <f t="shared" si="270"/>
        <v>66279194</v>
      </c>
      <c r="CJ41" s="29">
        <f t="shared" si="271"/>
        <v>98563896</v>
      </c>
      <c r="CM41" s="29">
        <f t="shared" si="272"/>
        <v>88387690</v>
      </c>
      <c r="CP41" s="29">
        <f t="shared" si="273"/>
        <v>57299536</v>
      </c>
    </row>
    <row r="42" spans="3:95" s="28" customFormat="1">
      <c r="D42" s="29">
        <f t="shared" si="243"/>
        <v>792509663</v>
      </c>
      <c r="G42" s="29">
        <f t="shared" si="244"/>
        <v>189662753</v>
      </c>
      <c r="J42" s="29">
        <f t="shared" si="245"/>
        <v>163305870</v>
      </c>
      <c r="M42" s="29">
        <f t="shared" si="246"/>
        <v>70555700</v>
      </c>
      <c r="P42" s="29">
        <f t="shared" si="247"/>
        <v>242594525</v>
      </c>
      <c r="S42" s="29">
        <f t="shared" si="248"/>
        <v>144266217</v>
      </c>
      <c r="V42" s="29">
        <f t="shared" si="249"/>
        <v>27801040</v>
      </c>
      <c r="Y42" s="29">
        <f t="shared" si="250"/>
        <v>59647435</v>
      </c>
      <c r="AB42" s="29">
        <f t="shared" si="251"/>
        <v>39364395</v>
      </c>
      <c r="AE42" s="29">
        <f t="shared" si="252"/>
        <v>30005164</v>
      </c>
      <c r="AH42" s="29">
        <f t="shared" si="253"/>
        <v>334267482</v>
      </c>
      <c r="AK42" s="29">
        <f t="shared" si="254"/>
        <v>40890399</v>
      </c>
      <c r="AN42" s="29">
        <f t="shared" si="255"/>
        <v>250319067</v>
      </c>
      <c r="AQ42" s="29">
        <f t="shared" si="256"/>
        <v>49879429</v>
      </c>
      <c r="AT42" s="29">
        <f t="shared" si="257"/>
        <v>33161955</v>
      </c>
      <c r="AW42" s="29">
        <f t="shared" si="258"/>
        <v>131085095</v>
      </c>
      <c r="AZ42" s="29">
        <f t="shared" si="259"/>
        <v>290313036</v>
      </c>
      <c r="BC42" s="29">
        <f t="shared" si="260"/>
        <v>65374259</v>
      </c>
      <c r="BF42" s="29">
        <f t="shared" si="261"/>
        <v>69539429</v>
      </c>
      <c r="BI42" s="29">
        <f t="shared" si="262"/>
        <v>79587935</v>
      </c>
      <c r="BL42" s="29">
        <f t="shared" si="263"/>
        <v>146771272</v>
      </c>
      <c r="BO42" s="29">
        <f t="shared" si="264"/>
        <v>90378204</v>
      </c>
      <c r="BR42" s="29">
        <f t="shared" si="265"/>
        <v>37187899</v>
      </c>
      <c r="BU42" s="29">
        <f t="shared" si="266"/>
        <v>93208786</v>
      </c>
      <c r="BX42" s="29">
        <f t="shared" si="267"/>
        <v>149635586</v>
      </c>
      <c r="CA42" s="29">
        <f t="shared" si="268"/>
        <v>79182467</v>
      </c>
      <c r="CD42" s="29">
        <f t="shared" si="269"/>
        <v>183833638</v>
      </c>
      <c r="CG42" s="29">
        <f t="shared" si="270"/>
        <v>64228251</v>
      </c>
      <c r="CJ42" s="29">
        <f t="shared" si="271"/>
        <v>104983553</v>
      </c>
      <c r="CM42" s="29">
        <f t="shared" si="272"/>
        <v>83859833</v>
      </c>
      <c r="CP42" s="29">
        <f t="shared" si="273"/>
        <v>58213132</v>
      </c>
    </row>
    <row r="43" spans="3:95" s="28" customFormat="1">
      <c r="D43" s="29">
        <f t="shared" si="243"/>
        <v>774942342</v>
      </c>
      <c r="G43" s="29">
        <f t="shared" si="244"/>
        <v>183815998</v>
      </c>
      <c r="J43" s="29">
        <f t="shared" si="245"/>
        <v>157863910</v>
      </c>
      <c r="M43" s="29">
        <f t="shared" si="246"/>
        <v>68238701</v>
      </c>
      <c r="P43" s="29">
        <f t="shared" si="247"/>
        <v>233592611</v>
      </c>
      <c r="S43" s="29">
        <f t="shared" si="248"/>
        <v>140673028</v>
      </c>
      <c r="V43" s="29">
        <f t="shared" si="249"/>
        <v>26944658</v>
      </c>
      <c r="Y43" s="29">
        <f t="shared" si="250"/>
        <v>61028492</v>
      </c>
      <c r="AB43" s="29">
        <f t="shared" si="251"/>
        <v>37220317</v>
      </c>
      <c r="AE43" s="29">
        <f t="shared" si="252"/>
        <v>28953980</v>
      </c>
      <c r="AH43" s="29">
        <f t="shared" si="253"/>
        <v>326216145</v>
      </c>
      <c r="AK43" s="29">
        <f t="shared" si="254"/>
        <v>39008064</v>
      </c>
      <c r="AN43" s="29">
        <f t="shared" si="255"/>
        <v>245228784</v>
      </c>
      <c r="AQ43" s="29">
        <f t="shared" si="256"/>
        <v>48039501</v>
      </c>
      <c r="AT43" s="29">
        <f t="shared" si="257"/>
        <v>31842353</v>
      </c>
      <c r="AW43" s="29">
        <f t="shared" si="258"/>
        <v>128452012</v>
      </c>
      <c r="AZ43" s="29">
        <f t="shared" si="259"/>
        <v>281662478</v>
      </c>
      <c r="BC43" s="29">
        <f t="shared" si="260"/>
        <v>63041742</v>
      </c>
      <c r="BF43" s="29">
        <f t="shared" si="261"/>
        <v>67571945</v>
      </c>
      <c r="BI43" s="29">
        <f t="shared" si="262"/>
        <v>76517565</v>
      </c>
      <c r="BL43" s="29">
        <f t="shared" si="263"/>
        <v>139717309</v>
      </c>
      <c r="BO43" s="29">
        <f t="shared" si="264"/>
        <v>85887802</v>
      </c>
      <c r="BR43" s="29">
        <f t="shared" si="265"/>
        <v>35839696</v>
      </c>
      <c r="BU43" s="29">
        <f t="shared" si="266"/>
        <v>89765092</v>
      </c>
      <c r="BX43" s="29">
        <f t="shared" si="267"/>
        <v>144253778</v>
      </c>
      <c r="CA43" s="29">
        <f t="shared" si="268"/>
        <v>75127129</v>
      </c>
      <c r="CD43" s="29">
        <f t="shared" si="269"/>
        <v>176830641</v>
      </c>
      <c r="CG43" s="29">
        <f t="shared" si="270"/>
        <v>61927580</v>
      </c>
      <c r="CJ43" s="29">
        <f t="shared" si="271"/>
        <v>106842759</v>
      </c>
      <c r="CM43" s="29">
        <f t="shared" si="272"/>
        <v>80026277</v>
      </c>
      <c r="CP43" s="29">
        <f t="shared" si="273"/>
        <v>56299386</v>
      </c>
    </row>
    <row r="44" spans="3:95" s="28" customFormat="1">
      <c r="D44" s="29">
        <f t="shared" si="243"/>
        <v>744218633</v>
      </c>
      <c r="G44" s="29">
        <f t="shared" si="244"/>
        <v>178995372</v>
      </c>
      <c r="J44" s="29">
        <f t="shared" si="245"/>
        <v>154395555</v>
      </c>
      <c r="M44" s="29">
        <f t="shared" si="246"/>
        <v>66404179</v>
      </c>
      <c r="P44" s="29">
        <f t="shared" si="247"/>
        <v>222411605</v>
      </c>
      <c r="S44" s="29">
        <f t="shared" si="248"/>
        <v>136129913</v>
      </c>
      <c r="V44" s="29">
        <f t="shared" si="249"/>
        <v>26322020</v>
      </c>
      <c r="Y44" s="29">
        <f t="shared" si="250"/>
        <v>59771473</v>
      </c>
      <c r="AB44" s="29">
        <f t="shared" si="251"/>
        <v>35600218</v>
      </c>
      <c r="AE44" s="29">
        <f t="shared" si="252"/>
        <v>28576303</v>
      </c>
      <c r="AH44" s="29">
        <f t="shared" si="253"/>
        <v>320242524</v>
      </c>
      <c r="AK44" s="29">
        <f t="shared" si="254"/>
        <v>37868650</v>
      </c>
      <c r="AN44" s="29">
        <f t="shared" si="255"/>
        <v>244109427</v>
      </c>
      <c r="AQ44" s="29">
        <f t="shared" si="256"/>
        <v>46482530</v>
      </c>
      <c r="AT44" s="29">
        <f t="shared" si="257"/>
        <v>31041131</v>
      </c>
      <c r="AW44" s="29">
        <f t="shared" si="258"/>
        <v>127989968</v>
      </c>
      <c r="AZ44" s="29">
        <f t="shared" si="259"/>
        <v>273012000</v>
      </c>
      <c r="BC44" s="29">
        <f t="shared" si="260"/>
        <v>61241895</v>
      </c>
      <c r="BF44" s="29">
        <f t="shared" si="261"/>
        <v>65171252</v>
      </c>
      <c r="BI44" s="29">
        <f t="shared" si="262"/>
        <v>74602657</v>
      </c>
      <c r="BL44" s="29">
        <f t="shared" si="263"/>
        <v>135955768</v>
      </c>
      <c r="BO44" s="29">
        <f t="shared" si="264"/>
        <v>83764414</v>
      </c>
      <c r="BR44" s="29">
        <f t="shared" si="265"/>
        <v>34582558</v>
      </c>
      <c r="BU44" s="29">
        <f t="shared" si="266"/>
        <v>87703547</v>
      </c>
      <c r="BX44" s="29">
        <f t="shared" si="267"/>
        <v>139540560</v>
      </c>
      <c r="CA44" s="29">
        <f t="shared" si="268"/>
        <v>73431373</v>
      </c>
      <c r="CD44" s="29">
        <f t="shared" si="269"/>
        <v>173510586</v>
      </c>
      <c r="CG44" s="29">
        <f t="shared" si="270"/>
        <v>59917460</v>
      </c>
      <c r="CJ44" s="29">
        <f t="shared" si="271"/>
        <v>105310119</v>
      </c>
      <c r="CM44" s="29">
        <f t="shared" si="272"/>
        <v>77344371</v>
      </c>
      <c r="CP44" s="29">
        <f t="shared" si="273"/>
        <v>54868781</v>
      </c>
    </row>
    <row r="45" spans="3:95" s="28" customFormat="1">
      <c r="D45" s="29">
        <f t="shared" si="243"/>
        <v>694644302</v>
      </c>
      <c r="G45" s="29">
        <f t="shared" si="244"/>
        <v>166846714</v>
      </c>
      <c r="J45" s="29">
        <f t="shared" si="245"/>
        <v>144474296</v>
      </c>
      <c r="M45" s="29">
        <f t="shared" si="246"/>
        <v>60846503</v>
      </c>
      <c r="P45" s="29">
        <f t="shared" si="247"/>
        <v>210678044</v>
      </c>
      <c r="S45" s="29">
        <f t="shared" si="248"/>
        <v>127912897</v>
      </c>
      <c r="V45" s="29">
        <f t="shared" si="249"/>
        <v>24506715</v>
      </c>
      <c r="Y45" s="29">
        <f t="shared" si="250"/>
        <v>58556637</v>
      </c>
      <c r="AB45" s="29">
        <f t="shared" si="251"/>
        <v>32350910</v>
      </c>
      <c r="AE45" s="29">
        <f t="shared" si="252"/>
        <v>27827412</v>
      </c>
      <c r="AH45" s="29">
        <f t="shared" si="253"/>
        <v>301474647</v>
      </c>
      <c r="AK45" s="29">
        <f t="shared" si="254"/>
        <v>34650322</v>
      </c>
      <c r="AN45" s="29">
        <f t="shared" si="255"/>
        <v>239056469</v>
      </c>
      <c r="AQ45" s="29">
        <f t="shared" si="256"/>
        <v>42768634</v>
      </c>
      <c r="AT45" s="29">
        <f t="shared" si="257"/>
        <v>30212913</v>
      </c>
      <c r="AW45" s="29">
        <f t="shared" si="258"/>
        <v>129915440</v>
      </c>
      <c r="AZ45" s="29">
        <f t="shared" si="259"/>
        <v>260342195</v>
      </c>
      <c r="BC45" s="29">
        <f t="shared" si="260"/>
        <v>56509209</v>
      </c>
      <c r="BF45" s="29">
        <f t="shared" si="261"/>
        <v>62503831</v>
      </c>
      <c r="BI45" s="29">
        <f t="shared" si="262"/>
        <v>66724800</v>
      </c>
      <c r="BL45" s="29">
        <f t="shared" si="263"/>
        <v>133611118</v>
      </c>
      <c r="BO45" s="29">
        <f t="shared" si="264"/>
        <v>78074724</v>
      </c>
      <c r="BR45" s="29">
        <f t="shared" si="265"/>
        <v>33701858</v>
      </c>
      <c r="BU45" s="29">
        <f t="shared" si="266"/>
        <v>85118222</v>
      </c>
      <c r="BX45" s="29">
        <f t="shared" si="267"/>
        <v>129945710</v>
      </c>
      <c r="CA45" s="29">
        <f t="shared" si="268"/>
        <v>68749900</v>
      </c>
      <c r="CD45" s="29">
        <f t="shared" si="269"/>
        <v>165257196</v>
      </c>
      <c r="CG45" s="29">
        <f t="shared" si="270"/>
        <v>56139908</v>
      </c>
      <c r="CJ45" s="29">
        <f t="shared" si="271"/>
        <v>105181590</v>
      </c>
      <c r="CM45" s="29">
        <f t="shared" si="272"/>
        <v>70760537</v>
      </c>
      <c r="CP45" s="29">
        <f t="shared" si="273"/>
        <v>52636109</v>
      </c>
    </row>
    <row r="46" spans="3:95" s="28" customFormat="1">
      <c r="D46" s="29">
        <f t="shared" si="243"/>
        <v>741523613</v>
      </c>
      <c r="G46" s="29">
        <f t="shared" si="244"/>
        <v>175883011</v>
      </c>
      <c r="J46" s="29">
        <f t="shared" si="245"/>
        <v>152915846</v>
      </c>
      <c r="M46" s="29">
        <f t="shared" si="246"/>
        <v>63955049</v>
      </c>
      <c r="P46" s="29">
        <f t="shared" si="247"/>
        <v>223678941</v>
      </c>
      <c r="S46" s="29">
        <f t="shared" si="248"/>
        <v>136403466</v>
      </c>
      <c r="V46" s="29">
        <f t="shared" si="249"/>
        <v>25886157</v>
      </c>
      <c r="Y46" s="29">
        <f t="shared" si="250"/>
        <v>61013923</v>
      </c>
      <c r="AB46" s="29">
        <f t="shared" si="251"/>
        <v>34341641</v>
      </c>
      <c r="AE46" s="29">
        <f t="shared" si="252"/>
        <v>27595709</v>
      </c>
      <c r="AH46" s="29">
        <f t="shared" si="253"/>
        <v>317009585</v>
      </c>
      <c r="AK46" s="29">
        <f t="shared" si="254"/>
        <v>35957232</v>
      </c>
      <c r="AN46" s="29">
        <f t="shared" si="255"/>
        <v>246143802</v>
      </c>
      <c r="AQ46" s="29">
        <f t="shared" si="256"/>
        <v>44601765</v>
      </c>
      <c r="AT46" s="29">
        <f t="shared" si="257"/>
        <v>31198866</v>
      </c>
      <c r="AW46" s="29">
        <f t="shared" si="258"/>
        <v>133432706</v>
      </c>
      <c r="AZ46" s="29">
        <f t="shared" si="259"/>
        <v>271327212</v>
      </c>
      <c r="BC46" s="29">
        <f t="shared" si="260"/>
        <v>59726846</v>
      </c>
      <c r="BF46" s="29">
        <f t="shared" si="261"/>
        <v>65804011</v>
      </c>
      <c r="BI46" s="29">
        <f t="shared" si="262"/>
        <v>73886148</v>
      </c>
      <c r="BL46" s="29">
        <f t="shared" si="263"/>
        <v>137679067</v>
      </c>
      <c r="BO46" s="29">
        <f t="shared" si="264"/>
        <v>83402721</v>
      </c>
      <c r="BR46" s="29">
        <f t="shared" si="265"/>
        <v>34174921</v>
      </c>
      <c r="BU46" s="29">
        <f t="shared" si="266"/>
        <v>87860583</v>
      </c>
      <c r="BX46" s="29">
        <f t="shared" si="267"/>
        <v>139508329</v>
      </c>
      <c r="CA46" s="29">
        <f t="shared" si="268"/>
        <v>71688956</v>
      </c>
      <c r="CD46" s="29">
        <f t="shared" si="269"/>
        <v>172920189</v>
      </c>
      <c r="CG46" s="29">
        <f t="shared" si="270"/>
        <v>59187308</v>
      </c>
      <c r="CJ46" s="29">
        <f t="shared" si="271"/>
        <v>110170801</v>
      </c>
      <c r="CM46" s="29">
        <f t="shared" si="272"/>
        <v>74876788</v>
      </c>
      <c r="CP46" s="29">
        <f t="shared" si="273"/>
        <v>54277686</v>
      </c>
    </row>
    <row r="47" spans="3:95" s="28" customFormat="1">
      <c r="D47" s="29">
        <f t="shared" si="243"/>
        <v>600054154</v>
      </c>
      <c r="G47" s="29">
        <f t="shared" si="244"/>
        <v>183873580</v>
      </c>
      <c r="J47" s="29">
        <f t="shared" si="245"/>
        <v>149976993</v>
      </c>
      <c r="M47" s="29">
        <f t="shared" si="246"/>
        <v>74978791</v>
      </c>
      <c r="P47" s="29">
        <f t="shared" si="247"/>
        <v>227259567</v>
      </c>
      <c r="S47" s="29">
        <f t="shared" si="248"/>
        <v>130948754</v>
      </c>
      <c r="V47" s="29">
        <f t="shared" si="249"/>
        <v>26258509</v>
      </c>
      <c r="Y47" s="29">
        <f t="shared" si="250"/>
        <v>52454567</v>
      </c>
      <c r="AB47" s="29">
        <f t="shared" si="251"/>
        <v>41479615</v>
      </c>
      <c r="AE47" s="29">
        <f t="shared" si="252"/>
        <v>29279419</v>
      </c>
      <c r="AH47" s="29">
        <f t="shared" si="253"/>
        <v>321958414</v>
      </c>
      <c r="AK47" s="29">
        <f t="shared" si="254"/>
        <v>40988188</v>
      </c>
      <c r="AN47" s="29">
        <f t="shared" si="255"/>
        <v>248106686</v>
      </c>
      <c r="AQ47" s="29">
        <f t="shared" si="256"/>
        <v>49490669</v>
      </c>
      <c r="AT47" s="29">
        <f t="shared" si="257"/>
        <v>34870015</v>
      </c>
      <c r="AW47" s="29">
        <f t="shared" si="258"/>
        <v>127493883</v>
      </c>
      <c r="AZ47" s="29">
        <f t="shared" si="259"/>
        <v>271178567</v>
      </c>
      <c r="BC47" s="29">
        <f t="shared" si="260"/>
        <v>65687464</v>
      </c>
      <c r="BF47" s="29">
        <f t="shared" si="261"/>
        <v>60272852</v>
      </c>
      <c r="BI47" s="29">
        <f t="shared" si="262"/>
        <v>69848037</v>
      </c>
      <c r="BL47" s="29">
        <f t="shared" si="263"/>
        <v>142924606</v>
      </c>
      <c r="BO47" s="29">
        <f t="shared" si="264"/>
        <v>86775883</v>
      </c>
      <c r="BR47" s="29">
        <f t="shared" si="265"/>
        <v>36561647</v>
      </c>
      <c r="BU47" s="29">
        <f t="shared" si="266"/>
        <v>91568420</v>
      </c>
      <c r="BX47" s="29">
        <f t="shared" si="267"/>
        <v>153409168</v>
      </c>
      <c r="CA47" s="29">
        <f t="shared" si="268"/>
        <v>80780368</v>
      </c>
      <c r="CD47" s="29">
        <f t="shared" si="269"/>
        <v>196300852</v>
      </c>
      <c r="CG47" s="29">
        <f t="shared" si="270"/>
        <v>66629534</v>
      </c>
      <c r="CJ47" s="29">
        <f t="shared" si="271"/>
        <v>86850847</v>
      </c>
      <c r="CM47" s="29">
        <f t="shared" si="272"/>
        <v>85178895</v>
      </c>
      <c r="CP47" s="29">
        <f t="shared" si="273"/>
        <v>53618902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246712561</v>
      </c>
      <c r="H50" s="29">
        <f>H5</f>
        <v>1267892</v>
      </c>
      <c r="K50" s="29">
        <f>K5</f>
        <v>435002</v>
      </c>
      <c r="N50" s="29">
        <f>N5</f>
        <v>455276</v>
      </c>
      <c r="Q50" s="29">
        <f>Q5</f>
        <v>1725354</v>
      </c>
      <c r="T50" s="29">
        <f>T5</f>
        <v>351144</v>
      </c>
      <c r="W50" s="29">
        <f>W5</f>
        <v>43278</v>
      </c>
      <c r="Z50" s="29">
        <f>Z5</f>
        <v>162792</v>
      </c>
      <c r="AC50" s="29">
        <f>AC5</f>
        <v>79610</v>
      </c>
      <c r="AF50" s="29">
        <f>AF5</f>
        <v>111233</v>
      </c>
      <c r="AI50" s="29">
        <f>AI5</f>
        <v>2752836</v>
      </c>
      <c r="AL50" s="29">
        <f>AL5</f>
        <v>97059</v>
      </c>
      <c r="AO50" s="29">
        <f>AO5</f>
        <v>536659</v>
      </c>
      <c r="AR50" s="29">
        <f>AR5</f>
        <v>1681227</v>
      </c>
      <c r="AU50" s="29">
        <f>AU5</f>
        <v>173748</v>
      </c>
      <c r="AX50" s="29">
        <f>AX5</f>
        <v>84961</v>
      </c>
      <c r="BA50" s="29">
        <f>BA5</f>
        <v>1919513</v>
      </c>
      <c r="BD50" s="29">
        <f>BD5</f>
        <v>373691</v>
      </c>
      <c r="BG50" s="29">
        <f>BG5</f>
        <v>1259017</v>
      </c>
      <c r="BJ50" s="29">
        <f>BJ5</f>
        <v>193631</v>
      </c>
      <c r="BM50" s="29">
        <f>BM5</f>
        <v>330515</v>
      </c>
      <c r="BP50" s="29">
        <f>BP5</f>
        <v>185267</v>
      </c>
      <c r="BS50" s="29">
        <f>BS5</f>
        <v>56013</v>
      </c>
      <c r="BV50" s="29">
        <f>BV5</f>
        <v>548305</v>
      </c>
      <c r="BY50" s="29">
        <f>BY5</f>
        <v>1385519</v>
      </c>
      <c r="CB50" s="29">
        <f>CB5</f>
        <v>68770</v>
      </c>
      <c r="CE50" s="29">
        <f>CE5</f>
        <v>638551</v>
      </c>
      <c r="CH50" s="29">
        <f>CH5</f>
        <v>177708</v>
      </c>
      <c r="CK50" s="29">
        <f>CK5</f>
        <v>2057129</v>
      </c>
      <c r="CN50" s="29">
        <f>CN5</f>
        <v>158756</v>
      </c>
      <c r="CQ50" s="29">
        <f>CQ5</f>
        <v>564197</v>
      </c>
    </row>
    <row r="51" spans="3:95" s="28" customFormat="1">
      <c r="E51" s="29">
        <f>E6</f>
        <v>289727890</v>
      </c>
      <c r="H51" s="29">
        <f>H6</f>
        <v>1378004</v>
      </c>
      <c r="K51" s="29">
        <f>K6</f>
        <v>521774</v>
      </c>
      <c r="N51" s="29">
        <f>N6</f>
        <v>558914</v>
      </c>
      <c r="Q51" s="29">
        <f>Q6</f>
        <v>2122900</v>
      </c>
      <c r="T51" s="29">
        <f>T6</f>
        <v>420466</v>
      </c>
      <c r="W51" s="29">
        <f>W6</f>
        <v>56400</v>
      </c>
      <c r="Z51" s="29">
        <f>Z6</f>
        <v>205511</v>
      </c>
      <c r="AC51" s="29">
        <f>AC6</f>
        <v>102584</v>
      </c>
      <c r="AF51" s="29">
        <f>AF6</f>
        <v>143482</v>
      </c>
      <c r="AI51" s="29">
        <f>AI6</f>
        <v>3106374</v>
      </c>
      <c r="AL51" s="29">
        <f>AL6</f>
        <v>120201</v>
      </c>
      <c r="AO51" s="29">
        <f>AO6</f>
        <v>621264</v>
      </c>
      <c r="AR51" s="29">
        <f>AR6</f>
        <v>3019041</v>
      </c>
      <c r="AU51" s="29">
        <f>AU6</f>
        <v>204949</v>
      </c>
      <c r="AX51" s="29">
        <f>AX6</f>
        <v>123541</v>
      </c>
      <c r="BA51" s="29">
        <f>BA6</f>
        <v>2198615</v>
      </c>
      <c r="BD51" s="29">
        <f>BD6</f>
        <v>403953</v>
      </c>
      <c r="BG51" s="29">
        <f>BG6</f>
        <v>1525598</v>
      </c>
      <c r="BJ51" s="29">
        <f>BJ6</f>
        <v>245411</v>
      </c>
      <c r="BM51" s="29">
        <f>BM6</f>
        <v>415020</v>
      </c>
      <c r="BP51" s="29">
        <f>BP6</f>
        <v>196421</v>
      </c>
      <c r="BS51" s="29">
        <f>BS6</f>
        <v>80003</v>
      </c>
      <c r="BV51" s="29">
        <f>BV6</f>
        <v>609320</v>
      </c>
      <c r="BY51" s="29">
        <f>BY6</f>
        <v>1648843</v>
      </c>
      <c r="CB51" s="29">
        <f>CB6</f>
        <v>102929</v>
      </c>
      <c r="CE51" s="29">
        <f>CE6</f>
        <v>684610</v>
      </c>
      <c r="CH51" s="29">
        <f>CH6</f>
        <v>227089</v>
      </c>
      <c r="CK51" s="29">
        <f>CK6</f>
        <v>2094641</v>
      </c>
      <c r="CN51" s="29">
        <f>CN6</f>
        <v>208868</v>
      </c>
      <c r="CQ51" s="29">
        <f>CQ6</f>
        <v>550091</v>
      </c>
    </row>
    <row r="52" spans="3:95" s="28" customFormat="1">
      <c r="E52" s="29">
        <f>E7</f>
        <v>209435260</v>
      </c>
      <c r="H52" s="29">
        <f>H7</f>
        <v>1241832</v>
      </c>
      <c r="K52" s="29">
        <f>K7</f>
        <v>431273</v>
      </c>
      <c r="N52" s="29">
        <f>N7</f>
        <v>397758</v>
      </c>
      <c r="Q52" s="29">
        <f>Q7</f>
        <v>1951827</v>
      </c>
      <c r="T52" s="29">
        <f>T7</f>
        <v>338230</v>
      </c>
      <c r="W52" s="29">
        <f>W7</f>
        <v>45864</v>
      </c>
      <c r="Z52" s="29">
        <f>Z7</f>
        <v>173411</v>
      </c>
      <c r="AC52" s="29">
        <f>AC7</f>
        <v>88674</v>
      </c>
      <c r="AF52" s="29">
        <f>AF7</f>
        <v>120934</v>
      </c>
      <c r="AI52" s="29">
        <f>AI7</f>
        <v>2683404</v>
      </c>
      <c r="AL52" s="29">
        <f>AL7</f>
        <v>87355</v>
      </c>
      <c r="AO52" s="29">
        <f>AO7</f>
        <v>517567</v>
      </c>
      <c r="AR52" s="29">
        <f>AR7</f>
        <v>53130624</v>
      </c>
      <c r="AU52" s="29">
        <f>AU7</f>
        <v>162970</v>
      </c>
      <c r="AX52" s="29">
        <f>AX7</f>
        <v>97089</v>
      </c>
      <c r="BA52" s="29">
        <f>BA7</f>
        <v>1822101</v>
      </c>
      <c r="BD52" s="29">
        <f>BD7</f>
        <v>378474</v>
      </c>
      <c r="BG52" s="29">
        <f>BG7</f>
        <v>1287031</v>
      </c>
      <c r="BJ52" s="29">
        <f>BJ7</f>
        <v>172899</v>
      </c>
      <c r="BM52" s="29">
        <f>BM7</f>
        <v>352704</v>
      </c>
      <c r="BP52" s="29">
        <f>BP7</f>
        <v>173396</v>
      </c>
      <c r="BS52" s="29">
        <f>BS7</f>
        <v>92683</v>
      </c>
      <c r="BV52" s="29">
        <f>BV7</f>
        <v>486900</v>
      </c>
      <c r="BY52" s="29">
        <f>BY7</f>
        <v>1370870</v>
      </c>
      <c r="CB52" s="29">
        <f>CB7</f>
        <v>70113</v>
      </c>
      <c r="CE52" s="29">
        <f>CE7</f>
        <v>548407</v>
      </c>
      <c r="CH52" s="29">
        <f>CH7</f>
        <v>160623</v>
      </c>
      <c r="CK52" s="29">
        <f>CK7</f>
        <v>1912379</v>
      </c>
      <c r="CN52" s="29">
        <f>CN7</f>
        <v>154856</v>
      </c>
      <c r="CQ52" s="29">
        <f>CQ7</f>
        <v>461083</v>
      </c>
    </row>
    <row r="53" spans="3:95" s="28" customFormat="1">
      <c r="E53" s="29">
        <f>E8</f>
        <v>201755176</v>
      </c>
      <c r="H53" s="29">
        <f>H8</f>
        <v>1064936</v>
      </c>
      <c r="K53" s="29">
        <f>K8</f>
        <v>339887</v>
      </c>
      <c r="N53" s="29">
        <f>N8</f>
        <v>331969</v>
      </c>
      <c r="Q53" s="29">
        <f>Q8</f>
        <v>1686686</v>
      </c>
      <c r="T53" s="29">
        <f>T8</f>
        <v>325402</v>
      </c>
      <c r="W53" s="29">
        <f>W8</f>
        <v>26911</v>
      </c>
      <c r="Z53" s="29">
        <f>Z8</f>
        <v>159030</v>
      </c>
      <c r="AC53" s="29">
        <f>AC8</f>
        <v>64235</v>
      </c>
      <c r="AF53" s="29">
        <f>AF8</f>
        <v>90120</v>
      </c>
      <c r="AI53" s="29">
        <f>AI8</f>
        <v>2313147</v>
      </c>
      <c r="AL53" s="29">
        <f>AL8</f>
        <v>82914</v>
      </c>
      <c r="AO53" s="29">
        <f>AO8</f>
        <v>549611</v>
      </c>
      <c r="AR53" s="29">
        <f>AR8</f>
        <v>50568279</v>
      </c>
      <c r="AU53" s="29">
        <f>AU8</f>
        <v>104490</v>
      </c>
      <c r="AX53" s="29">
        <f>AX8</f>
        <v>63147</v>
      </c>
      <c r="BA53" s="29">
        <f>BA8</f>
        <v>1697683</v>
      </c>
      <c r="BD53" s="29">
        <f>BD8</f>
        <v>350734</v>
      </c>
      <c r="BG53" s="29">
        <f>BG8</f>
        <v>1070879</v>
      </c>
      <c r="BJ53" s="29">
        <f>BJ8</f>
        <v>151234</v>
      </c>
      <c r="BM53" s="29">
        <f>BM8</f>
        <v>278367</v>
      </c>
      <c r="BP53" s="29">
        <f>BP8</f>
        <v>149647</v>
      </c>
      <c r="BS53" s="29">
        <f>BS8</f>
        <v>70455</v>
      </c>
      <c r="BV53" s="29">
        <f>BV8</f>
        <v>425173</v>
      </c>
      <c r="BY53" s="29">
        <f>BY8</f>
        <v>1293998</v>
      </c>
      <c r="CB53" s="29">
        <f>CB8</f>
        <v>64780</v>
      </c>
      <c r="CE53" s="29">
        <f>CE8</f>
        <v>479537</v>
      </c>
      <c r="CH53" s="29">
        <f>CH8</f>
        <v>137663</v>
      </c>
      <c r="CK53" s="29">
        <f>CK8</f>
        <v>1780998</v>
      </c>
      <c r="CN53" s="29">
        <f>CN8</f>
        <v>95361</v>
      </c>
      <c r="CQ53" s="29">
        <f>CQ8</f>
        <v>414736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274">E9</f>
        <v>231286743</v>
      </c>
      <c r="H55" s="29">
        <f t="shared" ref="H55:H62" si="275">H9</f>
        <v>1142011</v>
      </c>
      <c r="K55" s="29">
        <f t="shared" ref="K55:K62" si="276">K9</f>
        <v>438524</v>
      </c>
      <c r="N55" s="29">
        <f t="shared" ref="N55:N62" si="277">N9</f>
        <v>421900</v>
      </c>
      <c r="Q55" s="29">
        <f t="shared" ref="Q55:Q62" si="278">Q9</f>
        <v>1848596</v>
      </c>
      <c r="T55" s="29">
        <f t="shared" ref="T55:T62" si="279">T9</f>
        <v>400769</v>
      </c>
      <c r="W55" s="29">
        <f t="shared" ref="W55:W62" si="280">W9</f>
        <v>35936</v>
      </c>
      <c r="Z55" s="29">
        <f t="shared" ref="Z55:Z62" si="281">Z9</f>
        <v>183188</v>
      </c>
      <c r="AC55" s="29">
        <f t="shared" ref="AC55:AC62" si="282">AC9</f>
        <v>86414</v>
      </c>
      <c r="AF55" s="29">
        <f t="shared" ref="AF55:AF62" si="283">AF9</f>
        <v>87998</v>
      </c>
      <c r="AI55" s="29">
        <f t="shared" ref="AI55:AI62" si="284">AI9</f>
        <v>2906955</v>
      </c>
      <c r="AL55" s="29">
        <f t="shared" ref="AL55:AL62" si="285">AL9</f>
        <v>95610</v>
      </c>
      <c r="AO55" s="29">
        <f t="shared" ref="AO55:AO62" si="286">AO9</f>
        <v>560401</v>
      </c>
      <c r="AR55" s="29">
        <f t="shared" ref="AR55:AR62" si="287">AR9</f>
        <v>52316563</v>
      </c>
      <c r="AU55" s="29">
        <f t="shared" ref="AU55:AU62" si="288">AU9</f>
        <v>120612</v>
      </c>
      <c r="AX55" s="29">
        <f t="shared" ref="AX55:AX62" si="289">AX9</f>
        <v>76701</v>
      </c>
      <c r="BA55" s="29">
        <f t="shared" ref="BA55:BA62" si="290">BA9</f>
        <v>2132117</v>
      </c>
      <c r="BD55" s="29">
        <f t="shared" ref="BD55:BD62" si="291">BD9</f>
        <v>394652</v>
      </c>
      <c r="BG55" s="29">
        <f t="shared" ref="BG55:BG62" si="292">BG9</f>
        <v>1250616</v>
      </c>
      <c r="BJ55" s="29">
        <f t="shared" ref="BJ55:BJ62" si="293">BJ9</f>
        <v>163139</v>
      </c>
      <c r="BM55" s="29">
        <f t="shared" ref="BM55:BM62" si="294">BM9</f>
        <v>313071</v>
      </c>
      <c r="BP55" s="29">
        <f t="shared" ref="BP55:BP62" si="295">BP9</f>
        <v>173434</v>
      </c>
      <c r="BS55" s="29">
        <f t="shared" ref="BS55:BS62" si="296">BS9</f>
        <v>101483</v>
      </c>
      <c r="BV55" s="29">
        <f t="shared" ref="BV55:BV62" si="297">BV9</f>
        <v>532540</v>
      </c>
      <c r="BY55" s="29">
        <f t="shared" ref="BY55:BY62" si="298">BY9</f>
        <v>1353266</v>
      </c>
      <c r="CB55" s="29">
        <f t="shared" ref="CB55:CB62" si="299">CB9</f>
        <v>69556</v>
      </c>
      <c r="CE55" s="29">
        <f t="shared" ref="CE55:CE62" si="300">CE9</f>
        <v>596345</v>
      </c>
      <c r="CH55" s="29">
        <f t="shared" ref="CH55:CH62" si="301">CH9</f>
        <v>187959</v>
      </c>
      <c r="CK55" s="29">
        <f t="shared" ref="CK55:CK62" si="302">CK9</f>
        <v>2144640</v>
      </c>
      <c r="CN55" s="29">
        <f t="shared" ref="CN55:CN62" si="303">CN9</f>
        <v>116791</v>
      </c>
      <c r="CQ55" s="29">
        <f t="shared" ref="CQ55:CQ62" si="304">CQ9</f>
        <v>491696</v>
      </c>
    </row>
    <row r="56" spans="3:95" s="28" customFormat="1">
      <c r="E56" s="29">
        <f t="shared" si="274"/>
        <v>237711533</v>
      </c>
      <c r="H56" s="29">
        <f t="shared" si="275"/>
        <v>1346584</v>
      </c>
      <c r="K56" s="29">
        <f t="shared" si="276"/>
        <v>501198</v>
      </c>
      <c r="N56" s="29">
        <f t="shared" si="277"/>
        <v>443889</v>
      </c>
      <c r="Q56" s="29">
        <f t="shared" si="278"/>
        <v>2097826</v>
      </c>
      <c r="T56" s="29">
        <f t="shared" si="279"/>
        <v>420762</v>
      </c>
      <c r="W56" s="29">
        <f t="shared" si="280"/>
        <v>42933</v>
      </c>
      <c r="Z56" s="29">
        <f t="shared" si="281"/>
        <v>201693</v>
      </c>
      <c r="AC56" s="29">
        <f t="shared" si="282"/>
        <v>90531</v>
      </c>
      <c r="AF56" s="29">
        <f t="shared" si="283"/>
        <v>106791</v>
      </c>
      <c r="AI56" s="29">
        <f t="shared" si="284"/>
        <v>3127620</v>
      </c>
      <c r="AL56" s="29">
        <f t="shared" si="285"/>
        <v>126960</v>
      </c>
      <c r="AO56" s="29">
        <f t="shared" si="286"/>
        <v>567654</v>
      </c>
      <c r="AR56" s="29">
        <f t="shared" si="287"/>
        <v>53813859</v>
      </c>
      <c r="AU56" s="29">
        <f t="shared" si="288"/>
        <v>171301</v>
      </c>
      <c r="AX56" s="29">
        <f t="shared" si="289"/>
        <v>90326</v>
      </c>
      <c r="BA56" s="29">
        <f t="shared" si="290"/>
        <v>2405762</v>
      </c>
      <c r="BD56" s="29">
        <f t="shared" si="291"/>
        <v>416204</v>
      </c>
      <c r="BG56" s="29">
        <f t="shared" si="292"/>
        <v>1315797</v>
      </c>
      <c r="BJ56" s="29">
        <f t="shared" si="293"/>
        <v>181953</v>
      </c>
      <c r="BM56" s="29">
        <f t="shared" si="294"/>
        <v>418608</v>
      </c>
      <c r="BP56" s="29">
        <f t="shared" si="295"/>
        <v>184796</v>
      </c>
      <c r="BS56" s="29">
        <f t="shared" si="296"/>
        <v>131701</v>
      </c>
      <c r="BV56" s="29">
        <f t="shared" si="297"/>
        <v>583744</v>
      </c>
      <c r="BY56" s="29">
        <f t="shared" si="298"/>
        <v>824807</v>
      </c>
      <c r="CB56" s="29">
        <f t="shared" si="299"/>
        <v>88592</v>
      </c>
      <c r="CE56" s="29">
        <f t="shared" si="300"/>
        <v>677575</v>
      </c>
      <c r="CH56" s="29">
        <f t="shared" si="301"/>
        <v>217371</v>
      </c>
      <c r="CK56" s="29">
        <f t="shared" si="302"/>
        <v>1972909</v>
      </c>
      <c r="CN56" s="29">
        <f t="shared" si="303"/>
        <v>176405</v>
      </c>
      <c r="CQ56" s="29">
        <f t="shared" si="304"/>
        <v>579294</v>
      </c>
    </row>
    <row r="57" spans="3:95" s="28" customFormat="1">
      <c r="E57" s="29">
        <f t="shared" si="274"/>
        <v>243927287</v>
      </c>
      <c r="H57" s="29">
        <f t="shared" si="275"/>
        <v>1288456</v>
      </c>
      <c r="K57" s="29">
        <f t="shared" si="276"/>
        <v>569162</v>
      </c>
      <c r="N57" s="29">
        <f t="shared" si="277"/>
        <v>501610</v>
      </c>
      <c r="Q57" s="29">
        <f t="shared" si="278"/>
        <v>2236720</v>
      </c>
      <c r="T57" s="29">
        <f t="shared" si="279"/>
        <v>492445</v>
      </c>
      <c r="W57" s="29">
        <f t="shared" si="280"/>
        <v>53849</v>
      </c>
      <c r="Z57" s="29">
        <f t="shared" si="281"/>
        <v>252965</v>
      </c>
      <c r="AC57" s="29">
        <f t="shared" si="282"/>
        <v>114818</v>
      </c>
      <c r="AF57" s="29">
        <f t="shared" si="283"/>
        <v>129913</v>
      </c>
      <c r="AI57" s="29">
        <f t="shared" si="284"/>
        <v>3041699</v>
      </c>
      <c r="AL57" s="29">
        <f t="shared" si="285"/>
        <v>134303</v>
      </c>
      <c r="AO57" s="29">
        <f t="shared" si="286"/>
        <v>633685</v>
      </c>
      <c r="AR57" s="29">
        <f t="shared" si="287"/>
        <v>52992256</v>
      </c>
      <c r="AU57" s="29">
        <f t="shared" si="288"/>
        <v>171896</v>
      </c>
      <c r="AX57" s="29">
        <f t="shared" si="289"/>
        <v>109091</v>
      </c>
      <c r="BA57" s="29">
        <f t="shared" si="290"/>
        <v>2473564</v>
      </c>
      <c r="BD57" s="29">
        <f t="shared" si="291"/>
        <v>434539</v>
      </c>
      <c r="BG57" s="29">
        <f t="shared" si="292"/>
        <v>1664639</v>
      </c>
      <c r="BJ57" s="29">
        <f t="shared" si="293"/>
        <v>224072</v>
      </c>
      <c r="BM57" s="29">
        <f t="shared" si="294"/>
        <v>503118</v>
      </c>
      <c r="BP57" s="29">
        <f t="shared" si="295"/>
        <v>224432</v>
      </c>
      <c r="BS57" s="29">
        <f t="shared" si="296"/>
        <v>104267</v>
      </c>
      <c r="BV57" s="29">
        <f t="shared" si="297"/>
        <v>669505</v>
      </c>
      <c r="BY57" s="29">
        <f t="shared" si="298"/>
        <v>878457</v>
      </c>
      <c r="CB57" s="29">
        <f t="shared" si="299"/>
        <v>119388</v>
      </c>
      <c r="CE57" s="29">
        <f t="shared" si="300"/>
        <v>826105</v>
      </c>
      <c r="CH57" s="29">
        <f t="shared" si="301"/>
        <v>238231</v>
      </c>
      <c r="CK57" s="29">
        <f t="shared" si="302"/>
        <v>2043932</v>
      </c>
      <c r="CN57" s="29">
        <f t="shared" si="303"/>
        <v>223708</v>
      </c>
      <c r="CQ57" s="29">
        <f t="shared" si="304"/>
        <v>673706</v>
      </c>
    </row>
    <row r="58" spans="3:95" s="28" customFormat="1">
      <c r="E58" s="29">
        <f t="shared" si="274"/>
        <v>240383341</v>
      </c>
      <c r="H58" s="29">
        <f t="shared" si="275"/>
        <v>1345290</v>
      </c>
      <c r="K58" s="29">
        <f t="shared" si="276"/>
        <v>618769</v>
      </c>
      <c r="N58" s="29">
        <f t="shared" si="277"/>
        <v>574932</v>
      </c>
      <c r="Q58" s="29">
        <f t="shared" si="278"/>
        <v>2312871</v>
      </c>
      <c r="T58" s="29">
        <f t="shared" si="279"/>
        <v>502130</v>
      </c>
      <c r="W58" s="29">
        <f t="shared" si="280"/>
        <v>72985</v>
      </c>
      <c r="Z58" s="29">
        <f t="shared" si="281"/>
        <v>268636</v>
      </c>
      <c r="AC58" s="29">
        <f t="shared" si="282"/>
        <v>125108</v>
      </c>
      <c r="AF58" s="29">
        <f t="shared" si="283"/>
        <v>141887</v>
      </c>
      <c r="AI58" s="29">
        <f t="shared" si="284"/>
        <v>3110721</v>
      </c>
      <c r="AL58" s="29">
        <f t="shared" si="285"/>
        <v>129207</v>
      </c>
      <c r="AO58" s="29">
        <f t="shared" si="286"/>
        <v>634736</v>
      </c>
      <c r="AR58" s="29">
        <f t="shared" si="287"/>
        <v>30974559</v>
      </c>
      <c r="AU58" s="29">
        <f t="shared" si="288"/>
        <v>184714</v>
      </c>
      <c r="AX58" s="29">
        <f t="shared" si="289"/>
        <v>135540</v>
      </c>
      <c r="BA58" s="29">
        <f t="shared" si="290"/>
        <v>2589217</v>
      </c>
      <c r="BD58" s="29">
        <f t="shared" si="291"/>
        <v>478495</v>
      </c>
      <c r="BG58" s="29">
        <f t="shared" si="292"/>
        <v>2035793</v>
      </c>
      <c r="BJ58" s="29">
        <f t="shared" si="293"/>
        <v>257139</v>
      </c>
      <c r="BM58" s="29">
        <f t="shared" si="294"/>
        <v>534227</v>
      </c>
      <c r="BP58" s="29">
        <f t="shared" si="295"/>
        <v>225668</v>
      </c>
      <c r="BS58" s="29">
        <f t="shared" si="296"/>
        <v>101438</v>
      </c>
      <c r="BV58" s="29">
        <f t="shared" si="297"/>
        <v>685815</v>
      </c>
      <c r="BY58" s="29">
        <f t="shared" si="298"/>
        <v>899052</v>
      </c>
      <c r="CB58" s="29">
        <f t="shared" si="299"/>
        <v>133182</v>
      </c>
      <c r="CE58" s="29">
        <f t="shared" si="300"/>
        <v>928799</v>
      </c>
      <c r="CH58" s="29">
        <f t="shared" si="301"/>
        <v>249052</v>
      </c>
      <c r="CK58" s="29">
        <f t="shared" si="302"/>
        <v>2140284</v>
      </c>
      <c r="CN58" s="29">
        <f t="shared" si="303"/>
        <v>224324</v>
      </c>
      <c r="CQ58" s="29">
        <f t="shared" si="304"/>
        <v>677377</v>
      </c>
    </row>
    <row r="59" spans="3:95" s="28" customFormat="1">
      <c r="E59" s="29">
        <f t="shared" si="274"/>
        <v>250461573</v>
      </c>
      <c r="H59" s="29">
        <f t="shared" si="275"/>
        <v>1405092</v>
      </c>
      <c r="K59" s="29">
        <f t="shared" si="276"/>
        <v>632566</v>
      </c>
      <c r="N59" s="29">
        <f t="shared" si="277"/>
        <v>603897</v>
      </c>
      <c r="Q59" s="29">
        <f t="shared" si="278"/>
        <v>2439879</v>
      </c>
      <c r="T59" s="29">
        <f t="shared" si="279"/>
        <v>536690</v>
      </c>
      <c r="W59" s="29">
        <f t="shared" si="280"/>
        <v>74522</v>
      </c>
      <c r="Z59" s="29">
        <f t="shared" si="281"/>
        <v>260722</v>
      </c>
      <c r="AC59" s="29">
        <f t="shared" si="282"/>
        <v>135516</v>
      </c>
      <c r="AF59" s="29">
        <f t="shared" si="283"/>
        <v>144239</v>
      </c>
      <c r="AI59" s="29">
        <f t="shared" si="284"/>
        <v>3249370</v>
      </c>
      <c r="AL59" s="29">
        <f t="shared" si="285"/>
        <v>117956</v>
      </c>
      <c r="AO59" s="29">
        <f t="shared" si="286"/>
        <v>680966</v>
      </c>
      <c r="AR59" s="29">
        <f t="shared" si="287"/>
        <v>705645</v>
      </c>
      <c r="AU59" s="29">
        <f t="shared" si="288"/>
        <v>214631</v>
      </c>
      <c r="AX59" s="29">
        <f t="shared" si="289"/>
        <v>128612</v>
      </c>
      <c r="BA59" s="29">
        <f t="shared" si="290"/>
        <v>2770416</v>
      </c>
      <c r="BD59" s="29">
        <f t="shared" si="291"/>
        <v>520560</v>
      </c>
      <c r="BG59" s="29">
        <f t="shared" si="292"/>
        <v>1958222</v>
      </c>
      <c r="BJ59" s="29">
        <f t="shared" si="293"/>
        <v>216774</v>
      </c>
      <c r="BM59" s="29">
        <f t="shared" si="294"/>
        <v>493320</v>
      </c>
      <c r="BP59" s="29">
        <f t="shared" si="295"/>
        <v>229577</v>
      </c>
      <c r="BS59" s="29">
        <f t="shared" si="296"/>
        <v>82993</v>
      </c>
      <c r="BV59" s="29">
        <f t="shared" si="297"/>
        <v>697388</v>
      </c>
      <c r="BY59" s="29">
        <f t="shared" si="298"/>
        <v>970023</v>
      </c>
      <c r="CB59" s="29">
        <f t="shared" si="299"/>
        <v>128404</v>
      </c>
      <c r="CE59" s="29">
        <f t="shared" si="300"/>
        <v>1069126</v>
      </c>
      <c r="CH59" s="29">
        <f t="shared" si="301"/>
        <v>263622</v>
      </c>
      <c r="CK59" s="29">
        <f t="shared" si="302"/>
        <v>2367549</v>
      </c>
      <c r="CN59" s="29">
        <f t="shared" si="303"/>
        <v>209547</v>
      </c>
      <c r="CQ59" s="29">
        <f t="shared" si="304"/>
        <v>696982</v>
      </c>
    </row>
    <row r="60" spans="3:95" s="28" customFormat="1">
      <c r="E60" s="29">
        <f t="shared" si="274"/>
        <v>224366418</v>
      </c>
      <c r="H60" s="29">
        <f t="shared" si="275"/>
        <v>977651</v>
      </c>
      <c r="K60" s="29">
        <f t="shared" si="276"/>
        <v>422245</v>
      </c>
      <c r="N60" s="29">
        <f t="shared" si="277"/>
        <v>436990</v>
      </c>
      <c r="Q60" s="29">
        <f t="shared" si="278"/>
        <v>1865442</v>
      </c>
      <c r="T60" s="29">
        <f t="shared" si="279"/>
        <v>364304</v>
      </c>
      <c r="W60" s="29">
        <f t="shared" si="280"/>
        <v>42765</v>
      </c>
      <c r="Z60" s="29">
        <f t="shared" si="281"/>
        <v>167904</v>
      </c>
      <c r="AC60" s="29">
        <f t="shared" si="282"/>
        <v>96828</v>
      </c>
      <c r="AF60" s="29">
        <f t="shared" si="283"/>
        <v>99076</v>
      </c>
      <c r="AI60" s="29">
        <f t="shared" si="284"/>
        <v>2608846</v>
      </c>
      <c r="AL60" s="29">
        <f t="shared" si="285"/>
        <v>72953</v>
      </c>
      <c r="AO60" s="29">
        <f t="shared" si="286"/>
        <v>558533</v>
      </c>
      <c r="AR60" s="29">
        <f t="shared" si="287"/>
        <v>503030</v>
      </c>
      <c r="AU60" s="29">
        <f t="shared" si="288"/>
        <v>127466</v>
      </c>
      <c r="AX60" s="29">
        <f t="shared" si="289"/>
        <v>74487</v>
      </c>
      <c r="BA60" s="29">
        <f t="shared" si="290"/>
        <v>2288021</v>
      </c>
      <c r="BD60" s="29">
        <f t="shared" si="291"/>
        <v>537285</v>
      </c>
      <c r="BG60" s="29">
        <f t="shared" si="292"/>
        <v>1633457</v>
      </c>
      <c r="BJ60" s="29">
        <f t="shared" si="293"/>
        <v>138212</v>
      </c>
      <c r="BM60" s="29">
        <f t="shared" si="294"/>
        <v>376726</v>
      </c>
      <c r="BP60" s="29">
        <f t="shared" si="295"/>
        <v>170494</v>
      </c>
      <c r="BS60" s="29">
        <f t="shared" si="296"/>
        <v>49784</v>
      </c>
      <c r="BV60" s="29">
        <f t="shared" si="297"/>
        <v>456454</v>
      </c>
      <c r="BY60" s="29">
        <f t="shared" si="298"/>
        <v>676785</v>
      </c>
      <c r="CB60" s="29">
        <f t="shared" si="299"/>
        <v>100694</v>
      </c>
      <c r="CE60" s="29">
        <f t="shared" si="300"/>
        <v>902475</v>
      </c>
      <c r="CH60" s="29">
        <f t="shared" si="301"/>
        <v>183974</v>
      </c>
      <c r="CK60" s="29">
        <f t="shared" si="302"/>
        <v>2162490</v>
      </c>
      <c r="CN60" s="29">
        <f t="shared" si="303"/>
        <v>123315</v>
      </c>
      <c r="CQ60" s="29">
        <f t="shared" si="304"/>
        <v>630204</v>
      </c>
    </row>
    <row r="61" spans="3:95" s="28" customFormat="1">
      <c r="E61" s="29">
        <f t="shared" si="274"/>
        <v>245937420</v>
      </c>
      <c r="H61" s="29">
        <f t="shared" si="275"/>
        <v>953566</v>
      </c>
      <c r="K61" s="29">
        <f t="shared" si="276"/>
        <v>457403</v>
      </c>
      <c r="N61" s="29">
        <f t="shared" si="277"/>
        <v>563883</v>
      </c>
      <c r="Q61" s="29">
        <f t="shared" si="278"/>
        <v>2128081</v>
      </c>
      <c r="T61" s="29">
        <f t="shared" si="279"/>
        <v>444247</v>
      </c>
      <c r="W61" s="29">
        <f t="shared" si="280"/>
        <v>41110</v>
      </c>
      <c r="Z61" s="29">
        <f t="shared" si="281"/>
        <v>179230</v>
      </c>
      <c r="AC61" s="29">
        <f t="shared" si="282"/>
        <v>99893</v>
      </c>
      <c r="AF61" s="29">
        <f t="shared" si="283"/>
        <v>90281</v>
      </c>
      <c r="AI61" s="29">
        <f t="shared" si="284"/>
        <v>2853908</v>
      </c>
      <c r="AL61" s="29">
        <f t="shared" si="285"/>
        <v>98599</v>
      </c>
      <c r="AO61" s="29">
        <f t="shared" si="286"/>
        <v>592548</v>
      </c>
      <c r="AR61" s="29">
        <f t="shared" si="287"/>
        <v>500949</v>
      </c>
      <c r="AU61" s="29">
        <f t="shared" si="288"/>
        <v>133854</v>
      </c>
      <c r="AX61" s="29">
        <f t="shared" si="289"/>
        <v>84115</v>
      </c>
      <c r="BA61" s="29">
        <f t="shared" si="290"/>
        <v>2546942</v>
      </c>
      <c r="BD61" s="29">
        <f t="shared" si="291"/>
        <v>536644</v>
      </c>
      <c r="BG61" s="29">
        <f t="shared" si="292"/>
        <v>1861467</v>
      </c>
      <c r="BJ61" s="29">
        <f t="shared" si="293"/>
        <v>164908</v>
      </c>
      <c r="BM61" s="29">
        <f t="shared" si="294"/>
        <v>331896</v>
      </c>
      <c r="BP61" s="29">
        <f t="shared" si="295"/>
        <v>191818</v>
      </c>
      <c r="BS61" s="29">
        <f t="shared" si="296"/>
        <v>45283</v>
      </c>
      <c r="BV61" s="29">
        <f t="shared" si="297"/>
        <v>458412</v>
      </c>
      <c r="BY61" s="29">
        <f t="shared" si="298"/>
        <v>804785</v>
      </c>
      <c r="CB61" s="29">
        <f t="shared" si="299"/>
        <v>118892</v>
      </c>
      <c r="CE61" s="29">
        <f t="shared" si="300"/>
        <v>834029</v>
      </c>
      <c r="CH61" s="29">
        <f t="shared" si="301"/>
        <v>214300</v>
      </c>
      <c r="CK61" s="29">
        <f t="shared" si="302"/>
        <v>2268564</v>
      </c>
      <c r="CN61" s="29">
        <f t="shared" si="303"/>
        <v>160048</v>
      </c>
      <c r="CQ61" s="29">
        <f t="shared" si="304"/>
        <v>929093</v>
      </c>
    </row>
    <row r="62" spans="3:95" s="28" customFormat="1">
      <c r="E62" s="29">
        <f t="shared" si="274"/>
        <v>194311034</v>
      </c>
      <c r="H62" s="29">
        <f t="shared" si="275"/>
        <v>502701</v>
      </c>
      <c r="K62" s="29">
        <f t="shared" si="276"/>
        <v>320482</v>
      </c>
      <c r="N62" s="29">
        <f t="shared" si="277"/>
        <v>290680</v>
      </c>
      <c r="Q62" s="29">
        <f t="shared" si="278"/>
        <v>1353456</v>
      </c>
      <c r="T62" s="29">
        <f t="shared" si="279"/>
        <v>302489</v>
      </c>
      <c r="W62" s="29">
        <f t="shared" si="280"/>
        <v>20375</v>
      </c>
      <c r="Z62" s="29">
        <f t="shared" si="281"/>
        <v>106282</v>
      </c>
      <c r="AC62" s="29">
        <f t="shared" si="282"/>
        <v>71090</v>
      </c>
      <c r="AF62" s="29">
        <f t="shared" si="283"/>
        <v>63457</v>
      </c>
      <c r="AI62" s="29">
        <f t="shared" si="284"/>
        <v>2045671</v>
      </c>
      <c r="AL62" s="29">
        <f t="shared" si="285"/>
        <v>71781</v>
      </c>
      <c r="AO62" s="29">
        <f t="shared" si="286"/>
        <v>355192</v>
      </c>
      <c r="AR62" s="29">
        <f t="shared" si="287"/>
        <v>281747</v>
      </c>
      <c r="AU62" s="29">
        <f t="shared" si="288"/>
        <v>70365</v>
      </c>
      <c r="AX62" s="29">
        <f t="shared" si="289"/>
        <v>38070</v>
      </c>
      <c r="BA62" s="29">
        <f t="shared" si="290"/>
        <v>1481243</v>
      </c>
      <c r="BD62" s="29">
        <f t="shared" si="291"/>
        <v>715393</v>
      </c>
      <c r="BG62" s="29">
        <f t="shared" si="292"/>
        <v>1344265</v>
      </c>
      <c r="BJ62" s="29">
        <f t="shared" si="293"/>
        <v>90128</v>
      </c>
      <c r="BM62" s="29">
        <f t="shared" si="294"/>
        <v>232198</v>
      </c>
      <c r="BP62" s="29">
        <f t="shared" si="295"/>
        <v>111118</v>
      </c>
      <c r="BS62" s="29">
        <f t="shared" si="296"/>
        <v>30325</v>
      </c>
      <c r="BV62" s="29">
        <f t="shared" si="297"/>
        <v>232587</v>
      </c>
      <c r="BY62" s="29">
        <f t="shared" si="298"/>
        <v>666213</v>
      </c>
      <c r="CB62" s="29">
        <f t="shared" si="299"/>
        <v>88238</v>
      </c>
      <c r="CE62" s="29">
        <f t="shared" si="300"/>
        <v>531337</v>
      </c>
      <c r="CH62" s="29">
        <f t="shared" si="301"/>
        <v>116679</v>
      </c>
      <c r="CK62" s="29">
        <f t="shared" si="302"/>
        <v>1758493</v>
      </c>
      <c r="CN62" s="29">
        <f t="shared" si="303"/>
        <v>100441</v>
      </c>
      <c r="CQ62" s="29">
        <f t="shared" si="304"/>
        <v>493125</v>
      </c>
    </row>
    <row r="63" spans="3:95" s="28" customFormat="1"/>
    <row r="64" spans="3:95" s="30" customFormat="1" ht="15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305">SUM(F20:F63)</f>
        <v>#REF!</v>
      </c>
      <c r="G64" s="31" t="e">
        <f t="shared" ref="G64" si="306">SUM(G35:G63)</f>
        <v>#REF!</v>
      </c>
      <c r="H64" s="31" t="e">
        <f t="shared" ref="H64" si="307">SUM(H50:H62)</f>
        <v>#REF!</v>
      </c>
      <c r="I64" s="31" t="e">
        <f t="shared" ref="I64" si="308">SUM(I20:I63)</f>
        <v>#REF!</v>
      </c>
      <c r="J64" s="31" t="e">
        <f t="shared" ref="J64" si="309">SUM(J35:J63)</f>
        <v>#REF!</v>
      </c>
      <c r="K64" s="31" t="e">
        <f t="shared" ref="K64" si="310">SUM(K50:K62)</f>
        <v>#REF!</v>
      </c>
      <c r="L64" s="31" t="e">
        <f t="shared" ref="L64" si="311">SUM(L20:L63)</f>
        <v>#REF!</v>
      </c>
      <c r="M64" s="31" t="e">
        <f t="shared" ref="M64" si="312">SUM(M35:M63)</f>
        <v>#REF!</v>
      </c>
      <c r="N64" s="31" t="e">
        <f t="shared" ref="N64:BY64" si="313">SUM(N50:N62)</f>
        <v>#REF!</v>
      </c>
      <c r="O64" s="31" t="e">
        <f t="shared" ref="O64" si="314">SUM(O20:O63)</f>
        <v>#REF!</v>
      </c>
      <c r="P64" s="31" t="e">
        <f t="shared" ref="P64" si="315">SUM(P35:P63)</f>
        <v>#REF!</v>
      </c>
      <c r="Q64" s="31" t="e">
        <f t="shared" si="313"/>
        <v>#REF!</v>
      </c>
      <c r="R64" s="31" t="e">
        <f t="shared" ref="R64" si="316">SUM(R20:R63)</f>
        <v>#REF!</v>
      </c>
      <c r="S64" s="31" t="e">
        <f t="shared" ref="S64" si="317">SUM(S35:S63)</f>
        <v>#REF!</v>
      </c>
      <c r="T64" s="31" t="e">
        <f t="shared" si="313"/>
        <v>#REF!</v>
      </c>
      <c r="U64" s="31" t="e">
        <f t="shared" ref="U64" si="318">SUM(U20:U63)</f>
        <v>#REF!</v>
      </c>
      <c r="V64" s="31" t="e">
        <f t="shared" ref="V64" si="319">SUM(V35:V63)</f>
        <v>#REF!</v>
      </c>
      <c r="W64" s="31" t="e">
        <f t="shared" si="313"/>
        <v>#REF!</v>
      </c>
      <c r="X64" s="31" t="e">
        <f t="shared" ref="X64" si="320">SUM(X20:X63)</f>
        <v>#REF!</v>
      </c>
      <c r="Y64" s="31" t="e">
        <f t="shared" ref="Y64" si="321">SUM(Y35:Y63)</f>
        <v>#REF!</v>
      </c>
      <c r="Z64" s="31" t="e">
        <f t="shared" si="313"/>
        <v>#REF!</v>
      </c>
      <c r="AA64" s="31" t="e">
        <f t="shared" ref="AA64" si="322">SUM(AA20:AA63)</f>
        <v>#REF!</v>
      </c>
      <c r="AB64" s="31" t="e">
        <f t="shared" ref="AB64" si="323">SUM(AB35:AB63)</f>
        <v>#REF!</v>
      </c>
      <c r="AC64" s="31" t="e">
        <f t="shared" si="313"/>
        <v>#REF!</v>
      </c>
      <c r="AD64" s="31" t="e">
        <f t="shared" ref="AD64" si="324">SUM(AD20:AD63)</f>
        <v>#REF!</v>
      </c>
      <c r="AE64" s="31" t="e">
        <f t="shared" ref="AE64" si="325">SUM(AE35:AE63)</f>
        <v>#REF!</v>
      </c>
      <c r="AF64" s="31" t="e">
        <f t="shared" si="313"/>
        <v>#REF!</v>
      </c>
      <c r="AG64" s="31" t="e">
        <f t="shared" ref="AG64" si="326">SUM(AG20:AG63)</f>
        <v>#REF!</v>
      </c>
      <c r="AH64" s="31" t="e">
        <f t="shared" ref="AH64" si="327">SUM(AH35:AH63)</f>
        <v>#REF!</v>
      </c>
      <c r="AI64" s="31" t="e">
        <f t="shared" si="313"/>
        <v>#REF!</v>
      </c>
      <c r="AJ64" s="31" t="e">
        <f t="shared" ref="AJ64" si="328">SUM(AJ20:AJ63)</f>
        <v>#REF!</v>
      </c>
      <c r="AK64" s="31" t="e">
        <f t="shared" ref="AK64" si="329">SUM(AK35:AK63)</f>
        <v>#REF!</v>
      </c>
      <c r="AL64" s="31" t="e">
        <f t="shared" si="313"/>
        <v>#REF!</v>
      </c>
      <c r="AM64" s="31" t="e">
        <f t="shared" ref="AM64" si="330">SUM(AM20:AM63)</f>
        <v>#REF!</v>
      </c>
      <c r="AN64" s="31" t="e">
        <f t="shared" ref="AN64" si="331">SUM(AN35:AN63)</f>
        <v>#REF!</v>
      </c>
      <c r="AO64" s="31" t="e">
        <f t="shared" si="313"/>
        <v>#REF!</v>
      </c>
      <c r="AP64" s="31" t="e">
        <f t="shared" ref="AP64" si="332">SUM(AP20:AP63)</f>
        <v>#REF!</v>
      </c>
      <c r="AQ64" s="31" t="e">
        <f t="shared" ref="AQ64" si="333">SUM(AQ35:AQ63)</f>
        <v>#REF!</v>
      </c>
      <c r="AR64" s="31" t="e">
        <f t="shared" si="313"/>
        <v>#REF!</v>
      </c>
      <c r="AS64" s="31" t="e">
        <f t="shared" ref="AS64" si="334">SUM(AS20:AS63)</f>
        <v>#REF!</v>
      </c>
      <c r="AT64" s="31" t="e">
        <f t="shared" ref="AT64" si="335">SUM(AT35:AT63)</f>
        <v>#REF!</v>
      </c>
      <c r="AU64" s="31" t="e">
        <f t="shared" si="313"/>
        <v>#REF!</v>
      </c>
      <c r="AV64" s="31" t="e">
        <f t="shared" ref="AV64" si="336">SUM(AV20:AV63)</f>
        <v>#REF!</v>
      </c>
      <c r="AW64" s="31" t="e">
        <f t="shared" ref="AW64" si="337">SUM(AW35:AW63)</f>
        <v>#REF!</v>
      </c>
      <c r="AX64" s="31" t="e">
        <f t="shared" si="313"/>
        <v>#REF!</v>
      </c>
      <c r="AY64" s="31" t="e">
        <f t="shared" ref="AY64" si="338">SUM(AY20:AY63)</f>
        <v>#REF!</v>
      </c>
      <c r="AZ64" s="31" t="e">
        <f t="shared" ref="AZ64" si="339">SUM(AZ35:AZ63)</f>
        <v>#REF!</v>
      </c>
      <c r="BA64" s="31" t="e">
        <f t="shared" si="313"/>
        <v>#REF!</v>
      </c>
      <c r="BB64" s="31" t="e">
        <f t="shared" ref="BB64" si="340">SUM(BB20:BB63)</f>
        <v>#REF!</v>
      </c>
      <c r="BC64" s="31" t="e">
        <f t="shared" ref="BC64" si="341">SUM(BC35:BC63)</f>
        <v>#REF!</v>
      </c>
      <c r="BD64" s="31" t="e">
        <f t="shared" si="313"/>
        <v>#REF!</v>
      </c>
      <c r="BE64" s="31" t="e">
        <f t="shared" ref="BE64" si="342">SUM(BE20:BE63)</f>
        <v>#REF!</v>
      </c>
      <c r="BF64" s="31" t="e">
        <f t="shared" ref="BF64" si="343">SUM(BF35:BF63)</f>
        <v>#REF!</v>
      </c>
      <c r="BG64" s="31" t="e">
        <f t="shared" si="313"/>
        <v>#REF!</v>
      </c>
      <c r="BH64" s="31" t="e">
        <f t="shared" ref="BH64" si="344">SUM(BH20:BH63)</f>
        <v>#REF!</v>
      </c>
      <c r="BI64" s="31" t="e">
        <f t="shared" ref="BI64" si="345">SUM(BI35:BI63)</f>
        <v>#REF!</v>
      </c>
      <c r="BJ64" s="31" t="e">
        <f t="shared" si="313"/>
        <v>#REF!</v>
      </c>
      <c r="BK64" s="31" t="e">
        <f t="shared" ref="BK64" si="346">SUM(BK20:BK63)</f>
        <v>#REF!</v>
      </c>
      <c r="BL64" s="31" t="e">
        <f t="shared" ref="BL64" si="347">SUM(BL35:BL63)</f>
        <v>#REF!</v>
      </c>
      <c r="BM64" s="31" t="e">
        <f t="shared" si="313"/>
        <v>#REF!</v>
      </c>
      <c r="BN64" s="31" t="e">
        <f t="shared" ref="BN64" si="348">SUM(BN20:BN63)</f>
        <v>#REF!</v>
      </c>
      <c r="BO64" s="31" t="e">
        <f t="shared" ref="BO64" si="349">SUM(BO35:BO63)</f>
        <v>#REF!</v>
      </c>
      <c r="BP64" s="31" t="e">
        <f t="shared" si="313"/>
        <v>#REF!</v>
      </c>
      <c r="BQ64" s="31" t="e">
        <f t="shared" ref="BQ64" si="350">SUM(BQ20:BQ63)</f>
        <v>#REF!</v>
      </c>
      <c r="BR64" s="31" t="e">
        <f t="shared" ref="BR64" si="351">SUM(BR35:BR63)</f>
        <v>#REF!</v>
      </c>
      <c r="BS64" s="31" t="e">
        <f t="shared" si="313"/>
        <v>#REF!</v>
      </c>
      <c r="BT64" s="31" t="e">
        <f t="shared" ref="BT64" si="352">SUM(BT20:BT63)</f>
        <v>#REF!</v>
      </c>
      <c r="BU64" s="31" t="e">
        <f t="shared" ref="BU64" si="353">SUM(BU35:BU63)</f>
        <v>#REF!</v>
      </c>
      <c r="BV64" s="31" t="e">
        <f t="shared" si="313"/>
        <v>#REF!</v>
      </c>
      <c r="BW64" s="31" t="e">
        <f t="shared" ref="BW64" si="354">SUM(BW20:BW63)</f>
        <v>#REF!</v>
      </c>
      <c r="BX64" s="31" t="e">
        <f t="shared" ref="BX64" si="355">SUM(BX35:BX63)</f>
        <v>#REF!</v>
      </c>
      <c r="BY64" s="31" t="e">
        <f t="shared" si="313"/>
        <v>#REF!</v>
      </c>
      <c r="BZ64" s="31" t="e">
        <f t="shared" ref="BZ64" si="356">SUM(BZ20:BZ63)</f>
        <v>#REF!</v>
      </c>
      <c r="CA64" s="31" t="e">
        <f t="shared" ref="CA64" si="357">SUM(CA35:CA63)</f>
        <v>#REF!</v>
      </c>
      <c r="CB64" s="31" t="e">
        <f t="shared" ref="CB64:CQ64" si="358">SUM(CB50:CB62)</f>
        <v>#REF!</v>
      </c>
      <c r="CC64" s="31" t="e">
        <f t="shared" ref="CC64" si="359">SUM(CC20:CC63)</f>
        <v>#REF!</v>
      </c>
      <c r="CD64" s="31" t="e">
        <f t="shared" ref="CD64" si="360">SUM(CD35:CD63)</f>
        <v>#REF!</v>
      </c>
      <c r="CE64" s="31" t="e">
        <f t="shared" si="358"/>
        <v>#REF!</v>
      </c>
      <c r="CF64" s="31" t="e">
        <f t="shared" ref="CF64" si="361">SUM(CF20:CF63)</f>
        <v>#REF!</v>
      </c>
      <c r="CG64" s="31" t="e">
        <f t="shared" ref="CG64" si="362">SUM(CG35:CG63)</f>
        <v>#REF!</v>
      </c>
      <c r="CH64" s="31" t="e">
        <f t="shared" si="358"/>
        <v>#REF!</v>
      </c>
      <c r="CI64" s="31" t="e">
        <f t="shared" ref="CI64" si="363">SUM(CI20:CI63)</f>
        <v>#REF!</v>
      </c>
      <c r="CJ64" s="31" t="e">
        <f t="shared" ref="CJ64" si="364">SUM(CJ35:CJ63)</f>
        <v>#REF!</v>
      </c>
      <c r="CK64" s="31" t="e">
        <f t="shared" si="358"/>
        <v>#REF!</v>
      </c>
      <c r="CL64" s="31" t="e">
        <f t="shared" ref="CL64" si="365">SUM(CL20:CL63)</f>
        <v>#REF!</v>
      </c>
      <c r="CM64" s="31" t="e">
        <f t="shared" ref="CM64" si="366">SUM(CM35:CM63)</f>
        <v>#REF!</v>
      </c>
      <c r="CN64" s="31" t="e">
        <f t="shared" si="358"/>
        <v>#REF!</v>
      </c>
      <c r="CO64" s="31" t="e">
        <f t="shared" ref="CO64" si="367">SUM(CO20:CO63)</f>
        <v>#REF!</v>
      </c>
      <c r="CP64" s="31" t="e">
        <f t="shared" ref="CP64" si="368">SUM(CP35:CP63)</f>
        <v>#REF!</v>
      </c>
      <c r="CQ64" s="31" t="e">
        <f t="shared" si="358"/>
        <v>#REF!</v>
      </c>
    </row>
  </sheetData>
  <mergeCells count="132"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</mergeCells>
  <conditionalFormatting sqref="C19 E49 F19 H49 I19 K49">
    <cfRule type="cellIs" dxfId="116" priority="63" operator="equal">
      <formula>FALSE</formula>
    </cfRule>
  </conditionalFormatting>
  <conditionalFormatting sqref="CR6:CR16">
    <cfRule type="dataBar" priority="6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8" operator="equal">
      <formula>FALSE</formula>
    </cfRule>
  </conditionalFormatting>
  <conditionalFormatting sqref="L19 N49">
    <cfRule type="cellIs" dxfId="114" priority="57" operator="equal">
      <formula>FALSE</formula>
    </cfRule>
  </conditionalFormatting>
  <conditionalFormatting sqref="L34">
    <cfRule type="cellIs" dxfId="113" priority="56" operator="equal">
      <formula>FALSE</formula>
    </cfRule>
  </conditionalFormatting>
  <conditionalFormatting sqref="O19 Q49">
    <cfRule type="cellIs" dxfId="112" priority="55" operator="equal">
      <formula>FALSE</formula>
    </cfRule>
  </conditionalFormatting>
  <conditionalFormatting sqref="O34">
    <cfRule type="cellIs" dxfId="111" priority="54" operator="equal">
      <formula>FALSE</formula>
    </cfRule>
  </conditionalFormatting>
  <conditionalFormatting sqref="R19 T49">
    <cfRule type="cellIs" dxfId="110" priority="53" operator="equal">
      <formula>FALSE</formula>
    </cfRule>
  </conditionalFormatting>
  <conditionalFormatting sqref="R34">
    <cfRule type="cellIs" dxfId="109" priority="52" operator="equal">
      <formula>FALSE</formula>
    </cfRule>
  </conditionalFormatting>
  <conditionalFormatting sqref="U19 W49">
    <cfRule type="cellIs" dxfId="108" priority="51" operator="equal">
      <formula>FALSE</formula>
    </cfRule>
  </conditionalFormatting>
  <conditionalFormatting sqref="U34">
    <cfRule type="cellIs" dxfId="107" priority="50" operator="equal">
      <formula>FALSE</formula>
    </cfRule>
  </conditionalFormatting>
  <conditionalFormatting sqref="X19 Z49">
    <cfRule type="cellIs" dxfId="106" priority="49" operator="equal">
      <formula>FALSE</formula>
    </cfRule>
  </conditionalFormatting>
  <conditionalFormatting sqref="X34">
    <cfRule type="cellIs" dxfId="105" priority="48" operator="equal">
      <formula>FALSE</formula>
    </cfRule>
  </conditionalFormatting>
  <conditionalFormatting sqref="AA19 AC49">
    <cfRule type="cellIs" dxfId="104" priority="47" operator="equal">
      <formula>FALSE</formula>
    </cfRule>
  </conditionalFormatting>
  <conditionalFormatting sqref="AA34">
    <cfRule type="cellIs" dxfId="103" priority="46" operator="equal">
      <formula>FALSE</formula>
    </cfRule>
  </conditionalFormatting>
  <conditionalFormatting sqref="AD19 AF49">
    <cfRule type="cellIs" dxfId="102" priority="45" operator="equal">
      <formula>FALSE</formula>
    </cfRule>
  </conditionalFormatting>
  <conditionalFormatting sqref="AD34">
    <cfRule type="cellIs" dxfId="101" priority="44" operator="equal">
      <formula>FALSE</formula>
    </cfRule>
  </conditionalFormatting>
  <conditionalFormatting sqref="AG19 AI49">
    <cfRule type="cellIs" dxfId="100" priority="43" operator="equal">
      <formula>FALSE</formula>
    </cfRule>
  </conditionalFormatting>
  <conditionalFormatting sqref="AG34">
    <cfRule type="cellIs" dxfId="99" priority="42" operator="equal">
      <formula>FALSE</formula>
    </cfRule>
  </conditionalFormatting>
  <conditionalFormatting sqref="AJ19 AL49">
    <cfRule type="cellIs" dxfId="98" priority="41" operator="equal">
      <formula>FALSE</formula>
    </cfRule>
  </conditionalFormatting>
  <conditionalFormatting sqref="AJ34">
    <cfRule type="cellIs" dxfId="97" priority="40" operator="equal">
      <formula>FALSE</formula>
    </cfRule>
  </conditionalFormatting>
  <conditionalFormatting sqref="AM19 AO49">
    <cfRule type="cellIs" dxfId="96" priority="39" operator="equal">
      <formula>FALSE</formula>
    </cfRule>
  </conditionalFormatting>
  <conditionalFormatting sqref="AM34">
    <cfRule type="cellIs" dxfId="95" priority="38" operator="equal">
      <formula>FALSE</formula>
    </cfRule>
  </conditionalFormatting>
  <conditionalFormatting sqref="AP19 AR49">
    <cfRule type="cellIs" dxfId="94" priority="37" operator="equal">
      <formula>FALSE</formula>
    </cfRule>
  </conditionalFormatting>
  <conditionalFormatting sqref="AP34">
    <cfRule type="cellIs" dxfId="93" priority="36" operator="equal">
      <formula>FALSE</formula>
    </cfRule>
  </conditionalFormatting>
  <conditionalFormatting sqref="AS19 AU49">
    <cfRule type="cellIs" dxfId="92" priority="35" operator="equal">
      <formula>FALSE</formula>
    </cfRule>
  </conditionalFormatting>
  <conditionalFormatting sqref="AS34">
    <cfRule type="cellIs" dxfId="91" priority="34" operator="equal">
      <formula>FALSE</formula>
    </cfRule>
  </conditionalFormatting>
  <conditionalFormatting sqref="AV19 AX49">
    <cfRule type="cellIs" dxfId="90" priority="33" operator="equal">
      <formula>FALSE</formula>
    </cfRule>
  </conditionalFormatting>
  <conditionalFormatting sqref="AV34">
    <cfRule type="cellIs" dxfId="89" priority="32" operator="equal">
      <formula>FALSE</formula>
    </cfRule>
  </conditionalFormatting>
  <conditionalFormatting sqref="AY19 BA49">
    <cfRule type="cellIs" dxfId="88" priority="31" operator="equal">
      <formula>FALSE</formula>
    </cfRule>
  </conditionalFormatting>
  <conditionalFormatting sqref="AY34">
    <cfRule type="cellIs" dxfId="87" priority="30" operator="equal">
      <formula>FALSE</formula>
    </cfRule>
  </conditionalFormatting>
  <conditionalFormatting sqref="BB19 BD49">
    <cfRule type="cellIs" dxfId="86" priority="29" operator="equal">
      <formula>FALSE</formula>
    </cfRule>
  </conditionalFormatting>
  <conditionalFormatting sqref="BB34">
    <cfRule type="cellIs" dxfId="85" priority="28" operator="equal">
      <formula>FALSE</formula>
    </cfRule>
  </conditionalFormatting>
  <conditionalFormatting sqref="BE19 BG49">
    <cfRule type="cellIs" dxfId="84" priority="27" operator="equal">
      <formula>FALSE</formula>
    </cfRule>
  </conditionalFormatting>
  <conditionalFormatting sqref="BE34">
    <cfRule type="cellIs" dxfId="83" priority="26" operator="equal">
      <formula>FALSE</formula>
    </cfRule>
  </conditionalFormatting>
  <conditionalFormatting sqref="BH19 BJ49">
    <cfRule type="cellIs" dxfId="82" priority="25" operator="equal">
      <formula>FALSE</formula>
    </cfRule>
  </conditionalFormatting>
  <conditionalFormatting sqref="BH34">
    <cfRule type="cellIs" dxfId="81" priority="24" operator="equal">
      <formula>FALSE</formula>
    </cfRule>
  </conditionalFormatting>
  <conditionalFormatting sqref="BK19 BM49">
    <cfRule type="cellIs" dxfId="80" priority="23" operator="equal">
      <formula>FALSE</formula>
    </cfRule>
  </conditionalFormatting>
  <conditionalFormatting sqref="BK34">
    <cfRule type="cellIs" dxfId="79" priority="22" operator="equal">
      <formula>FALSE</formula>
    </cfRule>
  </conditionalFormatting>
  <conditionalFormatting sqref="BN19 BP49">
    <cfRule type="cellIs" dxfId="78" priority="21" operator="equal">
      <formula>FALSE</formula>
    </cfRule>
  </conditionalFormatting>
  <conditionalFormatting sqref="BN34">
    <cfRule type="cellIs" dxfId="77" priority="20" operator="equal">
      <formula>FALSE</formula>
    </cfRule>
  </conditionalFormatting>
  <conditionalFormatting sqref="BQ19 BS49">
    <cfRule type="cellIs" dxfId="76" priority="19" operator="equal">
      <formula>FALSE</formula>
    </cfRule>
  </conditionalFormatting>
  <conditionalFormatting sqref="BQ34">
    <cfRule type="cellIs" dxfId="75" priority="18" operator="equal">
      <formula>FALSE</formula>
    </cfRule>
  </conditionalFormatting>
  <conditionalFormatting sqref="BT19 BV49">
    <cfRule type="cellIs" dxfId="74" priority="17" operator="equal">
      <formula>FALSE</formula>
    </cfRule>
  </conditionalFormatting>
  <conditionalFormatting sqref="BT34">
    <cfRule type="cellIs" dxfId="73" priority="16" operator="equal">
      <formula>FALSE</formula>
    </cfRule>
  </conditionalFormatting>
  <conditionalFormatting sqref="BW19 BY49">
    <cfRule type="cellIs" dxfId="72" priority="15" operator="equal">
      <formula>FALSE</formula>
    </cfRule>
  </conditionalFormatting>
  <conditionalFormatting sqref="BW34">
    <cfRule type="cellIs" dxfId="71" priority="14" operator="equal">
      <formula>FALSE</formula>
    </cfRule>
  </conditionalFormatting>
  <conditionalFormatting sqref="BZ19 CB49">
    <cfRule type="cellIs" dxfId="70" priority="13" operator="equal">
      <formula>FALSE</formula>
    </cfRule>
  </conditionalFormatting>
  <conditionalFormatting sqref="BZ34">
    <cfRule type="cellIs" dxfId="69" priority="12" operator="equal">
      <formula>FALSE</formula>
    </cfRule>
  </conditionalFormatting>
  <conditionalFormatting sqref="CC19 CE49">
    <cfRule type="cellIs" dxfId="68" priority="11" operator="equal">
      <formula>FALSE</formula>
    </cfRule>
  </conditionalFormatting>
  <conditionalFormatting sqref="CC34">
    <cfRule type="cellIs" dxfId="67" priority="10" operator="equal">
      <formula>FALSE</formula>
    </cfRule>
  </conditionalFormatting>
  <conditionalFormatting sqref="CF19 CH49">
    <cfRule type="cellIs" dxfId="66" priority="9" operator="equal">
      <formula>FALSE</formula>
    </cfRule>
  </conditionalFormatting>
  <conditionalFormatting sqref="CF34">
    <cfRule type="cellIs" dxfId="65" priority="8" operator="equal">
      <formula>FALSE</formula>
    </cfRule>
  </conditionalFormatting>
  <conditionalFormatting sqref="CI19 CK49">
    <cfRule type="cellIs" dxfId="64" priority="7" operator="equal">
      <formula>FALSE</formula>
    </cfRule>
  </conditionalFormatting>
  <conditionalFormatting sqref="CI34">
    <cfRule type="cellIs" dxfId="63" priority="6" operator="equal">
      <formula>FALSE</formula>
    </cfRule>
  </conditionalFormatting>
  <conditionalFormatting sqref="CL19 CN49">
    <cfRule type="cellIs" dxfId="62" priority="5" operator="equal">
      <formula>FALSE</formula>
    </cfRule>
  </conditionalFormatting>
  <conditionalFormatting sqref="CL34">
    <cfRule type="cellIs" dxfId="61" priority="4" operator="equal">
      <formula>FALSE</formula>
    </cfRule>
  </conditionalFormatting>
  <conditionalFormatting sqref="CO19 CQ49">
    <cfRule type="cellIs" dxfId="60" priority="3" operator="equal">
      <formula>FALSE</formula>
    </cfRule>
  </conditionalFormatting>
  <conditionalFormatting sqref="CO34">
    <cfRule type="cellIs" dxfId="59" priority="2" operator="equal">
      <formula>FALSE</formula>
    </cfRule>
  </conditionalFormatting>
  <conditionalFormatting sqref="CR5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{EDC2EC39-519C-4AD1-AFEA-16E4F92F96F9}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CR6:CR16</xm:sqref>
        </x14:conditionalFormatting>
        <x14:conditionalFormatting xmlns:xm="http://schemas.microsoft.com/office/excel/2006/main">
          <x14:cfRule type="dataBar" id="{EDC2EC39-519C-4AD1-AFEA-16E4F92F96F9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K25" sqref="K25"/>
    </sheetView>
  </sheetViews>
  <sheetFormatPr defaultColWidth="24.125" defaultRowHeight="14.25"/>
  <cols>
    <col min="1" max="1" width="3" style="20" bestFit="1" customWidth="1"/>
    <col min="2" max="2" width="38.75" style="20" bestFit="1" customWidth="1"/>
    <col min="3" max="3" width="25.125" style="20" bestFit="1" customWidth="1"/>
    <col min="4" max="4" width="14.625" style="20" bestFit="1" customWidth="1"/>
    <col min="5" max="5" width="25.875" style="20" bestFit="1" customWidth="1"/>
    <col min="6" max="6" width="25.125" style="20" bestFit="1" customWidth="1"/>
    <col min="7" max="7" width="13.375" style="20" customWidth="1"/>
    <col min="8" max="8" width="25.875" style="20" bestFit="1" customWidth="1"/>
    <col min="9" max="9" width="25.125" style="20" bestFit="1" customWidth="1"/>
    <col min="10" max="10" width="13.375" style="20" customWidth="1"/>
    <col min="11" max="11" width="25.875" style="20" bestFit="1" customWidth="1"/>
    <col min="12" max="12" width="25.125" style="20" bestFit="1" customWidth="1"/>
    <col min="13" max="13" width="13.375" style="20" bestFit="1" customWidth="1"/>
    <col min="14" max="14" width="25.875" style="20" bestFit="1" customWidth="1"/>
    <col min="15" max="15" width="25.125" style="20" bestFit="1" customWidth="1"/>
    <col min="16" max="16" width="14.625" style="20" bestFit="1" customWidth="1"/>
    <col min="17" max="17" width="25.875" style="20" bestFit="1" customWidth="1"/>
    <col min="18" max="18" width="25.125" style="20" bestFit="1" customWidth="1"/>
    <col min="19" max="19" width="13.375" style="20" bestFit="1" customWidth="1"/>
    <col min="20" max="20" width="25.875" style="20" bestFit="1" customWidth="1"/>
    <col min="21" max="21" width="25.125" style="20" bestFit="1" customWidth="1"/>
    <col min="22" max="22" width="13.375" style="20" bestFit="1" customWidth="1"/>
    <col min="23" max="23" width="25.875" style="20" bestFit="1" customWidth="1"/>
    <col min="24" max="24" width="25.125" style="20" bestFit="1" customWidth="1"/>
    <col min="25" max="25" width="13.375" style="20" bestFit="1" customWidth="1"/>
    <col min="26" max="26" width="25.875" style="20" bestFit="1" customWidth="1"/>
    <col min="27" max="27" width="25.125" style="20" bestFit="1" customWidth="1"/>
    <col min="28" max="28" width="13.375" style="20" bestFit="1" customWidth="1"/>
    <col min="29" max="29" width="25.875" style="20" bestFit="1" customWidth="1"/>
    <col min="30" max="30" width="25.125" style="20" bestFit="1" customWidth="1"/>
    <col min="31" max="31" width="13.375" style="20" bestFit="1" customWidth="1"/>
    <col min="32" max="32" width="25.875" style="20" bestFit="1" customWidth="1"/>
    <col min="33" max="33" width="25.125" style="20" bestFit="1" customWidth="1"/>
    <col min="34" max="34" width="14.625" style="20" bestFit="1" customWidth="1"/>
    <col min="35" max="35" width="25.875" style="20" bestFit="1" customWidth="1"/>
    <col min="36" max="36" width="25.125" style="20" bestFit="1" customWidth="1"/>
    <col min="37" max="37" width="13.375" style="20" bestFit="1" customWidth="1"/>
    <col min="38" max="38" width="25.875" style="20" bestFit="1" customWidth="1"/>
    <col min="39" max="39" width="25.125" style="20" bestFit="1" customWidth="1"/>
    <col min="40" max="40" width="14.625" style="20" bestFit="1" customWidth="1"/>
    <col min="41" max="41" width="25.875" style="20" bestFit="1" customWidth="1"/>
    <col min="42" max="42" width="25.125" style="20" bestFit="1" customWidth="1"/>
    <col min="43" max="43" width="13.375" style="20" bestFit="1" customWidth="1"/>
    <col min="44" max="44" width="25.875" style="20" bestFit="1" customWidth="1"/>
    <col min="45" max="45" width="25.125" style="20" bestFit="1" customWidth="1"/>
    <col min="46" max="46" width="13.375" style="20" bestFit="1" customWidth="1"/>
    <col min="47" max="47" width="25.875" style="20" bestFit="1" customWidth="1"/>
    <col min="48" max="48" width="25.125" style="20" bestFit="1" customWidth="1"/>
    <col min="49" max="49" width="13.375" style="20" bestFit="1" customWidth="1"/>
    <col min="50" max="50" width="25.875" style="20" bestFit="1" customWidth="1"/>
    <col min="51" max="51" width="25.125" style="20" bestFit="1" customWidth="1"/>
    <col min="52" max="52" width="14.625" style="20" bestFit="1" customWidth="1"/>
    <col min="53" max="53" width="25.875" style="20" bestFit="1" customWidth="1"/>
    <col min="54" max="54" width="25.125" style="20" bestFit="1" customWidth="1"/>
    <col min="55" max="55" width="13.375" style="20" bestFit="1" customWidth="1"/>
    <col min="56" max="56" width="25.875" style="20" bestFit="1" customWidth="1"/>
    <col min="57" max="57" width="25.125" style="20" bestFit="1" customWidth="1"/>
    <col min="58" max="58" width="13.375" style="20" bestFit="1" customWidth="1"/>
    <col min="59" max="59" width="25.875" style="20" bestFit="1" customWidth="1"/>
    <col min="60" max="60" width="25.125" style="20" bestFit="1" customWidth="1"/>
    <col min="61" max="61" width="13.375" style="20" bestFit="1" customWidth="1"/>
    <col min="62" max="62" width="25.875" style="20" bestFit="1" customWidth="1"/>
    <col min="63" max="63" width="25.125" style="20" bestFit="1" customWidth="1"/>
    <col min="64" max="64" width="13.375" style="20" bestFit="1" customWidth="1"/>
    <col min="65" max="65" width="25.875" style="20" bestFit="1" customWidth="1"/>
    <col min="66" max="66" width="25.125" style="20" bestFit="1" customWidth="1"/>
    <col min="67" max="67" width="13.375" style="20" bestFit="1" customWidth="1"/>
    <col min="68" max="68" width="25.875" style="20" bestFit="1" customWidth="1"/>
    <col min="69" max="69" width="25.125" style="20" bestFit="1" customWidth="1"/>
    <col min="70" max="70" width="13.375" style="20" bestFit="1" customWidth="1"/>
    <col min="71" max="71" width="25.875" style="20" bestFit="1" customWidth="1"/>
    <col min="72" max="72" width="25.125" style="20" bestFit="1" customWidth="1"/>
    <col min="73" max="73" width="13.375" style="20" bestFit="1" customWidth="1"/>
    <col min="74" max="74" width="25.875" style="20" bestFit="1" customWidth="1"/>
    <col min="75" max="75" width="25.125" style="20" bestFit="1" customWidth="1"/>
    <col min="76" max="76" width="13.375" style="20" bestFit="1" customWidth="1"/>
    <col min="77" max="77" width="25.875" style="20" bestFit="1" customWidth="1"/>
    <col min="78" max="78" width="25.125" style="20" bestFit="1" customWidth="1"/>
    <col min="79" max="79" width="13.375" style="20" bestFit="1" customWidth="1"/>
    <col min="80" max="80" width="25.875" style="20" bestFit="1" customWidth="1"/>
    <col min="81" max="81" width="25.125" style="20" bestFit="1" customWidth="1"/>
    <col min="82" max="82" width="14.625" style="20" bestFit="1" customWidth="1"/>
    <col min="83" max="83" width="25.875" style="20" bestFit="1" customWidth="1"/>
    <col min="84" max="84" width="25.125" style="20" bestFit="1" customWidth="1"/>
    <col min="85" max="85" width="13.375" style="20" bestFit="1" customWidth="1"/>
    <col min="86" max="86" width="25.875" style="20" bestFit="1" customWidth="1"/>
    <col min="87" max="87" width="25.125" style="20" bestFit="1" customWidth="1"/>
    <col min="88" max="88" width="13.375" style="20" bestFit="1" customWidth="1"/>
    <col min="89" max="89" width="25.875" style="20" bestFit="1" customWidth="1"/>
    <col min="90" max="90" width="25.125" style="20" bestFit="1" customWidth="1"/>
    <col min="91" max="91" width="13.375" style="20" bestFit="1" customWidth="1"/>
    <col min="92" max="92" width="25.875" style="20" bestFit="1" customWidth="1"/>
    <col min="93" max="93" width="25.125" style="20" bestFit="1" customWidth="1"/>
    <col min="94" max="94" width="13.375" style="20" customWidth="1"/>
    <col min="95" max="95" width="25.875" style="20" bestFit="1" customWidth="1"/>
    <col min="96" max="96" width="15.75" style="20" bestFit="1" customWidth="1"/>
    <col min="97" max="16384" width="24.125" style="20"/>
  </cols>
  <sheetData>
    <row r="1" spans="1:96" ht="57.75" customHeight="1">
      <c r="A1" s="67" t="s">
        <v>75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1"/>
    </row>
    <row r="2" spans="1:96" ht="26.25" customHeight="1">
      <c r="A2" s="90" t="s">
        <v>11</v>
      </c>
      <c r="B2" s="91" t="s">
        <v>10</v>
      </c>
      <c r="C2" s="105" t="s">
        <v>23</v>
      </c>
      <c r="D2" s="105"/>
      <c r="E2" s="106"/>
      <c r="F2" s="104" t="s">
        <v>24</v>
      </c>
      <c r="G2" s="105"/>
      <c r="H2" s="106"/>
      <c r="I2" s="104" t="s">
        <v>25</v>
      </c>
      <c r="J2" s="105"/>
      <c r="K2" s="106"/>
      <c r="L2" s="104" t="s">
        <v>26</v>
      </c>
      <c r="M2" s="105"/>
      <c r="N2" s="106"/>
      <c r="O2" s="104" t="s">
        <v>27</v>
      </c>
      <c r="P2" s="105"/>
      <c r="Q2" s="106"/>
      <c r="R2" s="104" t="s">
        <v>28</v>
      </c>
      <c r="S2" s="105"/>
      <c r="T2" s="106"/>
      <c r="U2" s="104" t="s">
        <v>29</v>
      </c>
      <c r="V2" s="105"/>
      <c r="W2" s="106"/>
      <c r="X2" s="104" t="s">
        <v>30</v>
      </c>
      <c r="Y2" s="105"/>
      <c r="Z2" s="106"/>
      <c r="AA2" s="104" t="s">
        <v>31</v>
      </c>
      <c r="AB2" s="105"/>
      <c r="AC2" s="106"/>
      <c r="AD2" s="104" t="s">
        <v>32</v>
      </c>
      <c r="AE2" s="105"/>
      <c r="AF2" s="106"/>
      <c r="AG2" s="104" t="s">
        <v>33</v>
      </c>
      <c r="AH2" s="105"/>
      <c r="AI2" s="106"/>
      <c r="AJ2" s="104" t="s">
        <v>34</v>
      </c>
      <c r="AK2" s="105"/>
      <c r="AL2" s="106"/>
      <c r="AM2" s="104" t="s">
        <v>35</v>
      </c>
      <c r="AN2" s="105"/>
      <c r="AO2" s="106"/>
      <c r="AP2" s="104" t="s">
        <v>36</v>
      </c>
      <c r="AQ2" s="105"/>
      <c r="AR2" s="106"/>
      <c r="AS2" s="104" t="s">
        <v>37</v>
      </c>
      <c r="AT2" s="105"/>
      <c r="AU2" s="106"/>
      <c r="AV2" s="104" t="s">
        <v>38</v>
      </c>
      <c r="AW2" s="105"/>
      <c r="AX2" s="106"/>
      <c r="AY2" s="104" t="s">
        <v>39</v>
      </c>
      <c r="AZ2" s="105"/>
      <c r="BA2" s="106"/>
      <c r="BB2" s="104" t="s">
        <v>40</v>
      </c>
      <c r="BC2" s="105"/>
      <c r="BD2" s="106"/>
      <c r="BE2" s="104" t="s">
        <v>41</v>
      </c>
      <c r="BF2" s="105"/>
      <c r="BG2" s="106"/>
      <c r="BH2" s="104" t="s">
        <v>42</v>
      </c>
      <c r="BI2" s="105"/>
      <c r="BJ2" s="106"/>
      <c r="BK2" s="104" t="s">
        <v>43</v>
      </c>
      <c r="BL2" s="105"/>
      <c r="BM2" s="106"/>
      <c r="BN2" s="104" t="s">
        <v>44</v>
      </c>
      <c r="BO2" s="105"/>
      <c r="BP2" s="106"/>
      <c r="BQ2" s="104" t="s">
        <v>45</v>
      </c>
      <c r="BR2" s="105"/>
      <c r="BS2" s="106"/>
      <c r="BT2" s="104" t="s">
        <v>46</v>
      </c>
      <c r="BU2" s="105"/>
      <c r="BV2" s="106"/>
      <c r="BW2" s="104" t="s">
        <v>47</v>
      </c>
      <c r="BX2" s="105"/>
      <c r="BY2" s="106"/>
      <c r="BZ2" s="104" t="s">
        <v>48</v>
      </c>
      <c r="CA2" s="105"/>
      <c r="CB2" s="106"/>
      <c r="CC2" s="104" t="s">
        <v>49</v>
      </c>
      <c r="CD2" s="105"/>
      <c r="CE2" s="106"/>
      <c r="CF2" s="104" t="s">
        <v>50</v>
      </c>
      <c r="CG2" s="105"/>
      <c r="CH2" s="106"/>
      <c r="CI2" s="104" t="s">
        <v>51</v>
      </c>
      <c r="CJ2" s="105"/>
      <c r="CK2" s="106"/>
      <c r="CL2" s="104" t="s">
        <v>52</v>
      </c>
      <c r="CM2" s="105"/>
      <c r="CN2" s="106"/>
      <c r="CO2" s="104" t="s">
        <v>53</v>
      </c>
      <c r="CP2" s="105"/>
      <c r="CQ2" s="106"/>
      <c r="CR2" s="107" t="s">
        <v>54</v>
      </c>
    </row>
    <row r="3" spans="1:96" ht="21" customHeight="1">
      <c r="A3" s="90"/>
      <c r="B3" s="91"/>
      <c r="C3" s="94" t="s">
        <v>7</v>
      </c>
      <c r="D3" s="93" t="s">
        <v>8</v>
      </c>
      <c r="E3" s="102" t="s">
        <v>9</v>
      </c>
      <c r="F3" s="94" t="s">
        <v>7</v>
      </c>
      <c r="G3" s="93" t="s">
        <v>8</v>
      </c>
      <c r="H3" s="102" t="s">
        <v>9</v>
      </c>
      <c r="I3" s="94" t="s">
        <v>7</v>
      </c>
      <c r="J3" s="93" t="s">
        <v>8</v>
      </c>
      <c r="K3" s="102" t="s">
        <v>9</v>
      </c>
      <c r="L3" s="94" t="s">
        <v>7</v>
      </c>
      <c r="M3" s="93" t="s">
        <v>8</v>
      </c>
      <c r="N3" s="102" t="s">
        <v>9</v>
      </c>
      <c r="O3" s="94" t="s">
        <v>7</v>
      </c>
      <c r="P3" s="93" t="s">
        <v>8</v>
      </c>
      <c r="Q3" s="102" t="s">
        <v>9</v>
      </c>
      <c r="R3" s="94" t="s">
        <v>7</v>
      </c>
      <c r="S3" s="93" t="s">
        <v>8</v>
      </c>
      <c r="T3" s="102" t="s">
        <v>9</v>
      </c>
      <c r="U3" s="94" t="s">
        <v>7</v>
      </c>
      <c r="V3" s="93" t="s">
        <v>8</v>
      </c>
      <c r="W3" s="102" t="s">
        <v>9</v>
      </c>
      <c r="X3" s="94" t="s">
        <v>7</v>
      </c>
      <c r="Y3" s="93" t="s">
        <v>8</v>
      </c>
      <c r="Z3" s="102" t="s">
        <v>9</v>
      </c>
      <c r="AA3" s="94" t="s">
        <v>7</v>
      </c>
      <c r="AB3" s="93" t="s">
        <v>8</v>
      </c>
      <c r="AC3" s="102" t="s">
        <v>9</v>
      </c>
      <c r="AD3" s="94" t="s">
        <v>7</v>
      </c>
      <c r="AE3" s="93" t="s">
        <v>8</v>
      </c>
      <c r="AF3" s="102" t="s">
        <v>9</v>
      </c>
      <c r="AG3" s="94" t="s">
        <v>7</v>
      </c>
      <c r="AH3" s="93" t="s">
        <v>8</v>
      </c>
      <c r="AI3" s="102" t="s">
        <v>9</v>
      </c>
      <c r="AJ3" s="94" t="s">
        <v>7</v>
      </c>
      <c r="AK3" s="93" t="s">
        <v>8</v>
      </c>
      <c r="AL3" s="102" t="s">
        <v>9</v>
      </c>
      <c r="AM3" s="94" t="s">
        <v>7</v>
      </c>
      <c r="AN3" s="93" t="s">
        <v>8</v>
      </c>
      <c r="AO3" s="102" t="s">
        <v>9</v>
      </c>
      <c r="AP3" s="94" t="s">
        <v>7</v>
      </c>
      <c r="AQ3" s="93" t="s">
        <v>8</v>
      </c>
      <c r="AR3" s="102" t="s">
        <v>9</v>
      </c>
      <c r="AS3" s="94" t="s">
        <v>7</v>
      </c>
      <c r="AT3" s="93" t="s">
        <v>8</v>
      </c>
      <c r="AU3" s="102" t="s">
        <v>9</v>
      </c>
      <c r="AV3" s="94" t="s">
        <v>7</v>
      </c>
      <c r="AW3" s="93" t="s">
        <v>8</v>
      </c>
      <c r="AX3" s="102" t="s">
        <v>9</v>
      </c>
      <c r="AY3" s="94" t="s">
        <v>7</v>
      </c>
      <c r="AZ3" s="93" t="s">
        <v>8</v>
      </c>
      <c r="BA3" s="102" t="s">
        <v>9</v>
      </c>
      <c r="BB3" s="94" t="s">
        <v>7</v>
      </c>
      <c r="BC3" s="93" t="s">
        <v>8</v>
      </c>
      <c r="BD3" s="102" t="s">
        <v>9</v>
      </c>
      <c r="BE3" s="94" t="s">
        <v>7</v>
      </c>
      <c r="BF3" s="93" t="s">
        <v>8</v>
      </c>
      <c r="BG3" s="102" t="s">
        <v>9</v>
      </c>
      <c r="BH3" s="94" t="s">
        <v>7</v>
      </c>
      <c r="BI3" s="93" t="s">
        <v>8</v>
      </c>
      <c r="BJ3" s="102" t="s">
        <v>9</v>
      </c>
      <c r="BK3" s="94" t="s">
        <v>7</v>
      </c>
      <c r="BL3" s="93" t="s">
        <v>8</v>
      </c>
      <c r="BM3" s="102" t="s">
        <v>9</v>
      </c>
      <c r="BN3" s="94" t="s">
        <v>7</v>
      </c>
      <c r="BO3" s="93" t="s">
        <v>8</v>
      </c>
      <c r="BP3" s="102" t="s">
        <v>9</v>
      </c>
      <c r="BQ3" s="94" t="s">
        <v>7</v>
      </c>
      <c r="BR3" s="93" t="s">
        <v>8</v>
      </c>
      <c r="BS3" s="102" t="s">
        <v>9</v>
      </c>
      <c r="BT3" s="94" t="s">
        <v>7</v>
      </c>
      <c r="BU3" s="93" t="s">
        <v>8</v>
      </c>
      <c r="BV3" s="102" t="s">
        <v>9</v>
      </c>
      <c r="BW3" s="94" t="s">
        <v>7</v>
      </c>
      <c r="BX3" s="93" t="s">
        <v>8</v>
      </c>
      <c r="BY3" s="102" t="s">
        <v>9</v>
      </c>
      <c r="BZ3" s="94" t="s">
        <v>7</v>
      </c>
      <c r="CA3" s="93" t="s">
        <v>8</v>
      </c>
      <c r="CB3" s="102" t="s">
        <v>9</v>
      </c>
      <c r="CC3" s="94" t="s">
        <v>7</v>
      </c>
      <c r="CD3" s="93" t="s">
        <v>8</v>
      </c>
      <c r="CE3" s="102" t="s">
        <v>9</v>
      </c>
      <c r="CF3" s="94" t="s">
        <v>7</v>
      </c>
      <c r="CG3" s="93" t="s">
        <v>8</v>
      </c>
      <c r="CH3" s="102" t="s">
        <v>9</v>
      </c>
      <c r="CI3" s="94" t="s">
        <v>7</v>
      </c>
      <c r="CJ3" s="93" t="s">
        <v>8</v>
      </c>
      <c r="CK3" s="102" t="s">
        <v>9</v>
      </c>
      <c r="CL3" s="94" t="s">
        <v>7</v>
      </c>
      <c r="CM3" s="93" t="s">
        <v>8</v>
      </c>
      <c r="CN3" s="102" t="s">
        <v>9</v>
      </c>
      <c r="CO3" s="94" t="s">
        <v>7</v>
      </c>
      <c r="CP3" s="93" t="s">
        <v>8</v>
      </c>
      <c r="CQ3" s="102" t="s">
        <v>9</v>
      </c>
      <c r="CR3" s="107"/>
    </row>
    <row r="4" spans="1:96" ht="34.5" customHeight="1">
      <c r="A4" s="90"/>
      <c r="B4" s="91"/>
      <c r="C4" s="94"/>
      <c r="D4" s="93"/>
      <c r="E4" s="102"/>
      <c r="F4" s="94"/>
      <c r="G4" s="93"/>
      <c r="H4" s="102"/>
      <c r="I4" s="94"/>
      <c r="J4" s="93"/>
      <c r="K4" s="102"/>
      <c r="L4" s="94"/>
      <c r="M4" s="93"/>
      <c r="N4" s="102"/>
      <c r="O4" s="94"/>
      <c r="P4" s="93"/>
      <c r="Q4" s="102"/>
      <c r="R4" s="94"/>
      <c r="S4" s="93"/>
      <c r="T4" s="102"/>
      <c r="U4" s="94"/>
      <c r="V4" s="93"/>
      <c r="W4" s="102"/>
      <c r="X4" s="94"/>
      <c r="Y4" s="93"/>
      <c r="Z4" s="102"/>
      <c r="AA4" s="94"/>
      <c r="AB4" s="93"/>
      <c r="AC4" s="102"/>
      <c r="AD4" s="94"/>
      <c r="AE4" s="93"/>
      <c r="AF4" s="102"/>
      <c r="AG4" s="94"/>
      <c r="AH4" s="93"/>
      <c r="AI4" s="102"/>
      <c r="AJ4" s="94"/>
      <c r="AK4" s="93"/>
      <c r="AL4" s="102"/>
      <c r="AM4" s="94"/>
      <c r="AN4" s="93"/>
      <c r="AO4" s="102"/>
      <c r="AP4" s="94"/>
      <c r="AQ4" s="93"/>
      <c r="AR4" s="102"/>
      <c r="AS4" s="94"/>
      <c r="AT4" s="93"/>
      <c r="AU4" s="102"/>
      <c r="AV4" s="94"/>
      <c r="AW4" s="93"/>
      <c r="AX4" s="102"/>
      <c r="AY4" s="94"/>
      <c r="AZ4" s="93"/>
      <c r="BA4" s="102"/>
      <c r="BB4" s="94"/>
      <c r="BC4" s="93"/>
      <c r="BD4" s="102"/>
      <c r="BE4" s="94"/>
      <c r="BF4" s="93"/>
      <c r="BG4" s="102"/>
      <c r="BH4" s="94"/>
      <c r="BI4" s="93"/>
      <c r="BJ4" s="102"/>
      <c r="BK4" s="94"/>
      <c r="BL4" s="93"/>
      <c r="BM4" s="102"/>
      <c r="BN4" s="94"/>
      <c r="BO4" s="93"/>
      <c r="BP4" s="102"/>
      <c r="BQ4" s="94"/>
      <c r="BR4" s="93"/>
      <c r="BS4" s="102"/>
      <c r="BT4" s="94"/>
      <c r="BU4" s="93"/>
      <c r="BV4" s="102"/>
      <c r="BW4" s="94"/>
      <c r="BX4" s="93"/>
      <c r="BY4" s="102"/>
      <c r="BZ4" s="94"/>
      <c r="CA4" s="93"/>
      <c r="CB4" s="102"/>
      <c r="CC4" s="94"/>
      <c r="CD4" s="93"/>
      <c r="CE4" s="102"/>
      <c r="CF4" s="94"/>
      <c r="CG4" s="93"/>
      <c r="CH4" s="102"/>
      <c r="CI4" s="94"/>
      <c r="CJ4" s="93"/>
      <c r="CK4" s="102"/>
      <c r="CL4" s="94"/>
      <c r="CM4" s="93"/>
      <c r="CN4" s="102"/>
      <c r="CO4" s="94"/>
      <c r="CP4" s="93"/>
      <c r="CQ4" s="102"/>
      <c r="CR4" s="107"/>
    </row>
    <row r="5" spans="1:96" ht="26.45" customHeight="1">
      <c r="A5" s="21">
        <v>1</v>
      </c>
      <c r="B5" s="51" t="s">
        <v>77</v>
      </c>
      <c r="C5" s="22">
        <v>14431039.497321002</v>
      </c>
      <c r="D5" s="22">
        <v>2401680077.4384561</v>
      </c>
      <c r="E5" s="23">
        <v>2671594397.6785064</v>
      </c>
      <c r="F5" s="22">
        <v>0</v>
      </c>
      <c r="G5" s="22">
        <v>511206284.377527</v>
      </c>
      <c r="H5" s="23">
        <v>13053056.389889</v>
      </c>
      <c r="I5" s="22">
        <v>0</v>
      </c>
      <c r="J5" s="22">
        <v>452013950.88778502</v>
      </c>
      <c r="K5" s="23">
        <v>5233487.2193710003</v>
      </c>
      <c r="L5" s="22">
        <v>0</v>
      </c>
      <c r="M5" s="22">
        <v>172747948.92153504</v>
      </c>
      <c r="N5" s="23">
        <v>1998906.3951779997</v>
      </c>
      <c r="O5" s="22">
        <v>0</v>
      </c>
      <c r="P5" s="22">
        <v>673243470.31474102</v>
      </c>
      <c r="Q5" s="23">
        <v>41404793.734011993</v>
      </c>
      <c r="R5" s="22">
        <v>339.52238899999998</v>
      </c>
      <c r="S5" s="22">
        <v>338659114.25231701</v>
      </c>
      <c r="T5" s="23">
        <v>10579321.987078</v>
      </c>
      <c r="U5" s="22">
        <v>0</v>
      </c>
      <c r="V5" s="22">
        <v>60568196.378311992</v>
      </c>
      <c r="W5" s="23">
        <v>196265.26753700001</v>
      </c>
      <c r="X5" s="22">
        <v>0</v>
      </c>
      <c r="Y5" s="22">
        <v>219555085.04291102</v>
      </c>
      <c r="Z5" s="23">
        <v>4343100.7823469993</v>
      </c>
      <c r="AA5" s="22">
        <v>0</v>
      </c>
      <c r="AB5" s="22">
        <v>90688868.06045799</v>
      </c>
      <c r="AC5" s="23">
        <v>360334.73543499998</v>
      </c>
      <c r="AD5" s="22">
        <v>0</v>
      </c>
      <c r="AE5" s="22">
        <v>71879624.587227002</v>
      </c>
      <c r="AF5" s="23">
        <v>486488.84921499999</v>
      </c>
      <c r="AG5" s="22">
        <v>2906.3110360000001</v>
      </c>
      <c r="AH5" s="22">
        <v>855036893.6659621</v>
      </c>
      <c r="AI5" s="23">
        <v>33297384.738328993</v>
      </c>
      <c r="AJ5" s="22">
        <v>0</v>
      </c>
      <c r="AK5" s="22">
        <v>81093854.627307996</v>
      </c>
      <c r="AL5" s="23">
        <v>198041.93539299996</v>
      </c>
      <c r="AM5" s="22">
        <v>22.940711</v>
      </c>
      <c r="AN5" s="22">
        <v>689760600.21837103</v>
      </c>
      <c r="AO5" s="23">
        <v>5597735.340508</v>
      </c>
      <c r="AP5" s="22">
        <v>3149.5918000000001</v>
      </c>
      <c r="AQ5" s="22">
        <v>105245892.08411899</v>
      </c>
      <c r="AR5" s="23">
        <v>19227438.735846996</v>
      </c>
      <c r="AS5" s="22">
        <v>0</v>
      </c>
      <c r="AT5" s="22">
        <v>71462205.188201994</v>
      </c>
      <c r="AU5" s="23">
        <v>1191787.6326720002</v>
      </c>
      <c r="AV5" s="22">
        <v>0</v>
      </c>
      <c r="AW5" s="22">
        <v>323874129.338543</v>
      </c>
      <c r="AX5" s="23">
        <v>289381.09367999999</v>
      </c>
      <c r="AY5" s="22">
        <v>0</v>
      </c>
      <c r="AZ5" s="22">
        <v>793983063.91675401</v>
      </c>
      <c r="BA5" s="23">
        <v>25556834.310023002</v>
      </c>
      <c r="BB5" s="22">
        <v>6.883</v>
      </c>
      <c r="BC5" s="22">
        <v>134821773.76884499</v>
      </c>
      <c r="BD5" s="23">
        <v>6157075.7805959992</v>
      </c>
      <c r="BE5" s="22">
        <v>1525.0123880000001</v>
      </c>
      <c r="BF5" s="22">
        <v>174962233.96748</v>
      </c>
      <c r="BG5" s="23">
        <v>8571913.0908309985</v>
      </c>
      <c r="BH5" s="22">
        <v>0</v>
      </c>
      <c r="BI5" s="22">
        <v>203397696.28124103</v>
      </c>
      <c r="BJ5" s="23">
        <v>1062615.190797</v>
      </c>
      <c r="BK5" s="22">
        <v>0</v>
      </c>
      <c r="BL5" s="22">
        <v>375244496.92435396</v>
      </c>
      <c r="BM5" s="23">
        <v>26601642.578578003</v>
      </c>
      <c r="BN5" s="22">
        <v>1.7</v>
      </c>
      <c r="BO5" s="22">
        <v>221799775.64145699</v>
      </c>
      <c r="BP5" s="23">
        <v>759204.27691599983</v>
      </c>
      <c r="BQ5" s="22">
        <v>0</v>
      </c>
      <c r="BR5" s="22">
        <v>74013017.255349994</v>
      </c>
      <c r="BS5" s="23">
        <v>501886.08718500007</v>
      </c>
      <c r="BT5" s="22">
        <v>0</v>
      </c>
      <c r="BU5" s="22">
        <v>232797742.64663902</v>
      </c>
      <c r="BV5" s="23">
        <v>3325496.8139690002</v>
      </c>
      <c r="BW5" s="22">
        <v>0</v>
      </c>
      <c r="BX5" s="22">
        <v>446964390.83120394</v>
      </c>
      <c r="BY5" s="23">
        <v>19437132.283898003</v>
      </c>
      <c r="BZ5" s="22">
        <v>0</v>
      </c>
      <c r="CA5" s="22">
        <v>168043496.045955</v>
      </c>
      <c r="CB5" s="23">
        <v>360851.442461</v>
      </c>
      <c r="CC5" s="22">
        <v>7.3040000000000003</v>
      </c>
      <c r="CD5" s="22">
        <v>590384094.90676391</v>
      </c>
      <c r="CE5" s="23">
        <v>33332948.192936998</v>
      </c>
      <c r="CF5" s="22">
        <v>0</v>
      </c>
      <c r="CG5" s="22">
        <v>143952456.48601103</v>
      </c>
      <c r="CH5" s="23">
        <v>1825454.0538689999</v>
      </c>
      <c r="CI5" s="22">
        <v>7671843.1060389997</v>
      </c>
      <c r="CJ5" s="22">
        <v>449056599.28967291</v>
      </c>
      <c r="CK5" s="23">
        <v>26491422.049816996</v>
      </c>
      <c r="CL5" s="22">
        <v>0</v>
      </c>
      <c r="CM5" s="22">
        <v>188249857.56090596</v>
      </c>
      <c r="CN5" s="23">
        <v>711201.2028480001</v>
      </c>
      <c r="CO5" s="22">
        <v>0</v>
      </c>
      <c r="CP5" s="22">
        <v>177679752.07158697</v>
      </c>
      <c r="CQ5" s="23">
        <v>21263167.499121003</v>
      </c>
      <c r="CR5" s="24">
        <v>14501188252.215521</v>
      </c>
    </row>
    <row r="6" spans="1:96" ht="26.45" customHeight="1">
      <c r="A6" s="21">
        <v>2</v>
      </c>
      <c r="B6" s="51" t="s">
        <v>78</v>
      </c>
      <c r="C6" s="22">
        <v>14441137.270659998</v>
      </c>
      <c r="D6" s="22">
        <v>3309982468.5638146</v>
      </c>
      <c r="E6" s="23">
        <v>3617199163.8658891</v>
      </c>
      <c r="F6" s="22">
        <v>0</v>
      </c>
      <c r="G6" s="22">
        <v>592384810.18117499</v>
      </c>
      <c r="H6" s="23">
        <v>13057897.648847995</v>
      </c>
      <c r="I6" s="22">
        <v>0</v>
      </c>
      <c r="J6" s="22">
        <v>476753337.14587498</v>
      </c>
      <c r="K6" s="23">
        <v>6137825.6679569995</v>
      </c>
      <c r="L6" s="22">
        <v>0</v>
      </c>
      <c r="M6" s="22">
        <v>182698783.92019698</v>
      </c>
      <c r="N6" s="23">
        <v>2971353.9587169997</v>
      </c>
      <c r="O6" s="22">
        <v>0</v>
      </c>
      <c r="P6" s="22">
        <v>817915363.49927998</v>
      </c>
      <c r="Q6" s="23">
        <v>49547553.104213998</v>
      </c>
      <c r="R6" s="22">
        <v>285.634435</v>
      </c>
      <c r="S6" s="22">
        <v>449011245.594127</v>
      </c>
      <c r="T6" s="23">
        <v>36181966.928122997</v>
      </c>
      <c r="U6" s="22">
        <v>0</v>
      </c>
      <c r="V6" s="22">
        <v>67937307.683522001</v>
      </c>
      <c r="W6" s="23">
        <v>284406.80790600006</v>
      </c>
      <c r="X6" s="22">
        <v>0</v>
      </c>
      <c r="Y6" s="22">
        <v>198702685.39353901</v>
      </c>
      <c r="Z6" s="23">
        <v>1934861.1400889999</v>
      </c>
      <c r="AA6" s="22">
        <v>0</v>
      </c>
      <c r="AB6" s="22">
        <v>109024605.43434098</v>
      </c>
      <c r="AC6" s="23">
        <v>430873.96297100012</v>
      </c>
      <c r="AD6" s="22">
        <v>0</v>
      </c>
      <c r="AE6" s="22">
        <v>76599263.456185997</v>
      </c>
      <c r="AF6" s="23">
        <v>641293.91216999991</v>
      </c>
      <c r="AG6" s="22">
        <v>4095.9581919999996</v>
      </c>
      <c r="AH6" s="22">
        <v>961779841.49340296</v>
      </c>
      <c r="AI6" s="23">
        <v>37836218.73697301</v>
      </c>
      <c r="AJ6" s="22">
        <v>0</v>
      </c>
      <c r="AK6" s="22">
        <v>87473147.456506982</v>
      </c>
      <c r="AL6" s="23">
        <v>290127.639929</v>
      </c>
      <c r="AM6" s="22">
        <v>35.766933000000002</v>
      </c>
      <c r="AN6" s="22">
        <v>721785139.84899795</v>
      </c>
      <c r="AO6" s="23">
        <v>8046663.9367109993</v>
      </c>
      <c r="AP6" s="22">
        <v>34277.788769999999</v>
      </c>
      <c r="AQ6" s="22">
        <v>126308546.62646799</v>
      </c>
      <c r="AR6" s="23">
        <v>12717822.382807998</v>
      </c>
      <c r="AS6" s="22">
        <v>0</v>
      </c>
      <c r="AT6" s="22">
        <v>87644636.43320702</v>
      </c>
      <c r="AU6" s="23">
        <v>3415049.2333379998</v>
      </c>
      <c r="AV6" s="22">
        <v>0</v>
      </c>
      <c r="AW6" s="22">
        <v>332035862.60235602</v>
      </c>
      <c r="AX6" s="23">
        <v>552997.07851799997</v>
      </c>
      <c r="AY6" s="22">
        <v>0</v>
      </c>
      <c r="AZ6" s="22">
        <v>884054070.95304394</v>
      </c>
      <c r="BA6" s="23">
        <v>24901441.742702</v>
      </c>
      <c r="BB6" s="22">
        <v>4.133</v>
      </c>
      <c r="BC6" s="22">
        <v>166390944.49675998</v>
      </c>
      <c r="BD6" s="23">
        <v>9763103.8054029979</v>
      </c>
      <c r="BE6" s="22">
        <v>1200.8182300000001</v>
      </c>
      <c r="BF6" s="22">
        <v>202879607.77827004</v>
      </c>
      <c r="BG6" s="23">
        <v>10004261.370222</v>
      </c>
      <c r="BH6" s="22">
        <v>0</v>
      </c>
      <c r="BI6" s="22">
        <v>208607423.69817299</v>
      </c>
      <c r="BJ6" s="23">
        <v>1302502.361059</v>
      </c>
      <c r="BK6" s="22">
        <v>0</v>
      </c>
      <c r="BL6" s="22">
        <v>441668029.86351997</v>
      </c>
      <c r="BM6" s="23">
        <v>31220323.680994004</v>
      </c>
      <c r="BN6" s="22">
        <v>1.8</v>
      </c>
      <c r="BO6" s="22">
        <v>242496735.872742</v>
      </c>
      <c r="BP6" s="23">
        <v>898824.58444400004</v>
      </c>
      <c r="BQ6" s="22">
        <v>0</v>
      </c>
      <c r="BR6" s="22">
        <v>78380621.391486004</v>
      </c>
      <c r="BS6" s="23">
        <v>887557.24954799993</v>
      </c>
      <c r="BT6" s="22">
        <v>0</v>
      </c>
      <c r="BU6" s="22">
        <v>251585676.65195403</v>
      </c>
      <c r="BV6" s="23">
        <v>3791124.9845229997</v>
      </c>
      <c r="BW6" s="22">
        <v>0</v>
      </c>
      <c r="BX6" s="22">
        <v>435141409.26781201</v>
      </c>
      <c r="BY6" s="23">
        <v>24304802.587145999</v>
      </c>
      <c r="BZ6" s="22">
        <v>0</v>
      </c>
      <c r="CA6" s="22">
        <v>185540758.73294502</v>
      </c>
      <c r="CB6" s="23">
        <v>781912.69042200013</v>
      </c>
      <c r="CC6" s="22">
        <v>5.8198559999999997</v>
      </c>
      <c r="CD6" s="22">
        <v>638762483.5708549</v>
      </c>
      <c r="CE6" s="23">
        <v>43134830.706268013</v>
      </c>
      <c r="CF6" s="22">
        <v>0</v>
      </c>
      <c r="CG6" s="22">
        <v>175261519.780229</v>
      </c>
      <c r="CH6" s="23">
        <v>2690543.2444240004</v>
      </c>
      <c r="CI6" s="22">
        <v>7741620.2577430001</v>
      </c>
      <c r="CJ6" s="22">
        <v>381837991.65707803</v>
      </c>
      <c r="CK6" s="23">
        <v>26422719.434716001</v>
      </c>
      <c r="CL6" s="22">
        <v>0</v>
      </c>
      <c r="CM6" s="22">
        <v>214893175.21917</v>
      </c>
      <c r="CN6" s="23">
        <v>933249.673771</v>
      </c>
      <c r="CO6" s="22">
        <v>0.11</v>
      </c>
      <c r="CP6" s="22">
        <v>208749779.37378597</v>
      </c>
      <c r="CQ6" s="23">
        <v>16577315.889455002</v>
      </c>
      <c r="CR6" s="24">
        <v>17325370529.0089</v>
      </c>
    </row>
    <row r="7" spans="1:96" ht="26.45" customHeight="1">
      <c r="A7" s="21">
        <v>3</v>
      </c>
      <c r="B7" s="51" t="s">
        <v>79</v>
      </c>
      <c r="C7" s="22">
        <v>13426259.640730999</v>
      </c>
      <c r="D7" s="22">
        <v>2912068101.3138342</v>
      </c>
      <c r="E7" s="23">
        <v>2756033949.9348269</v>
      </c>
      <c r="F7" s="22">
        <v>0</v>
      </c>
      <c r="G7" s="22">
        <v>609340125.83984101</v>
      </c>
      <c r="H7" s="23">
        <v>10890175.878512003</v>
      </c>
      <c r="I7" s="22">
        <v>0</v>
      </c>
      <c r="J7" s="22">
        <v>486899468.6577841</v>
      </c>
      <c r="K7" s="23">
        <v>5660839.3675919995</v>
      </c>
      <c r="L7" s="22">
        <v>0</v>
      </c>
      <c r="M7" s="22">
        <v>208472221.749387</v>
      </c>
      <c r="N7" s="23">
        <v>1697972.803049</v>
      </c>
      <c r="O7" s="22">
        <v>0</v>
      </c>
      <c r="P7" s="22">
        <v>811429151.24620891</v>
      </c>
      <c r="Q7" s="23">
        <v>40239856.982575998</v>
      </c>
      <c r="R7" s="22">
        <v>124.39953</v>
      </c>
      <c r="S7" s="22">
        <v>460356136.11504602</v>
      </c>
      <c r="T7" s="23">
        <v>29435768.890915997</v>
      </c>
      <c r="U7" s="22">
        <v>0</v>
      </c>
      <c r="V7" s="22">
        <v>74820218.292816997</v>
      </c>
      <c r="W7" s="23">
        <v>191533.12879599998</v>
      </c>
      <c r="X7" s="22">
        <v>0</v>
      </c>
      <c r="Y7" s="22">
        <v>180007864.13161302</v>
      </c>
      <c r="Z7" s="23">
        <v>1546971.716004</v>
      </c>
      <c r="AA7" s="22">
        <v>0</v>
      </c>
      <c r="AB7" s="22">
        <v>120530338.61139001</v>
      </c>
      <c r="AC7" s="23">
        <v>356639.63457200001</v>
      </c>
      <c r="AD7" s="22">
        <v>0</v>
      </c>
      <c r="AE7" s="22">
        <v>82405527.102291986</v>
      </c>
      <c r="AF7" s="23">
        <v>604303.99105299998</v>
      </c>
      <c r="AG7" s="22">
        <v>2228.2986839999999</v>
      </c>
      <c r="AH7" s="22">
        <v>994015568.63833702</v>
      </c>
      <c r="AI7" s="23">
        <v>29840628.334515993</v>
      </c>
      <c r="AJ7" s="22">
        <v>0</v>
      </c>
      <c r="AK7" s="22">
        <v>96572494.485821992</v>
      </c>
      <c r="AL7" s="23">
        <v>256699.14541899998</v>
      </c>
      <c r="AM7" s="22">
        <v>58.426496999999998</v>
      </c>
      <c r="AN7" s="22">
        <v>744944564.34053707</v>
      </c>
      <c r="AO7" s="23">
        <v>6927577.7748140004</v>
      </c>
      <c r="AP7" s="22">
        <v>967804.35943700001</v>
      </c>
      <c r="AQ7" s="22">
        <v>138728487.77069598</v>
      </c>
      <c r="AR7" s="23">
        <v>26193531.585400995</v>
      </c>
      <c r="AS7" s="22">
        <v>0</v>
      </c>
      <c r="AT7" s="22">
        <v>94348117.625135973</v>
      </c>
      <c r="AU7" s="23">
        <v>5246341.0811019996</v>
      </c>
      <c r="AV7" s="22">
        <v>0</v>
      </c>
      <c r="AW7" s="22">
        <v>341078480.14385301</v>
      </c>
      <c r="AX7" s="23">
        <v>652794.65146700002</v>
      </c>
      <c r="AY7" s="22">
        <v>0</v>
      </c>
      <c r="AZ7" s="22">
        <v>910710246.47949886</v>
      </c>
      <c r="BA7" s="23">
        <v>19111495.362276003</v>
      </c>
      <c r="BB7" s="22">
        <v>2.6030000000000002</v>
      </c>
      <c r="BC7" s="22">
        <v>178847429.76314297</v>
      </c>
      <c r="BD7" s="23">
        <v>8308940.3433170002</v>
      </c>
      <c r="BE7" s="22">
        <v>1585.401703</v>
      </c>
      <c r="BF7" s="22">
        <v>204422377.04626998</v>
      </c>
      <c r="BG7" s="23">
        <v>9432506.9643339999</v>
      </c>
      <c r="BH7" s="22">
        <v>0</v>
      </c>
      <c r="BI7" s="22">
        <v>224374564.73947898</v>
      </c>
      <c r="BJ7" s="23">
        <v>936807.78642500017</v>
      </c>
      <c r="BK7" s="22">
        <v>0</v>
      </c>
      <c r="BL7" s="22">
        <v>450487880.2479251</v>
      </c>
      <c r="BM7" s="23">
        <v>21077341.762108997</v>
      </c>
      <c r="BN7" s="22">
        <v>2.0499999999999998</v>
      </c>
      <c r="BO7" s="22">
        <v>250094346.36108702</v>
      </c>
      <c r="BP7" s="23">
        <v>969087.20960499998</v>
      </c>
      <c r="BQ7" s="22">
        <v>0</v>
      </c>
      <c r="BR7" s="22">
        <v>84384615.494404003</v>
      </c>
      <c r="BS7" s="23">
        <v>1329380.320146</v>
      </c>
      <c r="BT7" s="22">
        <v>0</v>
      </c>
      <c r="BU7" s="22">
        <v>272350981.77187502</v>
      </c>
      <c r="BV7" s="23">
        <v>3121867.9219610007</v>
      </c>
      <c r="BW7" s="22">
        <v>0</v>
      </c>
      <c r="BX7" s="22">
        <v>486778317.61603904</v>
      </c>
      <c r="BY7" s="23">
        <v>19810894.396574996</v>
      </c>
      <c r="BZ7" s="22">
        <v>0</v>
      </c>
      <c r="CA7" s="22">
        <v>209010055.99166098</v>
      </c>
      <c r="CB7" s="23">
        <v>606487.82222999993</v>
      </c>
      <c r="CC7" s="22">
        <v>4.7156459999999996</v>
      </c>
      <c r="CD7" s="22">
        <v>713471822.59604096</v>
      </c>
      <c r="CE7" s="23">
        <v>34845822.931791008</v>
      </c>
      <c r="CF7" s="22">
        <v>0</v>
      </c>
      <c r="CG7" s="22">
        <v>189630815.56738505</v>
      </c>
      <c r="CH7" s="23">
        <v>1794329.551924</v>
      </c>
      <c r="CI7" s="22">
        <v>7724371.7963049999</v>
      </c>
      <c r="CJ7" s="22">
        <v>359876361.69517899</v>
      </c>
      <c r="CK7" s="23">
        <v>20109895.357639004</v>
      </c>
      <c r="CL7" s="22">
        <v>0</v>
      </c>
      <c r="CM7" s="22">
        <v>233269867.56839702</v>
      </c>
      <c r="CN7" s="23">
        <v>863864.49810299999</v>
      </c>
      <c r="CO7" s="22">
        <v>1.1000000000000001</v>
      </c>
      <c r="CP7" s="22">
        <v>200600707.98032501</v>
      </c>
      <c r="CQ7" s="23">
        <v>12303720.269994</v>
      </c>
      <c r="CR7" s="24">
        <v>16416847727.173883</v>
      </c>
    </row>
    <row r="8" spans="1:96" ht="18.75">
      <c r="A8" s="21">
        <v>4</v>
      </c>
      <c r="B8" s="51" t="s">
        <v>80</v>
      </c>
      <c r="C8" s="22">
        <v>12742657.892643001</v>
      </c>
      <c r="D8" s="22">
        <v>2964925605.8521218</v>
      </c>
      <c r="E8" s="23">
        <v>3264725712.9174309</v>
      </c>
      <c r="F8" s="22">
        <v>0</v>
      </c>
      <c r="G8" s="22">
        <v>627553724.96220493</v>
      </c>
      <c r="H8" s="23">
        <v>11145692.137566</v>
      </c>
      <c r="I8" s="22">
        <v>0</v>
      </c>
      <c r="J8" s="22">
        <v>497969032.29604298</v>
      </c>
      <c r="K8" s="23">
        <v>5230771.1723920004</v>
      </c>
      <c r="L8" s="22">
        <v>0</v>
      </c>
      <c r="M8" s="22">
        <v>216102693.64150804</v>
      </c>
      <c r="N8" s="23">
        <v>1387021.4840260001</v>
      </c>
      <c r="O8" s="22">
        <v>0</v>
      </c>
      <c r="P8" s="22">
        <v>846183302.914783</v>
      </c>
      <c r="Q8" s="23">
        <v>41954318.449683994</v>
      </c>
      <c r="R8" s="22">
        <v>109.201438</v>
      </c>
      <c r="S8" s="22">
        <v>438189053.89593494</v>
      </c>
      <c r="T8" s="23">
        <v>39425844.183553003</v>
      </c>
      <c r="U8" s="22">
        <v>0</v>
      </c>
      <c r="V8" s="22">
        <v>77757176.084670007</v>
      </c>
      <c r="W8" s="23">
        <v>149980.89709700001</v>
      </c>
      <c r="X8" s="22">
        <v>0</v>
      </c>
      <c r="Y8" s="22">
        <v>185025879.789244</v>
      </c>
      <c r="Z8" s="23">
        <v>1623980.0778349999</v>
      </c>
      <c r="AA8" s="22">
        <v>0</v>
      </c>
      <c r="AB8" s="22">
        <v>126170098.78142598</v>
      </c>
      <c r="AC8" s="23">
        <v>294381.99020700005</v>
      </c>
      <c r="AD8" s="22">
        <v>0</v>
      </c>
      <c r="AE8" s="22">
        <v>84782868.977413997</v>
      </c>
      <c r="AF8" s="23">
        <v>585266.50240800006</v>
      </c>
      <c r="AG8" s="22">
        <v>2111.9897929999997</v>
      </c>
      <c r="AH8" s="22">
        <v>1006457042.6470269</v>
      </c>
      <c r="AI8" s="23">
        <v>28210194.056747995</v>
      </c>
      <c r="AJ8" s="22">
        <v>0</v>
      </c>
      <c r="AK8" s="22">
        <v>100152763.090149</v>
      </c>
      <c r="AL8" s="23">
        <v>279402.056491</v>
      </c>
      <c r="AM8" s="22">
        <v>31.851990000000001</v>
      </c>
      <c r="AN8" s="22">
        <v>755592505.04882002</v>
      </c>
      <c r="AO8" s="23">
        <v>6620323.2243779991</v>
      </c>
      <c r="AP8" s="22">
        <v>870737.38039499999</v>
      </c>
      <c r="AQ8" s="22">
        <v>137117611.39004701</v>
      </c>
      <c r="AR8" s="23">
        <v>23449849.350229997</v>
      </c>
      <c r="AS8" s="22">
        <v>0</v>
      </c>
      <c r="AT8" s="22">
        <v>96596563.128788024</v>
      </c>
      <c r="AU8" s="23">
        <v>1879460.9706830001</v>
      </c>
      <c r="AV8" s="22">
        <v>0</v>
      </c>
      <c r="AW8" s="22">
        <v>324550498.44290298</v>
      </c>
      <c r="AX8" s="23">
        <v>942346.46021200006</v>
      </c>
      <c r="AY8" s="22">
        <v>0</v>
      </c>
      <c r="AZ8" s="22">
        <v>930391674.34707999</v>
      </c>
      <c r="BA8" s="23">
        <v>14447402.044275003</v>
      </c>
      <c r="BB8" s="22">
        <v>2.8029999999999999</v>
      </c>
      <c r="BC8" s="22">
        <v>174513449.049784</v>
      </c>
      <c r="BD8" s="23">
        <v>6453168.6282430002</v>
      </c>
      <c r="BE8" s="22">
        <v>1256.948267</v>
      </c>
      <c r="BF8" s="22">
        <v>196524786.94398901</v>
      </c>
      <c r="BG8" s="23">
        <v>8920188.5896190014</v>
      </c>
      <c r="BH8" s="22">
        <v>0</v>
      </c>
      <c r="BI8" s="22">
        <v>217096422.54847604</v>
      </c>
      <c r="BJ8" s="23">
        <v>1026995.0625199998</v>
      </c>
      <c r="BK8" s="22">
        <v>0</v>
      </c>
      <c r="BL8" s="22">
        <v>439493516.45136493</v>
      </c>
      <c r="BM8" s="23">
        <v>30508717.692908004</v>
      </c>
      <c r="BN8" s="22">
        <v>1.4</v>
      </c>
      <c r="BO8" s="22">
        <v>269718011.02308899</v>
      </c>
      <c r="BP8" s="23">
        <v>1176853.2410269999</v>
      </c>
      <c r="BQ8" s="22">
        <v>0</v>
      </c>
      <c r="BR8" s="22">
        <v>90140259.947905004</v>
      </c>
      <c r="BS8" s="23">
        <v>1032240.7513710001</v>
      </c>
      <c r="BT8" s="22">
        <v>0</v>
      </c>
      <c r="BU8" s="22">
        <v>275662241.64224601</v>
      </c>
      <c r="BV8" s="23">
        <v>2971252.2986740004</v>
      </c>
      <c r="BW8" s="22">
        <v>0</v>
      </c>
      <c r="BX8" s="22">
        <v>477271796.763704</v>
      </c>
      <c r="BY8" s="23">
        <v>19833680.163887002</v>
      </c>
      <c r="BZ8" s="22">
        <v>0</v>
      </c>
      <c r="CA8" s="22">
        <v>216584071.499944</v>
      </c>
      <c r="CB8" s="23">
        <v>620118.82560199988</v>
      </c>
      <c r="CC8" s="22">
        <v>5.8166460000000004</v>
      </c>
      <c r="CD8" s="22">
        <v>702250803.45203686</v>
      </c>
      <c r="CE8" s="23">
        <v>34417285.712550998</v>
      </c>
      <c r="CF8" s="22">
        <v>0</v>
      </c>
      <c r="CG8" s="22">
        <v>190161869.07615599</v>
      </c>
      <c r="CH8" s="23">
        <v>1964770.9050429999</v>
      </c>
      <c r="CI8" s="22">
        <v>7421851.2381030004</v>
      </c>
      <c r="CJ8" s="22">
        <v>338697801.16374201</v>
      </c>
      <c r="CK8" s="23">
        <v>9854680.3693309985</v>
      </c>
      <c r="CL8" s="22">
        <v>0</v>
      </c>
      <c r="CM8" s="22">
        <v>237591433.11993694</v>
      </c>
      <c r="CN8" s="23">
        <v>836965.70332500001</v>
      </c>
      <c r="CO8" s="22">
        <v>0</v>
      </c>
      <c r="CP8" s="22">
        <v>205879119.02960801</v>
      </c>
      <c r="CQ8" s="23">
        <v>8748493.5852889996</v>
      </c>
      <c r="CR8" s="24">
        <v>17038859803.029032</v>
      </c>
    </row>
    <row r="9" spans="1:96" ht="18.75">
      <c r="A9" s="21">
        <v>5</v>
      </c>
      <c r="B9" s="51" t="s">
        <v>81</v>
      </c>
      <c r="C9" s="22">
        <v>13882673.662732998</v>
      </c>
      <c r="D9" s="22">
        <v>3497793437.8470378</v>
      </c>
      <c r="E9" s="23">
        <v>4063828534.9795785</v>
      </c>
      <c r="F9" s="22">
        <v>0</v>
      </c>
      <c r="G9" s="22">
        <v>650823007.84150696</v>
      </c>
      <c r="H9" s="23">
        <v>14398886.227543</v>
      </c>
      <c r="I9" s="22">
        <v>0</v>
      </c>
      <c r="J9" s="22">
        <v>523172709.89205194</v>
      </c>
      <c r="K9" s="23">
        <v>7313476.5305230003</v>
      </c>
      <c r="L9" s="22">
        <v>0</v>
      </c>
      <c r="M9" s="22">
        <v>226207158.21768403</v>
      </c>
      <c r="N9" s="23">
        <v>1605919.4607540001</v>
      </c>
      <c r="O9" s="22">
        <v>0</v>
      </c>
      <c r="P9" s="22">
        <v>866062761.61299396</v>
      </c>
      <c r="Q9" s="23">
        <v>52074903.722086988</v>
      </c>
      <c r="R9" s="22">
        <v>177.17029199999999</v>
      </c>
      <c r="S9" s="22">
        <v>495549151.78149104</v>
      </c>
      <c r="T9" s="23">
        <v>47569618.459180996</v>
      </c>
      <c r="U9" s="22">
        <v>0</v>
      </c>
      <c r="V9" s="22">
        <v>81293640.545286998</v>
      </c>
      <c r="W9" s="23">
        <v>147634.667288</v>
      </c>
      <c r="X9" s="22">
        <v>0</v>
      </c>
      <c r="Y9" s="22">
        <v>192641243.643314</v>
      </c>
      <c r="Z9" s="23">
        <v>1973131.2472610001</v>
      </c>
      <c r="AA9" s="22">
        <v>0</v>
      </c>
      <c r="AB9" s="22">
        <v>124908140.70990098</v>
      </c>
      <c r="AC9" s="23">
        <v>410791.69750299992</v>
      </c>
      <c r="AD9" s="22">
        <v>0</v>
      </c>
      <c r="AE9" s="22">
        <v>82398429.265556023</v>
      </c>
      <c r="AF9" s="23">
        <v>578975.95588400005</v>
      </c>
      <c r="AG9" s="22">
        <v>3129.5102220000003</v>
      </c>
      <c r="AH9" s="22">
        <v>1086033277.426574</v>
      </c>
      <c r="AI9" s="23">
        <v>39241377.691291995</v>
      </c>
      <c r="AJ9" s="22">
        <v>0</v>
      </c>
      <c r="AK9" s="22">
        <v>99569194.425002992</v>
      </c>
      <c r="AL9" s="23">
        <v>347278.05501700001</v>
      </c>
      <c r="AM9" s="22">
        <v>44.374208000000003</v>
      </c>
      <c r="AN9" s="22">
        <v>729992630.81979084</v>
      </c>
      <c r="AO9" s="23">
        <v>8135039.5611389996</v>
      </c>
      <c r="AP9" s="22">
        <v>910497.33467699995</v>
      </c>
      <c r="AQ9" s="22">
        <v>142949133.584508</v>
      </c>
      <c r="AR9" s="23">
        <v>29733927.071574997</v>
      </c>
      <c r="AS9" s="22">
        <v>0</v>
      </c>
      <c r="AT9" s="22">
        <v>99147980.360155985</v>
      </c>
      <c r="AU9" s="23">
        <v>2028544.2710939997</v>
      </c>
      <c r="AV9" s="22">
        <v>0</v>
      </c>
      <c r="AW9" s="22">
        <v>327049006.176732</v>
      </c>
      <c r="AX9" s="23">
        <v>1425254.4699110002</v>
      </c>
      <c r="AY9" s="22">
        <v>0</v>
      </c>
      <c r="AZ9" s="22">
        <v>978151169.20355403</v>
      </c>
      <c r="BA9" s="23">
        <v>23473615.146105997</v>
      </c>
      <c r="BB9" s="22">
        <v>8.7200000000000006</v>
      </c>
      <c r="BC9" s="22">
        <v>184841918.38931802</v>
      </c>
      <c r="BD9" s="23">
        <v>9612606.2610379998</v>
      </c>
      <c r="BE9" s="22">
        <v>1472.80351</v>
      </c>
      <c r="BF9" s="22">
        <v>208391948.26730296</v>
      </c>
      <c r="BG9" s="23">
        <v>10612160.942426002</v>
      </c>
      <c r="BH9" s="22">
        <v>0</v>
      </c>
      <c r="BI9" s="22">
        <v>229095997.76703697</v>
      </c>
      <c r="BJ9" s="23">
        <v>1330978.6134869999</v>
      </c>
      <c r="BK9" s="22">
        <v>0</v>
      </c>
      <c r="BL9" s="22">
        <v>436929846.16436094</v>
      </c>
      <c r="BM9" s="23">
        <v>29001152.250154994</v>
      </c>
      <c r="BN9" s="22">
        <v>7.34</v>
      </c>
      <c r="BO9" s="22">
        <v>300017785.51388699</v>
      </c>
      <c r="BP9" s="23">
        <v>1267349.2946639997</v>
      </c>
      <c r="BQ9" s="22">
        <v>0</v>
      </c>
      <c r="BR9" s="22">
        <v>90080057.996359006</v>
      </c>
      <c r="BS9" s="23">
        <v>1546052.8144410001</v>
      </c>
      <c r="BT9" s="22">
        <v>0</v>
      </c>
      <c r="BU9" s="22">
        <v>280067133.21046501</v>
      </c>
      <c r="BV9" s="23">
        <v>4063420.8943830002</v>
      </c>
      <c r="BW9" s="22">
        <v>0</v>
      </c>
      <c r="BX9" s="22">
        <v>488029804.02347302</v>
      </c>
      <c r="BY9" s="23">
        <v>23585405.29772</v>
      </c>
      <c r="BZ9" s="22">
        <v>0</v>
      </c>
      <c r="CA9" s="22">
        <v>215778954.127799</v>
      </c>
      <c r="CB9" s="23">
        <v>699863.80596099992</v>
      </c>
      <c r="CC9" s="22">
        <v>3.91</v>
      </c>
      <c r="CD9" s="22">
        <v>718088294.57014191</v>
      </c>
      <c r="CE9" s="23">
        <v>49416281.596968986</v>
      </c>
      <c r="CF9" s="22">
        <v>0</v>
      </c>
      <c r="CG9" s="22">
        <v>192330501.41933101</v>
      </c>
      <c r="CH9" s="23">
        <v>2644394.2779050004</v>
      </c>
      <c r="CI9" s="22">
        <v>8581613.6491509993</v>
      </c>
      <c r="CJ9" s="22">
        <v>361651790.2585659</v>
      </c>
      <c r="CK9" s="23">
        <v>26176544.457773004</v>
      </c>
      <c r="CL9" s="22">
        <v>0</v>
      </c>
      <c r="CM9" s="22">
        <v>243854170.95186797</v>
      </c>
      <c r="CN9" s="23">
        <v>931864.85918899998</v>
      </c>
      <c r="CO9" s="22">
        <v>0</v>
      </c>
      <c r="CP9" s="22">
        <v>215115273.98722398</v>
      </c>
      <c r="CQ9" s="23">
        <v>16072676.506355999</v>
      </c>
      <c r="CR9" s="24">
        <v>18862642839.561272</v>
      </c>
    </row>
    <row r="10" spans="1:96" ht="26.45" customHeight="1">
      <c r="A10" s="21">
        <v>6</v>
      </c>
      <c r="B10" s="51" t="s">
        <v>82</v>
      </c>
      <c r="C10" s="22">
        <v>13846276.571332002</v>
      </c>
      <c r="D10" s="22">
        <v>3797328577.7458091</v>
      </c>
      <c r="E10" s="23">
        <v>4514480750.1593313</v>
      </c>
      <c r="F10" s="22">
        <v>0</v>
      </c>
      <c r="G10" s="22">
        <v>762364610.78755295</v>
      </c>
      <c r="H10" s="23">
        <v>16434579.081195001</v>
      </c>
      <c r="I10" s="22">
        <v>0</v>
      </c>
      <c r="J10" s="22">
        <v>631171616.67472899</v>
      </c>
      <c r="K10" s="23">
        <v>8937386.1245840006</v>
      </c>
      <c r="L10" s="22">
        <v>0</v>
      </c>
      <c r="M10" s="22">
        <v>272693680.05139899</v>
      </c>
      <c r="N10" s="23">
        <v>2218647.8122069999</v>
      </c>
      <c r="O10" s="22">
        <v>0</v>
      </c>
      <c r="P10" s="22">
        <v>959489727.18038607</v>
      </c>
      <c r="Q10" s="23">
        <v>56994553.020951003</v>
      </c>
      <c r="R10" s="22">
        <v>23.366166</v>
      </c>
      <c r="S10" s="22">
        <v>538304032.16981995</v>
      </c>
      <c r="T10" s="23">
        <v>81219816.784740999</v>
      </c>
      <c r="U10" s="22">
        <v>0</v>
      </c>
      <c r="V10" s="22">
        <v>83366687.531057015</v>
      </c>
      <c r="W10" s="23">
        <v>181114.78688900001</v>
      </c>
      <c r="X10" s="22">
        <v>0</v>
      </c>
      <c r="Y10" s="22">
        <v>208956259.88089198</v>
      </c>
      <c r="Z10" s="23">
        <v>5569872.813813</v>
      </c>
      <c r="AA10" s="22">
        <v>0</v>
      </c>
      <c r="AB10" s="22">
        <v>143943404.70997503</v>
      </c>
      <c r="AC10" s="23">
        <v>353706.68405899999</v>
      </c>
      <c r="AD10" s="22">
        <v>0</v>
      </c>
      <c r="AE10" s="22">
        <v>93399890.31216301</v>
      </c>
      <c r="AF10" s="23">
        <v>679728.20031899994</v>
      </c>
      <c r="AG10" s="22">
        <v>667.76327600000002</v>
      </c>
      <c r="AH10" s="22">
        <v>1282571806.4853518</v>
      </c>
      <c r="AI10" s="23">
        <v>48818185.712514997</v>
      </c>
      <c r="AJ10" s="22">
        <v>0</v>
      </c>
      <c r="AK10" s="22">
        <v>120061329.245278</v>
      </c>
      <c r="AL10" s="23">
        <v>459398.41331099998</v>
      </c>
      <c r="AM10" s="22">
        <v>35.626489999999997</v>
      </c>
      <c r="AN10" s="22">
        <v>807445141.01074803</v>
      </c>
      <c r="AO10" s="23">
        <v>10429782.433313999</v>
      </c>
      <c r="AP10" s="22">
        <v>898974.52356100001</v>
      </c>
      <c r="AQ10" s="22">
        <v>173916910.945907</v>
      </c>
      <c r="AR10" s="23">
        <v>36786544.249682009</v>
      </c>
      <c r="AS10" s="22">
        <v>0</v>
      </c>
      <c r="AT10" s="22">
        <v>113812731.03804898</v>
      </c>
      <c r="AU10" s="23">
        <v>2435917.2295509991</v>
      </c>
      <c r="AV10" s="22">
        <v>0</v>
      </c>
      <c r="AW10" s="22">
        <v>363041130.23074096</v>
      </c>
      <c r="AX10" s="23">
        <v>1262864.7105479999</v>
      </c>
      <c r="AY10" s="22">
        <v>0</v>
      </c>
      <c r="AZ10" s="22">
        <v>1112853428.1034672</v>
      </c>
      <c r="BA10" s="23">
        <v>29905457.160665002</v>
      </c>
      <c r="BB10" s="22">
        <v>12.44</v>
      </c>
      <c r="BC10" s="22">
        <v>217555828.203731</v>
      </c>
      <c r="BD10" s="23">
        <v>13029421.372088002</v>
      </c>
      <c r="BE10" s="22">
        <v>1111.8018</v>
      </c>
      <c r="BF10" s="22">
        <v>248134950.172286</v>
      </c>
      <c r="BG10" s="23">
        <v>11968283.113527006</v>
      </c>
      <c r="BH10" s="22">
        <v>0</v>
      </c>
      <c r="BI10" s="22">
        <v>287129991.55536199</v>
      </c>
      <c r="BJ10" s="23">
        <v>1576856.3982550001</v>
      </c>
      <c r="BK10" s="22">
        <v>0</v>
      </c>
      <c r="BL10" s="22">
        <v>519095781.15551007</v>
      </c>
      <c r="BM10" s="23">
        <v>41680675.129943997</v>
      </c>
      <c r="BN10" s="22">
        <v>4.05</v>
      </c>
      <c r="BO10" s="22">
        <v>333622898.96722305</v>
      </c>
      <c r="BP10" s="23">
        <v>1607877.8983259997</v>
      </c>
      <c r="BQ10" s="22">
        <v>0</v>
      </c>
      <c r="BR10" s="22">
        <v>102173173.68027599</v>
      </c>
      <c r="BS10" s="23">
        <v>2348626.2627590001</v>
      </c>
      <c r="BT10" s="22">
        <v>0</v>
      </c>
      <c r="BU10" s="22">
        <v>328148590.32605004</v>
      </c>
      <c r="BV10" s="23">
        <v>4695910.5628539994</v>
      </c>
      <c r="BW10" s="22">
        <v>0</v>
      </c>
      <c r="BX10" s="22">
        <v>643690472.79187596</v>
      </c>
      <c r="BY10" s="23">
        <v>17199844.926578</v>
      </c>
      <c r="BZ10" s="22">
        <v>0</v>
      </c>
      <c r="CA10" s="22">
        <v>258236717.14149204</v>
      </c>
      <c r="CB10" s="23">
        <v>1121470.7644480001</v>
      </c>
      <c r="CC10" s="22">
        <v>4.9400000000000004</v>
      </c>
      <c r="CD10" s="22">
        <v>887479840.82989013</v>
      </c>
      <c r="CE10" s="23">
        <v>59039155.14243</v>
      </c>
      <c r="CF10" s="22">
        <v>0</v>
      </c>
      <c r="CG10" s="22">
        <v>221785269.997215</v>
      </c>
      <c r="CH10" s="23">
        <v>5214941.7553439988</v>
      </c>
      <c r="CI10" s="22">
        <v>8829858.1699829996</v>
      </c>
      <c r="CJ10" s="22">
        <v>412450839.39803296</v>
      </c>
      <c r="CK10" s="23">
        <v>28482151.782634005</v>
      </c>
      <c r="CL10" s="22">
        <v>0</v>
      </c>
      <c r="CM10" s="22">
        <v>302199171.32489794</v>
      </c>
      <c r="CN10" s="23">
        <v>1556282.3397590001</v>
      </c>
      <c r="CO10" s="22">
        <v>0.17</v>
      </c>
      <c r="CP10" s="22">
        <v>236926119.93292201</v>
      </c>
      <c r="CQ10" s="23">
        <v>24120363.487759002</v>
      </c>
      <c r="CR10" s="24">
        <v>21517737745.317074</v>
      </c>
    </row>
    <row r="11" spans="1:96" ht="26.45" customHeight="1">
      <c r="A11" s="21">
        <v>7</v>
      </c>
      <c r="B11" s="51" t="s">
        <v>83</v>
      </c>
      <c r="C11" s="22">
        <v>13519975.483275997</v>
      </c>
      <c r="D11" s="22">
        <v>3985187627.6857195</v>
      </c>
      <c r="E11" s="23">
        <v>4944757041.6100044</v>
      </c>
      <c r="F11" s="22">
        <v>0</v>
      </c>
      <c r="G11" s="22">
        <v>767394244.64979076</v>
      </c>
      <c r="H11" s="23">
        <v>20096006.637063999</v>
      </c>
      <c r="I11" s="22">
        <v>0</v>
      </c>
      <c r="J11" s="22">
        <v>638736798.67513096</v>
      </c>
      <c r="K11" s="23">
        <v>9697203.5423189998</v>
      </c>
      <c r="L11" s="22">
        <v>0</v>
      </c>
      <c r="M11" s="22">
        <v>251195530.18525895</v>
      </c>
      <c r="N11" s="23">
        <v>2698765.9550489997</v>
      </c>
      <c r="O11" s="22">
        <v>0</v>
      </c>
      <c r="P11" s="22">
        <v>1006495635.219059</v>
      </c>
      <c r="Q11" s="23">
        <v>62743815.880929999</v>
      </c>
      <c r="R11" s="22">
        <v>0</v>
      </c>
      <c r="S11" s="22">
        <v>553629740.71194494</v>
      </c>
      <c r="T11" s="23">
        <v>105551820.446684</v>
      </c>
      <c r="U11" s="22">
        <v>0</v>
      </c>
      <c r="V11" s="22">
        <v>86646102.344599992</v>
      </c>
      <c r="W11" s="23">
        <v>368003.08941900003</v>
      </c>
      <c r="X11" s="22">
        <v>0</v>
      </c>
      <c r="Y11" s="22">
        <v>231849179.87340897</v>
      </c>
      <c r="Z11" s="23">
        <v>5851606.3179780003</v>
      </c>
      <c r="AA11" s="22">
        <v>0</v>
      </c>
      <c r="AB11" s="22">
        <v>142925177.83911002</v>
      </c>
      <c r="AC11" s="23">
        <v>379073.19736599992</v>
      </c>
      <c r="AD11" s="22">
        <v>0</v>
      </c>
      <c r="AE11" s="22">
        <v>98053416.072724015</v>
      </c>
      <c r="AF11" s="23">
        <v>659271.361882</v>
      </c>
      <c r="AG11" s="22">
        <v>88.510649999999998</v>
      </c>
      <c r="AH11" s="22">
        <v>1261717622.3183103</v>
      </c>
      <c r="AI11" s="23">
        <v>52580709.077008992</v>
      </c>
      <c r="AJ11" s="22">
        <v>0</v>
      </c>
      <c r="AK11" s="22">
        <v>122161714.75045101</v>
      </c>
      <c r="AL11" s="23">
        <v>428854.09054599993</v>
      </c>
      <c r="AM11" s="22">
        <v>44.980612999999998</v>
      </c>
      <c r="AN11" s="22">
        <v>878291545.37878907</v>
      </c>
      <c r="AO11" s="23">
        <v>12517268.053675</v>
      </c>
      <c r="AP11" s="22">
        <v>838348.75456599996</v>
      </c>
      <c r="AQ11" s="22">
        <v>175495968.27475503</v>
      </c>
      <c r="AR11" s="23">
        <v>44789878.88062799</v>
      </c>
      <c r="AS11" s="22">
        <v>0</v>
      </c>
      <c r="AT11" s="22">
        <v>112677128.07454699</v>
      </c>
      <c r="AU11" s="23">
        <v>4624643.3860789984</v>
      </c>
      <c r="AV11" s="22">
        <v>0</v>
      </c>
      <c r="AW11" s="22">
        <v>379949028.57047904</v>
      </c>
      <c r="AX11" s="23">
        <v>813874.801003</v>
      </c>
      <c r="AY11" s="22">
        <v>0</v>
      </c>
      <c r="AZ11" s="22">
        <v>1138712700.6627982</v>
      </c>
      <c r="BA11" s="23">
        <v>33414288.367905006</v>
      </c>
      <c r="BB11" s="22">
        <v>5.2</v>
      </c>
      <c r="BC11" s="22">
        <v>223878114.31042898</v>
      </c>
      <c r="BD11" s="23">
        <v>11404107.082668999</v>
      </c>
      <c r="BE11" s="22">
        <v>1045.096495</v>
      </c>
      <c r="BF11" s="22">
        <v>255748692.11110801</v>
      </c>
      <c r="BG11" s="23">
        <v>13541363.494417002</v>
      </c>
      <c r="BH11" s="22">
        <v>0</v>
      </c>
      <c r="BI11" s="22">
        <v>279166429.00914401</v>
      </c>
      <c r="BJ11" s="23">
        <v>1882725.9733760001</v>
      </c>
      <c r="BK11" s="22">
        <v>0</v>
      </c>
      <c r="BL11" s="22">
        <v>542592372.52687693</v>
      </c>
      <c r="BM11" s="23">
        <v>34815445.940176003</v>
      </c>
      <c r="BN11" s="22">
        <v>0.85</v>
      </c>
      <c r="BO11" s="22">
        <v>329498700.38388401</v>
      </c>
      <c r="BP11" s="23">
        <v>1785907.7228300001</v>
      </c>
      <c r="BQ11" s="22">
        <v>0</v>
      </c>
      <c r="BR11" s="22">
        <v>103966671.531948</v>
      </c>
      <c r="BS11" s="23">
        <v>1308781.0695839999</v>
      </c>
      <c r="BT11" s="22">
        <v>0</v>
      </c>
      <c r="BU11" s="22">
        <v>349896852.25363296</v>
      </c>
      <c r="BV11" s="23">
        <v>5612668.4408819992</v>
      </c>
      <c r="BW11" s="22">
        <v>0</v>
      </c>
      <c r="BX11" s="22">
        <v>616348818.94842207</v>
      </c>
      <c r="BY11" s="23">
        <v>15698151.597289998</v>
      </c>
      <c r="BZ11" s="22">
        <v>0</v>
      </c>
      <c r="CA11" s="22">
        <v>261007222.42119598</v>
      </c>
      <c r="CB11" s="23">
        <v>1510216.5588620005</v>
      </c>
      <c r="CC11" s="22">
        <v>4.78</v>
      </c>
      <c r="CD11" s="22">
        <v>853873777.35937583</v>
      </c>
      <c r="CE11" s="23">
        <v>119885666.31601897</v>
      </c>
      <c r="CF11" s="22">
        <v>0</v>
      </c>
      <c r="CG11" s="22">
        <v>226932307.07112798</v>
      </c>
      <c r="CH11" s="23">
        <v>8158240.9876719993</v>
      </c>
      <c r="CI11" s="22">
        <v>8438731.3017790001</v>
      </c>
      <c r="CJ11" s="22">
        <v>443115859.87122202</v>
      </c>
      <c r="CK11" s="23">
        <v>26091491.287131999</v>
      </c>
      <c r="CL11" s="22">
        <v>0</v>
      </c>
      <c r="CM11" s="22">
        <v>299085364.25793999</v>
      </c>
      <c r="CN11" s="23">
        <v>1748149.5514289998</v>
      </c>
      <c r="CO11" s="22">
        <v>0</v>
      </c>
      <c r="CP11" s="22">
        <v>256892514.56314698</v>
      </c>
      <c r="CQ11" s="23">
        <v>36317331.596617997</v>
      </c>
      <c r="CR11" s="24">
        <v>22477653475.178207</v>
      </c>
    </row>
    <row r="12" spans="1:96" ht="26.45" customHeight="1">
      <c r="A12" s="21">
        <v>8</v>
      </c>
      <c r="B12" s="51" t="s">
        <v>84</v>
      </c>
      <c r="C12" s="22">
        <v>13285909.548600003</v>
      </c>
      <c r="D12" s="22">
        <v>3946662080.8045092</v>
      </c>
      <c r="E12" s="23">
        <v>4981626270.9278002</v>
      </c>
      <c r="F12" s="22">
        <v>0</v>
      </c>
      <c r="G12" s="22">
        <v>760753743.61858594</v>
      </c>
      <c r="H12" s="23">
        <v>17030280.404737003</v>
      </c>
      <c r="I12" s="22">
        <v>0</v>
      </c>
      <c r="J12" s="22">
        <v>638035372.02634287</v>
      </c>
      <c r="K12" s="23">
        <v>9635156.0279980004</v>
      </c>
      <c r="L12" s="22">
        <v>0</v>
      </c>
      <c r="M12" s="22">
        <v>244381865.31651795</v>
      </c>
      <c r="N12" s="23">
        <v>2412301.6121869995</v>
      </c>
      <c r="O12" s="22">
        <v>0</v>
      </c>
      <c r="P12" s="22">
        <v>990436210.68637204</v>
      </c>
      <c r="Q12" s="23">
        <v>60115582.291486993</v>
      </c>
      <c r="R12" s="22">
        <v>0</v>
      </c>
      <c r="S12" s="22">
        <v>552909278.72559607</v>
      </c>
      <c r="T12" s="23">
        <v>57175639.357419997</v>
      </c>
      <c r="U12" s="22">
        <v>0</v>
      </c>
      <c r="V12" s="22">
        <v>87569908.035215989</v>
      </c>
      <c r="W12" s="23">
        <v>444022.09287400002</v>
      </c>
      <c r="X12" s="22">
        <v>0</v>
      </c>
      <c r="Y12" s="22">
        <v>243562792.04375198</v>
      </c>
      <c r="Z12" s="23">
        <v>10051829.105366005</v>
      </c>
      <c r="AA12" s="22">
        <v>0</v>
      </c>
      <c r="AB12" s="22">
        <v>139316822.13016</v>
      </c>
      <c r="AC12" s="23">
        <v>428512.73158200004</v>
      </c>
      <c r="AD12" s="22">
        <v>0</v>
      </c>
      <c r="AE12" s="22">
        <v>97355635.197190002</v>
      </c>
      <c r="AF12" s="23">
        <v>686469.69492099993</v>
      </c>
      <c r="AG12" s="22">
        <v>146.34651500000001</v>
      </c>
      <c r="AH12" s="22">
        <v>1244010825.5048349</v>
      </c>
      <c r="AI12" s="23">
        <v>48284611.061874993</v>
      </c>
      <c r="AJ12" s="22">
        <v>0</v>
      </c>
      <c r="AK12" s="22">
        <v>119073974.00080299</v>
      </c>
      <c r="AL12" s="23">
        <v>417306.62741600006</v>
      </c>
      <c r="AM12" s="22">
        <v>54.892766000000002</v>
      </c>
      <c r="AN12" s="22">
        <v>901059747.69853699</v>
      </c>
      <c r="AO12" s="23">
        <v>12298572.091754999</v>
      </c>
      <c r="AP12" s="22">
        <v>590902.69588000001</v>
      </c>
      <c r="AQ12" s="22">
        <v>168781294.01885599</v>
      </c>
      <c r="AR12" s="23">
        <v>28279750.727705996</v>
      </c>
      <c r="AS12" s="22">
        <v>0</v>
      </c>
      <c r="AT12" s="22">
        <v>110085537.14645001</v>
      </c>
      <c r="AU12" s="23">
        <v>3272632.5069200001</v>
      </c>
      <c r="AV12" s="22">
        <v>0</v>
      </c>
      <c r="AW12" s="22">
        <v>380756020.08779901</v>
      </c>
      <c r="AX12" s="23">
        <v>1099812.2205970001</v>
      </c>
      <c r="AY12" s="22">
        <v>0</v>
      </c>
      <c r="AZ12" s="22">
        <v>1138686728.5541229</v>
      </c>
      <c r="BA12" s="23">
        <v>31377442.431052003</v>
      </c>
      <c r="BB12" s="22">
        <v>3.9</v>
      </c>
      <c r="BC12" s="22">
        <v>215057305.94984603</v>
      </c>
      <c r="BD12" s="23">
        <v>13087132.670128999</v>
      </c>
      <c r="BE12" s="22">
        <v>3826.5720929999998</v>
      </c>
      <c r="BF12" s="22">
        <v>256602245.52461401</v>
      </c>
      <c r="BG12" s="23">
        <v>13587158.936193001</v>
      </c>
      <c r="BH12" s="22">
        <v>0</v>
      </c>
      <c r="BI12" s="22">
        <v>270305597.43550205</v>
      </c>
      <c r="BJ12" s="23">
        <v>1761868.122457</v>
      </c>
      <c r="BK12" s="22">
        <v>0</v>
      </c>
      <c r="BL12" s="22">
        <v>535421065.67771196</v>
      </c>
      <c r="BM12" s="23">
        <v>31423747.904451001</v>
      </c>
      <c r="BN12" s="22">
        <v>1.6</v>
      </c>
      <c r="BO12" s="22">
        <v>316292133.02645004</v>
      </c>
      <c r="BP12" s="23">
        <v>1608797.974436</v>
      </c>
      <c r="BQ12" s="22">
        <v>0</v>
      </c>
      <c r="BR12" s="22">
        <v>102781967.79934101</v>
      </c>
      <c r="BS12" s="23">
        <v>1035949.2072759999</v>
      </c>
      <c r="BT12" s="22">
        <v>0</v>
      </c>
      <c r="BU12" s="22">
        <v>340109483.67510396</v>
      </c>
      <c r="BV12" s="23">
        <v>5611748.4323250009</v>
      </c>
      <c r="BW12" s="22">
        <v>0</v>
      </c>
      <c r="BX12" s="22">
        <v>584538093.80501807</v>
      </c>
      <c r="BY12" s="23">
        <v>15278002.723808998</v>
      </c>
      <c r="BZ12" s="22">
        <v>0</v>
      </c>
      <c r="CA12" s="22">
        <v>252503682.61106902</v>
      </c>
      <c r="CB12" s="23">
        <v>1361291.1755019999</v>
      </c>
      <c r="CC12" s="22">
        <v>5.82</v>
      </c>
      <c r="CD12" s="22">
        <v>836568765.48989284</v>
      </c>
      <c r="CE12" s="23">
        <v>112282950.84180501</v>
      </c>
      <c r="CF12" s="22">
        <v>0</v>
      </c>
      <c r="CG12" s="22">
        <v>224455149.844675</v>
      </c>
      <c r="CH12" s="23">
        <v>7601470.303514</v>
      </c>
      <c r="CI12" s="22">
        <v>8304288.0390889999</v>
      </c>
      <c r="CJ12" s="22">
        <v>462531933.09118003</v>
      </c>
      <c r="CK12" s="23">
        <v>30755664.836041</v>
      </c>
      <c r="CL12" s="22">
        <v>0</v>
      </c>
      <c r="CM12" s="22">
        <v>281091960.64688301</v>
      </c>
      <c r="CN12" s="23">
        <v>1331243.3220730003</v>
      </c>
      <c r="CO12" s="22">
        <v>0</v>
      </c>
      <c r="CP12" s="22">
        <v>260664545.826462</v>
      </c>
      <c r="CQ12" s="23">
        <v>28432230.252139002</v>
      </c>
      <c r="CR12" s="24">
        <v>22254342354.030182</v>
      </c>
    </row>
    <row r="13" spans="1:96" ht="26.45" customHeight="1">
      <c r="A13" s="21">
        <v>9</v>
      </c>
      <c r="B13" s="51" t="s">
        <v>85</v>
      </c>
      <c r="C13" s="22">
        <v>16112093.002419</v>
      </c>
      <c r="D13" s="22">
        <v>4157228246.1149764</v>
      </c>
      <c r="E13" s="23">
        <v>5665066027.5322809</v>
      </c>
      <c r="F13" s="22">
        <v>0</v>
      </c>
      <c r="G13" s="22">
        <v>818438227.20778215</v>
      </c>
      <c r="H13" s="23">
        <v>20628253.900362004</v>
      </c>
      <c r="I13" s="22">
        <v>0</v>
      </c>
      <c r="J13" s="22">
        <v>691687064.69773889</v>
      </c>
      <c r="K13" s="23">
        <v>10638722.041578</v>
      </c>
      <c r="L13" s="22">
        <v>0</v>
      </c>
      <c r="M13" s="22">
        <v>258889218.49705005</v>
      </c>
      <c r="N13" s="23">
        <v>3739724.7423120001</v>
      </c>
      <c r="O13" s="22">
        <v>0</v>
      </c>
      <c r="P13" s="22">
        <v>1039257176.5330218</v>
      </c>
      <c r="Q13" s="23">
        <v>69816180.119086981</v>
      </c>
      <c r="R13" s="22">
        <v>123.885255</v>
      </c>
      <c r="S13" s="22">
        <v>588648384.97775698</v>
      </c>
      <c r="T13" s="23">
        <v>86210560.282779992</v>
      </c>
      <c r="U13" s="22">
        <v>0</v>
      </c>
      <c r="V13" s="22">
        <v>93786882.673835993</v>
      </c>
      <c r="W13" s="23">
        <v>372823.66015800001</v>
      </c>
      <c r="X13" s="22">
        <v>0</v>
      </c>
      <c r="Y13" s="22">
        <v>260440844.06175703</v>
      </c>
      <c r="Z13" s="23">
        <v>7236099.2032890012</v>
      </c>
      <c r="AA13" s="22">
        <v>0</v>
      </c>
      <c r="AB13" s="22">
        <v>143945050.80354202</v>
      </c>
      <c r="AC13" s="23">
        <v>508989.99064000003</v>
      </c>
      <c r="AD13" s="22">
        <v>0</v>
      </c>
      <c r="AE13" s="22">
        <v>104776210.73916501</v>
      </c>
      <c r="AF13" s="23">
        <v>791874.54828900006</v>
      </c>
      <c r="AG13" s="22">
        <v>883.54224299999998</v>
      </c>
      <c r="AH13" s="22">
        <v>1311310808.139173</v>
      </c>
      <c r="AI13" s="23">
        <v>59396465.575121999</v>
      </c>
      <c r="AJ13" s="22">
        <v>0</v>
      </c>
      <c r="AK13" s="22">
        <v>121868244.57449402</v>
      </c>
      <c r="AL13" s="23">
        <v>403393.59211799997</v>
      </c>
      <c r="AM13" s="22">
        <v>41.036912999999998</v>
      </c>
      <c r="AN13" s="22">
        <v>983957226.96668696</v>
      </c>
      <c r="AO13" s="23">
        <v>14916792.974085001</v>
      </c>
      <c r="AP13" s="22">
        <v>7802.8482160000003</v>
      </c>
      <c r="AQ13" s="22">
        <v>179028238.180354</v>
      </c>
      <c r="AR13" s="23">
        <v>22816285.426704001</v>
      </c>
      <c r="AS13" s="22">
        <v>0</v>
      </c>
      <c r="AT13" s="22">
        <v>118198721.86442499</v>
      </c>
      <c r="AU13" s="23">
        <v>2685467.5128370007</v>
      </c>
      <c r="AV13" s="22">
        <v>0</v>
      </c>
      <c r="AW13" s="22">
        <v>412085614.84786397</v>
      </c>
      <c r="AX13" s="23">
        <v>1064916.3505919999</v>
      </c>
      <c r="AY13" s="22">
        <v>0</v>
      </c>
      <c r="AZ13" s="22">
        <v>1196410579.7785518</v>
      </c>
      <c r="BA13" s="23">
        <v>43234237.236821003</v>
      </c>
      <c r="BB13" s="22">
        <v>1.363</v>
      </c>
      <c r="BC13" s="22">
        <v>228795252.86084899</v>
      </c>
      <c r="BD13" s="23">
        <v>14995264.043203996</v>
      </c>
      <c r="BE13" s="22">
        <v>13112.340141999999</v>
      </c>
      <c r="BF13" s="22">
        <v>280159393.65516901</v>
      </c>
      <c r="BG13" s="23">
        <v>15508563.709383</v>
      </c>
      <c r="BH13" s="22">
        <v>0</v>
      </c>
      <c r="BI13" s="22">
        <v>282795506.482665</v>
      </c>
      <c r="BJ13" s="23">
        <v>1999517.966977</v>
      </c>
      <c r="BK13" s="22">
        <v>0</v>
      </c>
      <c r="BL13" s="22">
        <v>569213463.41105592</v>
      </c>
      <c r="BM13" s="23">
        <v>57068865.489626996</v>
      </c>
      <c r="BN13" s="22">
        <v>1.2</v>
      </c>
      <c r="BO13" s="22">
        <v>334796105.05462903</v>
      </c>
      <c r="BP13" s="23">
        <v>1577220.4006400001</v>
      </c>
      <c r="BQ13" s="22">
        <v>0</v>
      </c>
      <c r="BR13" s="22">
        <v>105990548.07698001</v>
      </c>
      <c r="BS13" s="23">
        <v>786001.58709100005</v>
      </c>
      <c r="BT13" s="22">
        <v>0</v>
      </c>
      <c r="BU13" s="22">
        <v>361784296.111206</v>
      </c>
      <c r="BV13" s="23">
        <v>6155925.766698001</v>
      </c>
      <c r="BW13" s="22">
        <v>0</v>
      </c>
      <c r="BX13" s="22">
        <v>611467218.19125009</v>
      </c>
      <c r="BY13" s="23">
        <v>17519010.468075998</v>
      </c>
      <c r="BZ13" s="22">
        <v>0</v>
      </c>
      <c r="CA13" s="22">
        <v>267005950.86027098</v>
      </c>
      <c r="CB13" s="23">
        <v>1343211.4194519995</v>
      </c>
      <c r="CC13" s="22">
        <v>4.8</v>
      </c>
      <c r="CD13" s="22">
        <v>918019849.97259212</v>
      </c>
      <c r="CE13" s="23">
        <v>157834146.01334602</v>
      </c>
      <c r="CF13" s="22">
        <v>0</v>
      </c>
      <c r="CG13" s="22">
        <v>236584929.11295304</v>
      </c>
      <c r="CH13" s="23">
        <v>15726785.554839998</v>
      </c>
      <c r="CI13" s="22">
        <v>9579478.086956</v>
      </c>
      <c r="CJ13" s="22">
        <v>493044140.68717611</v>
      </c>
      <c r="CK13" s="23">
        <v>31591959.189161003</v>
      </c>
      <c r="CL13" s="22">
        <v>0</v>
      </c>
      <c r="CM13" s="22">
        <v>302242880.99734998</v>
      </c>
      <c r="CN13" s="23">
        <v>1505595.3815620001</v>
      </c>
      <c r="CO13" s="22">
        <v>0</v>
      </c>
      <c r="CP13" s="22">
        <v>295944445.31853998</v>
      </c>
      <c r="CQ13" s="23">
        <v>32424910.791717999</v>
      </c>
      <c r="CR13" s="24">
        <v>24159078056.02684</v>
      </c>
    </row>
    <row r="14" spans="1:96" ht="26.45" customHeight="1">
      <c r="A14" s="21">
        <v>10</v>
      </c>
      <c r="B14" s="51" t="s">
        <v>86</v>
      </c>
      <c r="C14" s="22">
        <v>16364922.190669999</v>
      </c>
      <c r="D14" s="22">
        <v>3843621746.0340862</v>
      </c>
      <c r="E14" s="23">
        <v>5324136502.6539202</v>
      </c>
      <c r="F14" s="22">
        <v>0</v>
      </c>
      <c r="G14" s="22">
        <v>779929628.12076414</v>
      </c>
      <c r="H14" s="23">
        <v>16741135.404098</v>
      </c>
      <c r="I14" s="22">
        <v>0</v>
      </c>
      <c r="J14" s="22">
        <v>671174756.36133707</v>
      </c>
      <c r="K14" s="23">
        <v>8396880.674366001</v>
      </c>
      <c r="L14" s="22">
        <v>0</v>
      </c>
      <c r="M14" s="22">
        <v>239935400.50785601</v>
      </c>
      <c r="N14" s="23">
        <v>3181285.7299969997</v>
      </c>
      <c r="O14" s="22">
        <v>0</v>
      </c>
      <c r="P14" s="22">
        <v>1000269891.706784</v>
      </c>
      <c r="Q14" s="23">
        <v>69682293.762179032</v>
      </c>
      <c r="R14" s="22">
        <v>80.940468999999993</v>
      </c>
      <c r="S14" s="22">
        <v>570121483.81835401</v>
      </c>
      <c r="T14" s="23">
        <v>44237598.347940996</v>
      </c>
      <c r="U14" s="22">
        <v>0</v>
      </c>
      <c r="V14" s="22">
        <v>92216554.051412985</v>
      </c>
      <c r="W14" s="23">
        <v>600513.16276300012</v>
      </c>
      <c r="X14" s="22">
        <v>0</v>
      </c>
      <c r="Y14" s="22">
        <v>259304472.73252201</v>
      </c>
      <c r="Z14" s="23">
        <v>6499945.5337250009</v>
      </c>
      <c r="AA14" s="22">
        <v>0</v>
      </c>
      <c r="AB14" s="22">
        <v>134463494.39881399</v>
      </c>
      <c r="AC14" s="23">
        <v>346370.75979699998</v>
      </c>
      <c r="AD14" s="22">
        <v>0</v>
      </c>
      <c r="AE14" s="22">
        <v>110795960.908687</v>
      </c>
      <c r="AF14" s="23">
        <v>610544.70989900001</v>
      </c>
      <c r="AG14" s="22">
        <v>1555.0235889999999</v>
      </c>
      <c r="AH14" s="22">
        <v>1273576141.8214934</v>
      </c>
      <c r="AI14" s="23">
        <v>52121069.293054998</v>
      </c>
      <c r="AJ14" s="22">
        <v>0</v>
      </c>
      <c r="AK14" s="22">
        <v>115850757.97423802</v>
      </c>
      <c r="AL14" s="23">
        <v>339502.83085800003</v>
      </c>
      <c r="AM14" s="22">
        <v>67.367373999999998</v>
      </c>
      <c r="AN14" s="22">
        <v>1000118058.1861022</v>
      </c>
      <c r="AO14" s="23">
        <v>15356677.436442999</v>
      </c>
      <c r="AP14" s="22">
        <v>9833.3909999999996</v>
      </c>
      <c r="AQ14" s="22">
        <v>167709295.40924799</v>
      </c>
      <c r="AR14" s="23">
        <v>26580130.664294995</v>
      </c>
      <c r="AS14" s="22">
        <v>0</v>
      </c>
      <c r="AT14" s="22">
        <v>116827437.81512401</v>
      </c>
      <c r="AU14" s="23">
        <v>1921590.287487</v>
      </c>
      <c r="AV14" s="22">
        <v>0</v>
      </c>
      <c r="AW14" s="22">
        <v>454217642.89995092</v>
      </c>
      <c r="AX14" s="23">
        <v>851216.61516100005</v>
      </c>
      <c r="AY14" s="22">
        <v>0</v>
      </c>
      <c r="AZ14" s="22">
        <v>1148654362.6869171</v>
      </c>
      <c r="BA14" s="23">
        <v>50475701.676743001</v>
      </c>
      <c r="BB14" s="22">
        <v>6.7130000000000001</v>
      </c>
      <c r="BC14" s="22">
        <v>213900778.915723</v>
      </c>
      <c r="BD14" s="23">
        <v>14090839.712656999</v>
      </c>
      <c r="BE14" s="22">
        <v>12098.433937000002</v>
      </c>
      <c r="BF14" s="22">
        <v>279706621.29746997</v>
      </c>
      <c r="BG14" s="23">
        <v>15146469.614080001</v>
      </c>
      <c r="BH14" s="22">
        <v>0</v>
      </c>
      <c r="BI14" s="22">
        <v>261701047.85328901</v>
      </c>
      <c r="BJ14" s="23">
        <v>1337245.2267220002</v>
      </c>
      <c r="BK14" s="22">
        <v>0</v>
      </c>
      <c r="BL14" s="22">
        <v>588505567.94694316</v>
      </c>
      <c r="BM14" s="23">
        <v>32890741.011811998</v>
      </c>
      <c r="BN14" s="22">
        <v>1.450008</v>
      </c>
      <c r="BO14" s="22">
        <v>318393811.84657502</v>
      </c>
      <c r="BP14" s="23">
        <v>1858340.5645099999</v>
      </c>
      <c r="BQ14" s="22">
        <v>0</v>
      </c>
      <c r="BR14" s="22">
        <v>108596258.547628</v>
      </c>
      <c r="BS14" s="23">
        <v>461912.60342100001</v>
      </c>
      <c r="BT14" s="22">
        <v>0</v>
      </c>
      <c r="BU14" s="22">
        <v>365173633.88504189</v>
      </c>
      <c r="BV14" s="23">
        <v>4175651.8909120001</v>
      </c>
      <c r="BW14" s="22">
        <v>0</v>
      </c>
      <c r="BX14" s="22">
        <v>578761238.88367701</v>
      </c>
      <c r="BY14" s="23">
        <v>13257763.910466</v>
      </c>
      <c r="BZ14" s="22">
        <v>0</v>
      </c>
      <c r="CA14" s="22">
        <v>258209733.057706</v>
      </c>
      <c r="CB14" s="23">
        <v>1085532.818372</v>
      </c>
      <c r="CC14" s="22">
        <v>5.3398139999999996</v>
      </c>
      <c r="CD14" s="22">
        <v>910341198.5194819</v>
      </c>
      <c r="CE14" s="23">
        <v>179851038.144822</v>
      </c>
      <c r="CF14" s="22">
        <v>0</v>
      </c>
      <c r="CG14" s="22">
        <v>227718224.33210295</v>
      </c>
      <c r="CH14" s="23">
        <v>19939814.868892003</v>
      </c>
      <c r="CI14" s="22">
        <v>9844997.1185689997</v>
      </c>
      <c r="CJ14" s="22">
        <v>513193851.82243496</v>
      </c>
      <c r="CK14" s="23">
        <v>25240809.701097</v>
      </c>
      <c r="CL14" s="22">
        <v>0</v>
      </c>
      <c r="CM14" s="22">
        <v>281668972.08868402</v>
      </c>
      <c r="CN14" s="23">
        <v>1094406.8324970002</v>
      </c>
      <c r="CO14" s="22">
        <v>0</v>
      </c>
      <c r="CP14" s="22">
        <v>269825107.10807699</v>
      </c>
      <c r="CQ14" s="23">
        <v>44580054.895041004</v>
      </c>
      <c r="CR14" s="24">
        <v>23157806280.844978</v>
      </c>
    </row>
    <row r="15" spans="1:96" ht="26.45" customHeight="1">
      <c r="A15" s="21">
        <v>11</v>
      </c>
      <c r="B15" s="51" t="s">
        <v>87</v>
      </c>
      <c r="C15" s="22">
        <v>17664520.885139998</v>
      </c>
      <c r="D15" s="22">
        <v>4752573963.7959862</v>
      </c>
      <c r="E15" s="23">
        <v>6173096285.5166616</v>
      </c>
      <c r="F15" s="22">
        <v>0</v>
      </c>
      <c r="G15" s="22">
        <v>897905575.74812496</v>
      </c>
      <c r="H15" s="23">
        <v>24726872.116171993</v>
      </c>
      <c r="I15" s="22">
        <v>0</v>
      </c>
      <c r="J15" s="22">
        <v>763264795.503685</v>
      </c>
      <c r="K15" s="23">
        <v>10073338.342008</v>
      </c>
      <c r="L15" s="22">
        <v>0</v>
      </c>
      <c r="M15" s="22">
        <v>278524028.96652901</v>
      </c>
      <c r="N15" s="23">
        <v>4227187.8772300007</v>
      </c>
      <c r="O15" s="22">
        <v>0</v>
      </c>
      <c r="P15" s="22">
        <v>1168015486.62256</v>
      </c>
      <c r="Q15" s="23">
        <v>74470824.894071996</v>
      </c>
      <c r="R15" s="22">
        <v>66.430920999999998</v>
      </c>
      <c r="S15" s="22">
        <v>660417957.40114307</v>
      </c>
      <c r="T15" s="23">
        <v>125532664.22692099</v>
      </c>
      <c r="U15" s="22">
        <v>0</v>
      </c>
      <c r="V15" s="22">
        <v>106320789.69433898</v>
      </c>
      <c r="W15" s="23">
        <v>444786.59192700003</v>
      </c>
      <c r="X15" s="22">
        <v>0</v>
      </c>
      <c r="Y15" s="22">
        <v>315046183.43931001</v>
      </c>
      <c r="Z15" s="23">
        <v>24920382.113887001</v>
      </c>
      <c r="AA15" s="22">
        <v>0</v>
      </c>
      <c r="AB15" s="22">
        <v>158133677.44465202</v>
      </c>
      <c r="AC15" s="23">
        <v>410947.88838499994</v>
      </c>
      <c r="AD15" s="22">
        <v>0</v>
      </c>
      <c r="AE15" s="22">
        <v>117971177.96452801</v>
      </c>
      <c r="AF15" s="23">
        <v>663047.45815099997</v>
      </c>
      <c r="AG15" s="22">
        <v>2617.1080139999999</v>
      </c>
      <c r="AH15" s="22">
        <v>1456937943.841558</v>
      </c>
      <c r="AI15" s="23">
        <v>55946521.178739995</v>
      </c>
      <c r="AJ15" s="22">
        <v>0</v>
      </c>
      <c r="AK15" s="22">
        <v>131684445.94839101</v>
      </c>
      <c r="AL15" s="23">
        <v>531799.76185000001</v>
      </c>
      <c r="AM15" s="22">
        <v>66.770360999999994</v>
      </c>
      <c r="AN15" s="22">
        <v>1110551075.7995722</v>
      </c>
      <c r="AO15" s="23">
        <v>17098705.652145002</v>
      </c>
      <c r="AP15" s="22">
        <v>10381.7965</v>
      </c>
      <c r="AQ15" s="22">
        <v>189347355.04038498</v>
      </c>
      <c r="AR15" s="23">
        <v>33488071.997498002</v>
      </c>
      <c r="AS15" s="22">
        <v>0</v>
      </c>
      <c r="AT15" s="22">
        <v>135708427.29312101</v>
      </c>
      <c r="AU15" s="23">
        <v>5821214.1727239992</v>
      </c>
      <c r="AV15" s="22">
        <v>0</v>
      </c>
      <c r="AW15" s="22">
        <v>521323798.68121403</v>
      </c>
      <c r="AX15" s="23">
        <v>1142047.6246210001</v>
      </c>
      <c r="AY15" s="22">
        <v>0</v>
      </c>
      <c r="AZ15" s="22">
        <v>1338782791.2870994</v>
      </c>
      <c r="BA15" s="23">
        <v>80323085.030795008</v>
      </c>
      <c r="BB15" s="22">
        <v>8.24</v>
      </c>
      <c r="BC15" s="22">
        <v>251300049.09090403</v>
      </c>
      <c r="BD15" s="23">
        <v>14562193.962929998</v>
      </c>
      <c r="BE15" s="22">
        <v>25008.587679</v>
      </c>
      <c r="BF15" s="22">
        <v>324494023.11930102</v>
      </c>
      <c r="BG15" s="23">
        <v>18941821.279094998</v>
      </c>
      <c r="BH15" s="22">
        <v>0</v>
      </c>
      <c r="BI15" s="22">
        <v>307264350.492208</v>
      </c>
      <c r="BJ15" s="23">
        <v>1873253.3727580002</v>
      </c>
      <c r="BK15" s="22">
        <v>0</v>
      </c>
      <c r="BL15" s="22">
        <v>669405149.69688094</v>
      </c>
      <c r="BM15" s="23">
        <v>37629706.398985997</v>
      </c>
      <c r="BN15" s="22">
        <v>1</v>
      </c>
      <c r="BO15" s="22">
        <v>364929319.97098005</v>
      </c>
      <c r="BP15" s="23">
        <v>2574194.0046259998</v>
      </c>
      <c r="BQ15" s="22">
        <v>0</v>
      </c>
      <c r="BR15" s="22">
        <v>118555477.719845</v>
      </c>
      <c r="BS15" s="23">
        <v>545538.47892599995</v>
      </c>
      <c r="BT15" s="22">
        <v>0</v>
      </c>
      <c r="BU15" s="22">
        <v>404534829.55326098</v>
      </c>
      <c r="BV15" s="23">
        <v>4407442.8345529996</v>
      </c>
      <c r="BW15" s="22">
        <v>0</v>
      </c>
      <c r="BX15" s="22">
        <v>682133368.30134702</v>
      </c>
      <c r="BY15" s="23">
        <v>17621401.632847998</v>
      </c>
      <c r="BZ15" s="22">
        <v>0</v>
      </c>
      <c r="CA15" s="22">
        <v>287435094.93614894</v>
      </c>
      <c r="CB15" s="23">
        <v>1547724.4161330003</v>
      </c>
      <c r="CC15" s="22">
        <v>6.6230000000000002</v>
      </c>
      <c r="CD15" s="22">
        <v>1035541918.991724</v>
      </c>
      <c r="CE15" s="23">
        <v>151608622.89186701</v>
      </c>
      <c r="CF15" s="22">
        <v>0</v>
      </c>
      <c r="CG15" s="22">
        <v>263127273.55452099</v>
      </c>
      <c r="CH15" s="23">
        <v>14080544.389127001</v>
      </c>
      <c r="CI15" s="22">
        <v>10593315.591515999</v>
      </c>
      <c r="CJ15" s="22">
        <v>625553814.59628308</v>
      </c>
      <c r="CK15" s="23">
        <v>24396842.661512002</v>
      </c>
      <c r="CL15" s="22">
        <v>5.2649999999999997</v>
      </c>
      <c r="CM15" s="22">
        <v>323923967.45539194</v>
      </c>
      <c r="CN15" s="23">
        <v>1662599.3907269998</v>
      </c>
      <c r="CO15" s="22">
        <v>0</v>
      </c>
      <c r="CP15" s="22">
        <v>314002386.43262398</v>
      </c>
      <c r="CQ15" s="23">
        <v>76146527.817933008</v>
      </c>
      <c r="CR15" s="24">
        <v>27103522692.657555</v>
      </c>
    </row>
    <row r="16" spans="1:96" ht="26.45" customHeight="1">
      <c r="A16" s="21">
        <v>12</v>
      </c>
      <c r="B16" s="51" t="s">
        <v>88</v>
      </c>
      <c r="C16" s="22">
        <v>18460937.894677002</v>
      </c>
      <c r="D16" s="22">
        <v>3844005731.7744899</v>
      </c>
      <c r="E16" s="23">
        <v>4078973685.195662</v>
      </c>
      <c r="F16" s="22">
        <v>0</v>
      </c>
      <c r="G16" s="22">
        <v>1004495762.2265199</v>
      </c>
      <c r="H16" s="23">
        <v>12556726.466257</v>
      </c>
      <c r="I16" s="22">
        <v>0</v>
      </c>
      <c r="J16" s="22">
        <v>794543389.90106416</v>
      </c>
      <c r="K16" s="23">
        <v>6483258.0838470012</v>
      </c>
      <c r="L16" s="22">
        <v>0</v>
      </c>
      <c r="M16" s="22">
        <v>379106741.36815405</v>
      </c>
      <c r="N16" s="23">
        <v>2920405.6620709999</v>
      </c>
      <c r="O16" s="22">
        <v>0</v>
      </c>
      <c r="P16" s="22">
        <v>1316149642.6772006</v>
      </c>
      <c r="Q16" s="23">
        <v>53868934.521603003</v>
      </c>
      <c r="R16" s="22">
        <v>141.65933100000001</v>
      </c>
      <c r="S16" s="22">
        <v>700355532.93623686</v>
      </c>
      <c r="T16" s="23">
        <v>47986665.086505987</v>
      </c>
      <c r="U16" s="22">
        <v>0</v>
      </c>
      <c r="V16" s="22">
        <v>119021000.04108599</v>
      </c>
      <c r="W16" s="23">
        <v>156945.892208</v>
      </c>
      <c r="X16" s="22">
        <v>0</v>
      </c>
      <c r="Y16" s="22">
        <v>287688140.66192901</v>
      </c>
      <c r="Z16" s="23">
        <v>10313599.849944998</v>
      </c>
      <c r="AA16" s="22">
        <v>0</v>
      </c>
      <c r="AB16" s="22">
        <v>230663921.54869896</v>
      </c>
      <c r="AC16" s="23">
        <v>254001.80375199998</v>
      </c>
      <c r="AD16" s="22">
        <v>0</v>
      </c>
      <c r="AE16" s="22">
        <v>141217249.50843</v>
      </c>
      <c r="AF16" s="23">
        <v>483372.85338300001</v>
      </c>
      <c r="AG16" s="22">
        <v>9236.1201799999999</v>
      </c>
      <c r="AH16" s="22">
        <v>1600828890.8512743</v>
      </c>
      <c r="AI16" s="23">
        <v>29386756.854356993</v>
      </c>
      <c r="AJ16" s="22">
        <v>0</v>
      </c>
      <c r="AK16" s="22">
        <v>170508543.94600302</v>
      </c>
      <c r="AL16" s="23">
        <v>316475.19572100003</v>
      </c>
      <c r="AM16" s="22">
        <v>87.979564999999994</v>
      </c>
      <c r="AN16" s="22">
        <v>1258341512.885936</v>
      </c>
      <c r="AO16" s="23">
        <v>15679829.051788995</v>
      </c>
      <c r="AP16" s="22">
        <v>8680.1550000000007</v>
      </c>
      <c r="AQ16" s="22">
        <v>238536736.723571</v>
      </c>
      <c r="AR16" s="23">
        <v>13428859.366209999</v>
      </c>
      <c r="AS16" s="22">
        <v>0</v>
      </c>
      <c r="AT16" s="22">
        <v>170960011.36894703</v>
      </c>
      <c r="AU16" s="23">
        <v>2499911.4749519997</v>
      </c>
      <c r="AV16" s="22">
        <v>0</v>
      </c>
      <c r="AW16" s="22">
        <v>543373175.89190197</v>
      </c>
      <c r="AX16" s="23">
        <v>528633.391894</v>
      </c>
      <c r="AY16" s="22">
        <v>0</v>
      </c>
      <c r="AZ16" s="22">
        <v>1467469322.2336621</v>
      </c>
      <c r="BA16" s="23">
        <v>42987171.526206993</v>
      </c>
      <c r="BB16" s="22">
        <v>24.21</v>
      </c>
      <c r="BC16" s="22">
        <v>312705125.98051</v>
      </c>
      <c r="BD16" s="23">
        <v>11077359.931739001</v>
      </c>
      <c r="BE16" s="22">
        <v>14009.529178999999</v>
      </c>
      <c r="BF16" s="22">
        <v>306955653.51339203</v>
      </c>
      <c r="BG16" s="23">
        <v>12626593.802902998</v>
      </c>
      <c r="BH16" s="22">
        <v>0</v>
      </c>
      <c r="BI16" s="22">
        <v>316536165.60214001</v>
      </c>
      <c r="BJ16" s="23">
        <v>1241494.7145890002</v>
      </c>
      <c r="BK16" s="22">
        <v>0</v>
      </c>
      <c r="BL16" s="22">
        <v>789251839.68463099</v>
      </c>
      <c r="BM16" s="23">
        <v>12456925.273963999</v>
      </c>
      <c r="BN16" s="22">
        <v>1.9</v>
      </c>
      <c r="BO16" s="22">
        <v>400791595.30330706</v>
      </c>
      <c r="BP16" s="23">
        <v>1397843.1459220001</v>
      </c>
      <c r="BQ16" s="22">
        <v>0</v>
      </c>
      <c r="BR16" s="22">
        <v>151019862.28570202</v>
      </c>
      <c r="BS16" s="23">
        <v>309751.341793</v>
      </c>
      <c r="BT16" s="22">
        <v>0</v>
      </c>
      <c r="BU16" s="22">
        <v>464346496.25052899</v>
      </c>
      <c r="BV16" s="23">
        <v>2622417.0866710003</v>
      </c>
      <c r="BW16" s="22">
        <v>0</v>
      </c>
      <c r="BX16" s="22">
        <v>848483514.56196296</v>
      </c>
      <c r="BY16" s="23">
        <v>12650623.031587999</v>
      </c>
      <c r="BZ16" s="22">
        <v>0</v>
      </c>
      <c r="CA16" s="22">
        <v>367086961.71281391</v>
      </c>
      <c r="CB16" s="23">
        <v>1062680.486234</v>
      </c>
      <c r="CC16" s="22">
        <v>13.55</v>
      </c>
      <c r="CD16" s="22">
        <v>1366034687.0152051</v>
      </c>
      <c r="CE16" s="23">
        <v>78929715.082454026</v>
      </c>
      <c r="CF16" s="22">
        <v>0</v>
      </c>
      <c r="CG16" s="22">
        <v>337531632.80199599</v>
      </c>
      <c r="CH16" s="23">
        <v>7730632.6310730008</v>
      </c>
      <c r="CI16" s="22">
        <v>11067033.452553999</v>
      </c>
      <c r="CJ16" s="22">
        <v>492181486.03682196</v>
      </c>
      <c r="CK16" s="23">
        <v>9032925.495387001</v>
      </c>
      <c r="CL16" s="22">
        <v>54.722499999999997</v>
      </c>
      <c r="CM16" s="22">
        <v>404618552.9366861</v>
      </c>
      <c r="CN16" s="23">
        <v>1064724.9914800001</v>
      </c>
      <c r="CO16" s="22">
        <v>10.01</v>
      </c>
      <c r="CP16" s="22">
        <v>338403948.90387803</v>
      </c>
      <c r="CQ16" s="23">
        <v>44908743.932848006</v>
      </c>
      <c r="CR16" s="24">
        <v>25708710723.542675</v>
      </c>
    </row>
    <row r="17" spans="1:96" ht="27" customHeight="1" thickBot="1">
      <c r="A17" s="88" t="s">
        <v>19</v>
      </c>
      <c r="B17" s="89"/>
      <c r="C17" s="25">
        <f>SUM(C5:C16)</f>
        <v>178178403.54020202</v>
      </c>
      <c r="D17" s="25">
        <f t="shared" ref="D17:BO17" si="0">SUM(D5:D16)</f>
        <v>43413057664.97084</v>
      </c>
      <c r="E17" s="26">
        <f t="shared" si="0"/>
        <v>52055518322.971893</v>
      </c>
      <c r="F17" s="25">
        <f t="shared" si="0"/>
        <v>0</v>
      </c>
      <c r="G17" s="25">
        <f t="shared" si="0"/>
        <v>8782589745.5613747</v>
      </c>
      <c r="H17" s="26">
        <f t="shared" si="0"/>
        <v>190759562.292243</v>
      </c>
      <c r="I17" s="25">
        <f t="shared" si="0"/>
        <v>0</v>
      </c>
      <c r="J17" s="25">
        <f t="shared" si="0"/>
        <v>7265422292.7195654</v>
      </c>
      <c r="K17" s="26">
        <f t="shared" si="0"/>
        <v>93438344.794534981</v>
      </c>
      <c r="L17" s="25">
        <f t="shared" si="0"/>
        <v>0</v>
      </c>
      <c r="M17" s="25">
        <f t="shared" si="0"/>
        <v>2930955271.3430762</v>
      </c>
      <c r="N17" s="26">
        <f t="shared" si="0"/>
        <v>31059493.492776997</v>
      </c>
      <c r="O17" s="25">
        <f t="shared" si="0"/>
        <v>0</v>
      </c>
      <c r="P17" s="25">
        <f t="shared" si="0"/>
        <v>11494947820.21339</v>
      </c>
      <c r="Q17" s="26">
        <f t="shared" si="0"/>
        <v>672913610.4828819</v>
      </c>
      <c r="R17" s="25">
        <f t="shared" si="0"/>
        <v>1472.2102259999997</v>
      </c>
      <c r="S17" s="25">
        <f t="shared" si="0"/>
        <v>6346151112.3797665</v>
      </c>
      <c r="T17" s="26">
        <f t="shared" si="0"/>
        <v>711107284.98184395</v>
      </c>
      <c r="U17" s="25">
        <f t="shared" si="0"/>
        <v>0</v>
      </c>
      <c r="V17" s="25">
        <f t="shared" si="0"/>
        <v>1031304463.3561549</v>
      </c>
      <c r="W17" s="26">
        <f t="shared" si="0"/>
        <v>3538030.0448620003</v>
      </c>
      <c r="X17" s="25">
        <f t="shared" si="0"/>
        <v>0</v>
      </c>
      <c r="Y17" s="25">
        <f t="shared" si="0"/>
        <v>2782780630.6941919</v>
      </c>
      <c r="Z17" s="26">
        <f t="shared" si="0"/>
        <v>81865379.901538998</v>
      </c>
      <c r="AA17" s="25">
        <f t="shared" si="0"/>
        <v>0</v>
      </c>
      <c r="AB17" s="25">
        <f t="shared" si="0"/>
        <v>1664713600.4724679</v>
      </c>
      <c r="AC17" s="26">
        <f t="shared" si="0"/>
        <v>4534625.0762689989</v>
      </c>
      <c r="AD17" s="25">
        <f t="shared" si="0"/>
        <v>0</v>
      </c>
      <c r="AE17" s="25">
        <f t="shared" si="0"/>
        <v>1161635254.091562</v>
      </c>
      <c r="AF17" s="26">
        <f t="shared" si="0"/>
        <v>7470638.0375739997</v>
      </c>
      <c r="AG17" s="25">
        <f t="shared" si="0"/>
        <v>29666.482393999999</v>
      </c>
      <c r="AH17" s="25">
        <f t="shared" si="0"/>
        <v>14334276662.8333</v>
      </c>
      <c r="AI17" s="26">
        <f t="shared" si="0"/>
        <v>514960122.3105309</v>
      </c>
      <c r="AJ17" s="25">
        <f t="shared" si="0"/>
        <v>0</v>
      </c>
      <c r="AK17" s="25">
        <f t="shared" si="0"/>
        <v>1366070464.524447</v>
      </c>
      <c r="AL17" s="26">
        <f t="shared" si="0"/>
        <v>4268279.3440690003</v>
      </c>
      <c r="AM17" s="25">
        <f t="shared" si="0"/>
        <v>592.01442099999997</v>
      </c>
      <c r="AN17" s="25">
        <f t="shared" si="0"/>
        <v>10581839748.202888</v>
      </c>
      <c r="AO17" s="26">
        <f t="shared" si="0"/>
        <v>133624967.530756</v>
      </c>
      <c r="AP17" s="25">
        <f t="shared" si="0"/>
        <v>5151390.619802</v>
      </c>
      <c r="AQ17" s="25">
        <f t="shared" si="0"/>
        <v>1943165470.048914</v>
      </c>
      <c r="AR17" s="26">
        <f t="shared" si="0"/>
        <v>317492090.43858391</v>
      </c>
      <c r="AS17" s="25">
        <f t="shared" si="0"/>
        <v>0</v>
      </c>
      <c r="AT17" s="25">
        <f t="shared" si="0"/>
        <v>1327469497.3361521</v>
      </c>
      <c r="AU17" s="26">
        <f t="shared" si="0"/>
        <v>37022559.759438992</v>
      </c>
      <c r="AV17" s="25">
        <f t="shared" si="0"/>
        <v>0</v>
      </c>
      <c r="AW17" s="25">
        <f t="shared" si="0"/>
        <v>4703334387.9143372</v>
      </c>
      <c r="AX17" s="26">
        <f t="shared" si="0"/>
        <v>10626139.468203999</v>
      </c>
      <c r="AY17" s="25">
        <f t="shared" si="0"/>
        <v>0</v>
      </c>
      <c r="AZ17" s="25">
        <f t="shared" si="0"/>
        <v>13038860138.206549</v>
      </c>
      <c r="BA17" s="26">
        <f t="shared" si="0"/>
        <v>419208172.03557003</v>
      </c>
      <c r="BB17" s="25">
        <f t="shared" si="0"/>
        <v>87.207999999999998</v>
      </c>
      <c r="BC17" s="25">
        <f t="shared" si="0"/>
        <v>2502607970.7798424</v>
      </c>
      <c r="BD17" s="26">
        <f t="shared" si="0"/>
        <v>132541213.59401299</v>
      </c>
      <c r="BE17" s="25">
        <f t="shared" si="0"/>
        <v>77253.345423000006</v>
      </c>
      <c r="BF17" s="25">
        <f t="shared" si="0"/>
        <v>2938982533.3966522</v>
      </c>
      <c r="BG17" s="26">
        <f t="shared" si="0"/>
        <v>148861284.90703002</v>
      </c>
      <c r="BH17" s="25">
        <f t="shared" si="0"/>
        <v>0</v>
      </c>
      <c r="BI17" s="25">
        <f t="shared" si="0"/>
        <v>3087471193.464716</v>
      </c>
      <c r="BJ17" s="26">
        <f t="shared" si="0"/>
        <v>17332860.789421998</v>
      </c>
      <c r="BK17" s="25">
        <f t="shared" si="0"/>
        <v>0</v>
      </c>
      <c r="BL17" s="25">
        <f t="shared" si="0"/>
        <v>6357309009.7511358</v>
      </c>
      <c r="BM17" s="26">
        <f t="shared" si="0"/>
        <v>386375285.11370397</v>
      </c>
      <c r="BN17" s="25">
        <f t="shared" si="0"/>
        <v>26.340008000000001</v>
      </c>
      <c r="BO17" s="25">
        <f t="shared" si="0"/>
        <v>3682451218.9653101</v>
      </c>
      <c r="BP17" s="26">
        <f t="shared" ref="BP17:CR17" si="1">SUM(BP5:BP16)</f>
        <v>17481500.317945998</v>
      </c>
      <c r="BQ17" s="25">
        <f t="shared" si="1"/>
        <v>0</v>
      </c>
      <c r="BR17" s="25">
        <f t="shared" si="1"/>
        <v>1210082531.7272239</v>
      </c>
      <c r="BS17" s="26">
        <f t="shared" si="1"/>
        <v>12093677.773541002</v>
      </c>
      <c r="BT17" s="25">
        <f t="shared" si="1"/>
        <v>0</v>
      </c>
      <c r="BU17" s="25">
        <f t="shared" si="1"/>
        <v>3926457957.9780035</v>
      </c>
      <c r="BV17" s="26">
        <f t="shared" si="1"/>
        <v>50554927.928405009</v>
      </c>
      <c r="BW17" s="25">
        <f t="shared" si="1"/>
        <v>0</v>
      </c>
      <c r="BX17" s="25">
        <f t="shared" si="1"/>
        <v>6899608443.9857845</v>
      </c>
      <c r="BY17" s="26">
        <f t="shared" si="1"/>
        <v>216196713.01988101</v>
      </c>
      <c r="BZ17" s="25">
        <f t="shared" si="1"/>
        <v>0</v>
      </c>
      <c r="CA17" s="25">
        <f t="shared" si="1"/>
        <v>2946442699.1390009</v>
      </c>
      <c r="CB17" s="26">
        <f t="shared" si="1"/>
        <v>12101362.225678999</v>
      </c>
      <c r="CC17" s="25">
        <f t="shared" si="1"/>
        <v>73.418961999999993</v>
      </c>
      <c r="CD17" s="25">
        <f t="shared" si="1"/>
        <v>10170817537.274002</v>
      </c>
      <c r="CE17" s="26">
        <f t="shared" si="1"/>
        <v>1054578463.5732591</v>
      </c>
      <c r="CF17" s="25">
        <f t="shared" si="1"/>
        <v>0</v>
      </c>
      <c r="CG17" s="25">
        <f t="shared" si="1"/>
        <v>2629471949.0437031</v>
      </c>
      <c r="CH17" s="26">
        <f t="shared" si="1"/>
        <v>89371922.523626998</v>
      </c>
      <c r="CI17" s="25">
        <f t="shared" si="1"/>
        <v>105799001.807787</v>
      </c>
      <c r="CJ17" s="25">
        <f t="shared" si="1"/>
        <v>5333192469.5673895</v>
      </c>
      <c r="CK17" s="26">
        <f t="shared" si="1"/>
        <v>284647106.62224007</v>
      </c>
      <c r="CL17" s="25">
        <f t="shared" si="1"/>
        <v>59.987499999999997</v>
      </c>
      <c r="CM17" s="25">
        <f t="shared" si="1"/>
        <v>3312689374.1281109</v>
      </c>
      <c r="CN17" s="26">
        <f t="shared" si="1"/>
        <v>14240147.746763</v>
      </c>
      <c r="CO17" s="25">
        <f t="shared" si="1"/>
        <v>11.39</v>
      </c>
      <c r="CP17" s="25">
        <f t="shared" si="1"/>
        <v>2980683700.5281801</v>
      </c>
      <c r="CQ17" s="26">
        <f t="shared" si="1"/>
        <v>361895536.52427101</v>
      </c>
      <c r="CR17" s="27">
        <f t="shared" si="1"/>
        <v>250523760478.58609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14431039.497321002</v>
      </c>
      <c r="F20" s="29">
        <f>F5</f>
        <v>0</v>
      </c>
      <c r="I20" s="29">
        <f>I5</f>
        <v>0</v>
      </c>
      <c r="L20" s="29">
        <f>L5</f>
        <v>0</v>
      </c>
      <c r="O20" s="29">
        <f>O5</f>
        <v>0</v>
      </c>
      <c r="R20" s="29">
        <f>R5</f>
        <v>339.52238899999998</v>
      </c>
      <c r="U20" s="29">
        <f>U5</f>
        <v>0</v>
      </c>
      <c r="X20" s="29">
        <f>X5</f>
        <v>0</v>
      </c>
      <c r="AA20" s="29">
        <f>AA5</f>
        <v>0</v>
      </c>
      <c r="AD20" s="29">
        <f>AD5</f>
        <v>0</v>
      </c>
      <c r="AG20" s="29">
        <f>AG5</f>
        <v>2906.3110360000001</v>
      </c>
      <c r="AJ20" s="29">
        <f>AJ5</f>
        <v>0</v>
      </c>
      <c r="AM20" s="29">
        <f>AM5</f>
        <v>22.940711</v>
      </c>
      <c r="AP20" s="29">
        <f>AP5</f>
        <v>3149.5918000000001</v>
      </c>
      <c r="AS20" s="29">
        <f>AS5</f>
        <v>0</v>
      </c>
      <c r="AV20" s="29">
        <f>AV5</f>
        <v>0</v>
      </c>
      <c r="AY20" s="29">
        <f>AY5</f>
        <v>0</v>
      </c>
      <c r="BB20" s="29">
        <f>BB5</f>
        <v>6.883</v>
      </c>
      <c r="BE20" s="29">
        <f>BE5</f>
        <v>1525.0123880000001</v>
      </c>
      <c r="BH20" s="29">
        <f>BH5</f>
        <v>0</v>
      </c>
      <c r="BK20" s="29">
        <f>BK5</f>
        <v>0</v>
      </c>
      <c r="BN20" s="29">
        <f>BN5</f>
        <v>1.7</v>
      </c>
      <c r="BQ20" s="29">
        <f>BQ5</f>
        <v>0</v>
      </c>
      <c r="BT20" s="29">
        <f>BT5</f>
        <v>0</v>
      </c>
      <c r="BW20" s="29">
        <f>BW5</f>
        <v>0</v>
      </c>
      <c r="BZ20" s="29">
        <f>BZ5</f>
        <v>0</v>
      </c>
      <c r="CC20" s="29">
        <f>CC5</f>
        <v>7.3040000000000003</v>
      </c>
      <c r="CF20" s="29">
        <f>CF5</f>
        <v>0</v>
      </c>
      <c r="CI20" s="29">
        <f>CI5</f>
        <v>7671843.1060389997</v>
      </c>
      <c r="CL20" s="29">
        <f>CL5</f>
        <v>0</v>
      </c>
      <c r="CO20" s="29">
        <f>CO5</f>
        <v>0</v>
      </c>
    </row>
    <row r="21" spans="1:96" s="28" customFormat="1">
      <c r="C21" s="29">
        <f>C6</f>
        <v>14441137.270659998</v>
      </c>
      <c r="F21" s="29">
        <f>F6</f>
        <v>0</v>
      </c>
      <c r="I21" s="29">
        <f>I6</f>
        <v>0</v>
      </c>
      <c r="L21" s="29">
        <f>L6</f>
        <v>0</v>
      </c>
      <c r="O21" s="29">
        <f>O6</f>
        <v>0</v>
      </c>
      <c r="R21" s="29">
        <f>R6</f>
        <v>285.634435</v>
      </c>
      <c r="U21" s="29">
        <f>U6</f>
        <v>0</v>
      </c>
      <c r="X21" s="29">
        <f>X6</f>
        <v>0</v>
      </c>
      <c r="AA21" s="29">
        <f>AA6</f>
        <v>0</v>
      </c>
      <c r="AD21" s="29">
        <f>AD6</f>
        <v>0</v>
      </c>
      <c r="AG21" s="29">
        <f>AG6</f>
        <v>4095.9581919999996</v>
      </c>
      <c r="AJ21" s="29">
        <f>AJ6</f>
        <v>0</v>
      </c>
      <c r="AM21" s="29">
        <f>AM6</f>
        <v>35.766933000000002</v>
      </c>
      <c r="AP21" s="29">
        <f>AP6</f>
        <v>34277.788769999999</v>
      </c>
      <c r="AS21" s="29">
        <f>AS6</f>
        <v>0</v>
      </c>
      <c r="AV21" s="29">
        <f>AV6</f>
        <v>0</v>
      </c>
      <c r="AY21" s="29">
        <f>AY6</f>
        <v>0</v>
      </c>
      <c r="BB21" s="29">
        <f>BB6</f>
        <v>4.133</v>
      </c>
      <c r="BE21" s="29">
        <f>BE6</f>
        <v>1200.8182300000001</v>
      </c>
      <c r="BH21" s="29">
        <f>BH6</f>
        <v>0</v>
      </c>
      <c r="BK21" s="29">
        <f>BK6</f>
        <v>0</v>
      </c>
      <c r="BN21" s="29">
        <f>BN6</f>
        <v>1.8</v>
      </c>
      <c r="BQ21" s="29">
        <f>BQ6</f>
        <v>0</v>
      </c>
      <c r="BT21" s="29">
        <f>BT6</f>
        <v>0</v>
      </c>
      <c r="BW21" s="29">
        <f>BW6</f>
        <v>0</v>
      </c>
      <c r="BZ21" s="29">
        <f>BZ6</f>
        <v>0</v>
      </c>
      <c r="CC21" s="29">
        <f>CC6</f>
        <v>5.8198559999999997</v>
      </c>
      <c r="CF21" s="29">
        <f>CF6</f>
        <v>0</v>
      </c>
      <c r="CI21" s="29">
        <f>CI6</f>
        <v>7741620.2577430001</v>
      </c>
      <c r="CL21" s="29">
        <f>CL6</f>
        <v>0</v>
      </c>
      <c r="CO21" s="29">
        <f>CO6</f>
        <v>0.11</v>
      </c>
    </row>
    <row r="22" spans="1:96" s="28" customFormat="1">
      <c r="C22" s="29">
        <f>C7</f>
        <v>13426259.640730999</v>
      </c>
      <c r="F22" s="29">
        <f>F7</f>
        <v>0</v>
      </c>
      <c r="I22" s="29">
        <f>I7</f>
        <v>0</v>
      </c>
      <c r="L22" s="29">
        <f>L7</f>
        <v>0</v>
      </c>
      <c r="O22" s="29">
        <f>O7</f>
        <v>0</v>
      </c>
      <c r="R22" s="29">
        <f>R7</f>
        <v>124.39953</v>
      </c>
      <c r="U22" s="29">
        <f>U7</f>
        <v>0</v>
      </c>
      <c r="X22" s="29">
        <f>X7</f>
        <v>0</v>
      </c>
      <c r="AA22" s="29">
        <f>AA7</f>
        <v>0</v>
      </c>
      <c r="AD22" s="29">
        <f>AD7</f>
        <v>0</v>
      </c>
      <c r="AG22" s="29">
        <f>AG7</f>
        <v>2228.2986839999999</v>
      </c>
      <c r="AJ22" s="29">
        <f>AJ7</f>
        <v>0</v>
      </c>
      <c r="AM22" s="29">
        <f>AM7</f>
        <v>58.426496999999998</v>
      </c>
      <c r="AP22" s="29">
        <f>AP7</f>
        <v>967804.35943700001</v>
      </c>
      <c r="AS22" s="29">
        <f>AS7</f>
        <v>0</v>
      </c>
      <c r="AV22" s="29">
        <f>AV7</f>
        <v>0</v>
      </c>
      <c r="AY22" s="29">
        <f>AY7</f>
        <v>0</v>
      </c>
      <c r="BB22" s="29">
        <f>BB7</f>
        <v>2.6030000000000002</v>
      </c>
      <c r="BE22" s="29">
        <f>BE7</f>
        <v>1585.401703</v>
      </c>
      <c r="BH22" s="29">
        <f>BH7</f>
        <v>0</v>
      </c>
      <c r="BK22" s="29">
        <f>BK7</f>
        <v>0</v>
      </c>
      <c r="BN22" s="29">
        <f>BN7</f>
        <v>2.0499999999999998</v>
      </c>
      <c r="BQ22" s="29">
        <f>BQ7</f>
        <v>0</v>
      </c>
      <c r="BT22" s="29">
        <f>BT7</f>
        <v>0</v>
      </c>
      <c r="BW22" s="29">
        <f>BW7</f>
        <v>0</v>
      </c>
      <c r="BZ22" s="29">
        <f>BZ7</f>
        <v>0</v>
      </c>
      <c r="CC22" s="29">
        <f>CC7</f>
        <v>4.7156459999999996</v>
      </c>
      <c r="CF22" s="29">
        <f>CF7</f>
        <v>0</v>
      </c>
      <c r="CI22" s="29">
        <f>CI7</f>
        <v>7724371.7963049999</v>
      </c>
      <c r="CL22" s="29">
        <f>CL7</f>
        <v>0</v>
      </c>
      <c r="CO22" s="29">
        <f>CO7</f>
        <v>1.1000000000000001</v>
      </c>
    </row>
    <row r="23" spans="1:96" s="28" customFormat="1">
      <c r="C23" s="29">
        <f>C8</f>
        <v>12742657.892643001</v>
      </c>
      <c r="F23" s="29">
        <f>F8</f>
        <v>0</v>
      </c>
      <c r="I23" s="29">
        <f>I8</f>
        <v>0</v>
      </c>
      <c r="L23" s="29">
        <f>L8</f>
        <v>0</v>
      </c>
      <c r="O23" s="29">
        <f>O8</f>
        <v>0</v>
      </c>
      <c r="R23" s="29">
        <f>R8</f>
        <v>109.201438</v>
      </c>
      <c r="U23" s="29">
        <f>U8</f>
        <v>0</v>
      </c>
      <c r="X23" s="29">
        <f>X8</f>
        <v>0</v>
      </c>
      <c r="AA23" s="29">
        <f>AA8</f>
        <v>0</v>
      </c>
      <c r="AD23" s="29">
        <f>AD8</f>
        <v>0</v>
      </c>
      <c r="AG23" s="29">
        <f>AG8</f>
        <v>2111.9897929999997</v>
      </c>
      <c r="AJ23" s="29">
        <f>AJ8</f>
        <v>0</v>
      </c>
      <c r="AM23" s="29">
        <f>AM8</f>
        <v>31.851990000000001</v>
      </c>
      <c r="AP23" s="29">
        <f>AP8</f>
        <v>870737.38039499999</v>
      </c>
      <c r="AS23" s="29">
        <f>AS8</f>
        <v>0</v>
      </c>
      <c r="AV23" s="29">
        <f>AV8</f>
        <v>0</v>
      </c>
      <c r="AY23" s="29">
        <f>AY8</f>
        <v>0</v>
      </c>
      <c r="BB23" s="29">
        <f>BB8</f>
        <v>2.8029999999999999</v>
      </c>
      <c r="BE23" s="29">
        <f>BE8</f>
        <v>1256.948267</v>
      </c>
      <c r="BH23" s="29">
        <f>BH8</f>
        <v>0</v>
      </c>
      <c r="BK23" s="29">
        <f>BK8</f>
        <v>0</v>
      </c>
      <c r="BN23" s="29">
        <f>BN8</f>
        <v>1.4</v>
      </c>
      <c r="BQ23" s="29">
        <f>BQ8</f>
        <v>0</v>
      </c>
      <c r="BT23" s="29">
        <f>BT8</f>
        <v>0</v>
      </c>
      <c r="BW23" s="29">
        <f>BW8</f>
        <v>0</v>
      </c>
      <c r="BZ23" s="29">
        <f>BZ8</f>
        <v>0</v>
      </c>
      <c r="CC23" s="29">
        <f>CC8</f>
        <v>5.8166460000000004</v>
      </c>
      <c r="CF23" s="29">
        <f>CF8</f>
        <v>0</v>
      </c>
      <c r="CI23" s="29">
        <f>CI8</f>
        <v>7421851.2381030004</v>
      </c>
      <c r="CL23" s="29">
        <f>CL8</f>
        <v>0</v>
      </c>
      <c r="CO23" s="29">
        <f>CO8</f>
        <v>0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13882673.662732998</v>
      </c>
      <c r="F25" s="29">
        <f t="shared" ref="F25:F32" si="3">F9</f>
        <v>0</v>
      </c>
      <c r="I25" s="29">
        <f t="shared" ref="I25:I32" si="4">I9</f>
        <v>0</v>
      </c>
      <c r="L25" s="29">
        <f t="shared" ref="L25:L32" si="5">L9</f>
        <v>0</v>
      </c>
      <c r="O25" s="29">
        <f t="shared" ref="O25:O32" si="6">O9</f>
        <v>0</v>
      </c>
      <c r="R25" s="29">
        <f t="shared" ref="R25:R32" si="7">R9</f>
        <v>177.17029199999999</v>
      </c>
      <c r="U25" s="29">
        <f t="shared" ref="U25:U32" si="8">U9</f>
        <v>0</v>
      </c>
      <c r="X25" s="29">
        <f t="shared" ref="X25:X32" si="9">X9</f>
        <v>0</v>
      </c>
      <c r="AA25" s="29">
        <f t="shared" ref="AA25:AA32" si="10">AA9</f>
        <v>0</v>
      </c>
      <c r="AD25" s="29">
        <f t="shared" ref="AD25:AD32" si="11">AD9</f>
        <v>0</v>
      </c>
      <c r="AG25" s="29">
        <f t="shared" ref="AG25:AG32" si="12">AG9</f>
        <v>3129.5102220000003</v>
      </c>
      <c r="AJ25" s="29">
        <f t="shared" ref="AJ25:AJ32" si="13">AJ9</f>
        <v>0</v>
      </c>
      <c r="AM25" s="29">
        <f t="shared" ref="AM25:AM32" si="14">AM9</f>
        <v>44.374208000000003</v>
      </c>
      <c r="AP25" s="29">
        <f t="shared" ref="AP25:AP32" si="15">AP9</f>
        <v>910497.33467699995</v>
      </c>
      <c r="AS25" s="29">
        <f t="shared" ref="AS25:AS32" si="16">AS9</f>
        <v>0</v>
      </c>
      <c r="AV25" s="29">
        <f t="shared" ref="AV25:AV32" si="17">AV9</f>
        <v>0</v>
      </c>
      <c r="AY25" s="29">
        <f t="shared" ref="AY25:AY32" si="18">AY9</f>
        <v>0</v>
      </c>
      <c r="BB25" s="29">
        <f t="shared" ref="BB25:BB32" si="19">BB9</f>
        <v>8.7200000000000006</v>
      </c>
      <c r="BE25" s="29">
        <f t="shared" ref="BE25:BE32" si="20">BE9</f>
        <v>1472.80351</v>
      </c>
      <c r="BH25" s="29">
        <f t="shared" ref="BH25:BH32" si="21">BH9</f>
        <v>0</v>
      </c>
      <c r="BK25" s="29">
        <f t="shared" ref="BK25:BK32" si="22">BK9</f>
        <v>0</v>
      </c>
      <c r="BN25" s="29">
        <f t="shared" ref="BN25:BN32" si="23">BN9</f>
        <v>7.34</v>
      </c>
      <c r="BQ25" s="29">
        <f t="shared" ref="BQ25:BQ32" si="24">BQ9</f>
        <v>0</v>
      </c>
      <c r="BT25" s="29">
        <f t="shared" ref="BT25:BT32" si="25">BT9</f>
        <v>0</v>
      </c>
      <c r="BW25" s="29">
        <f t="shared" ref="BW25:BW32" si="26">BW9</f>
        <v>0</v>
      </c>
      <c r="BZ25" s="29">
        <f t="shared" ref="BZ25:BZ32" si="27">BZ9</f>
        <v>0</v>
      </c>
      <c r="CC25" s="29">
        <f t="shared" ref="CC25:CC32" si="28">CC9</f>
        <v>3.91</v>
      </c>
      <c r="CF25" s="29">
        <f t="shared" ref="CF25:CF32" si="29">CF9</f>
        <v>0</v>
      </c>
      <c r="CI25" s="29">
        <f t="shared" ref="CI25:CI32" si="30">CI9</f>
        <v>8581613.6491509993</v>
      </c>
      <c r="CL25" s="29">
        <f t="shared" ref="CL25:CL32" si="31">CL9</f>
        <v>0</v>
      </c>
      <c r="CO25" s="29">
        <f t="shared" ref="CO25:CO32" si="32">CO9</f>
        <v>0</v>
      </c>
    </row>
    <row r="26" spans="1:96" s="28" customFormat="1">
      <c r="C26" s="29">
        <f t="shared" si="2"/>
        <v>13846276.571332002</v>
      </c>
      <c r="F26" s="29">
        <f t="shared" si="3"/>
        <v>0</v>
      </c>
      <c r="I26" s="29">
        <f t="shared" si="4"/>
        <v>0</v>
      </c>
      <c r="L26" s="29">
        <f t="shared" si="5"/>
        <v>0</v>
      </c>
      <c r="O26" s="29">
        <f t="shared" si="6"/>
        <v>0</v>
      </c>
      <c r="R26" s="29">
        <f t="shared" si="7"/>
        <v>23.366166</v>
      </c>
      <c r="U26" s="29">
        <f t="shared" si="8"/>
        <v>0</v>
      </c>
      <c r="X26" s="29">
        <f t="shared" si="9"/>
        <v>0</v>
      </c>
      <c r="AA26" s="29">
        <f t="shared" si="10"/>
        <v>0</v>
      </c>
      <c r="AD26" s="29">
        <f t="shared" si="11"/>
        <v>0</v>
      </c>
      <c r="AG26" s="29">
        <f t="shared" si="12"/>
        <v>667.76327600000002</v>
      </c>
      <c r="AJ26" s="29">
        <f t="shared" si="13"/>
        <v>0</v>
      </c>
      <c r="AM26" s="29">
        <f t="shared" si="14"/>
        <v>35.626489999999997</v>
      </c>
      <c r="AP26" s="29">
        <f t="shared" si="15"/>
        <v>898974.52356100001</v>
      </c>
      <c r="AS26" s="29">
        <f t="shared" si="16"/>
        <v>0</v>
      </c>
      <c r="AV26" s="29">
        <f t="shared" si="17"/>
        <v>0</v>
      </c>
      <c r="AY26" s="29">
        <f t="shared" si="18"/>
        <v>0</v>
      </c>
      <c r="BB26" s="29">
        <f t="shared" si="19"/>
        <v>12.44</v>
      </c>
      <c r="BE26" s="29">
        <f t="shared" si="20"/>
        <v>1111.8018</v>
      </c>
      <c r="BH26" s="29">
        <f t="shared" si="21"/>
        <v>0</v>
      </c>
      <c r="BK26" s="29">
        <f t="shared" si="22"/>
        <v>0</v>
      </c>
      <c r="BN26" s="29">
        <f t="shared" si="23"/>
        <v>4.05</v>
      </c>
      <c r="BQ26" s="29">
        <f t="shared" si="24"/>
        <v>0</v>
      </c>
      <c r="BT26" s="29">
        <f t="shared" si="25"/>
        <v>0</v>
      </c>
      <c r="BW26" s="29">
        <f t="shared" si="26"/>
        <v>0</v>
      </c>
      <c r="BZ26" s="29">
        <f t="shared" si="27"/>
        <v>0</v>
      </c>
      <c r="CC26" s="29">
        <f t="shared" si="28"/>
        <v>4.9400000000000004</v>
      </c>
      <c r="CF26" s="29">
        <f t="shared" si="29"/>
        <v>0</v>
      </c>
      <c r="CI26" s="29">
        <f t="shared" si="30"/>
        <v>8829858.1699829996</v>
      </c>
      <c r="CL26" s="29">
        <f t="shared" si="31"/>
        <v>0</v>
      </c>
      <c r="CO26" s="29">
        <f t="shared" si="32"/>
        <v>0.17</v>
      </c>
    </row>
    <row r="27" spans="1:96" s="28" customFormat="1">
      <c r="C27" s="29">
        <f t="shared" si="2"/>
        <v>13519975.483275997</v>
      </c>
      <c r="F27" s="29">
        <f t="shared" si="3"/>
        <v>0</v>
      </c>
      <c r="I27" s="29">
        <f t="shared" si="4"/>
        <v>0</v>
      </c>
      <c r="L27" s="29">
        <f t="shared" si="5"/>
        <v>0</v>
      </c>
      <c r="O27" s="29">
        <f t="shared" si="6"/>
        <v>0</v>
      </c>
      <c r="R27" s="29">
        <f t="shared" si="7"/>
        <v>0</v>
      </c>
      <c r="U27" s="29">
        <f t="shared" si="8"/>
        <v>0</v>
      </c>
      <c r="X27" s="29">
        <f t="shared" si="9"/>
        <v>0</v>
      </c>
      <c r="AA27" s="29">
        <f t="shared" si="10"/>
        <v>0</v>
      </c>
      <c r="AD27" s="29">
        <f t="shared" si="11"/>
        <v>0</v>
      </c>
      <c r="AG27" s="29">
        <f t="shared" si="12"/>
        <v>88.510649999999998</v>
      </c>
      <c r="AJ27" s="29">
        <f t="shared" si="13"/>
        <v>0</v>
      </c>
      <c r="AM27" s="29">
        <f t="shared" si="14"/>
        <v>44.980612999999998</v>
      </c>
      <c r="AP27" s="29">
        <f t="shared" si="15"/>
        <v>838348.75456599996</v>
      </c>
      <c r="AS27" s="29">
        <f t="shared" si="16"/>
        <v>0</v>
      </c>
      <c r="AV27" s="29">
        <f t="shared" si="17"/>
        <v>0</v>
      </c>
      <c r="AY27" s="29">
        <f t="shared" si="18"/>
        <v>0</v>
      </c>
      <c r="BB27" s="29">
        <f t="shared" si="19"/>
        <v>5.2</v>
      </c>
      <c r="BE27" s="29">
        <f t="shared" si="20"/>
        <v>1045.096495</v>
      </c>
      <c r="BH27" s="29">
        <f t="shared" si="21"/>
        <v>0</v>
      </c>
      <c r="BK27" s="29">
        <f t="shared" si="22"/>
        <v>0</v>
      </c>
      <c r="BN27" s="29">
        <f t="shared" si="23"/>
        <v>0.85</v>
      </c>
      <c r="BQ27" s="29">
        <f t="shared" si="24"/>
        <v>0</v>
      </c>
      <c r="BT27" s="29">
        <f t="shared" si="25"/>
        <v>0</v>
      </c>
      <c r="BW27" s="29">
        <f t="shared" si="26"/>
        <v>0</v>
      </c>
      <c r="BZ27" s="29">
        <f t="shared" si="27"/>
        <v>0</v>
      </c>
      <c r="CC27" s="29">
        <f t="shared" si="28"/>
        <v>4.78</v>
      </c>
      <c r="CF27" s="29">
        <f t="shared" si="29"/>
        <v>0</v>
      </c>
      <c r="CI27" s="29">
        <f t="shared" si="30"/>
        <v>8438731.3017790001</v>
      </c>
      <c r="CL27" s="29">
        <f t="shared" si="31"/>
        <v>0</v>
      </c>
      <c r="CO27" s="29">
        <f t="shared" si="32"/>
        <v>0</v>
      </c>
    </row>
    <row r="28" spans="1:96" s="28" customFormat="1">
      <c r="C28" s="29">
        <f t="shared" si="2"/>
        <v>13285909.548600003</v>
      </c>
      <c r="F28" s="29">
        <f t="shared" si="3"/>
        <v>0</v>
      </c>
      <c r="I28" s="29">
        <f t="shared" si="4"/>
        <v>0</v>
      </c>
      <c r="L28" s="29">
        <f t="shared" si="5"/>
        <v>0</v>
      </c>
      <c r="O28" s="29">
        <f t="shared" si="6"/>
        <v>0</v>
      </c>
      <c r="R28" s="29">
        <f t="shared" si="7"/>
        <v>0</v>
      </c>
      <c r="U28" s="29">
        <f t="shared" si="8"/>
        <v>0</v>
      </c>
      <c r="X28" s="29">
        <f t="shared" si="9"/>
        <v>0</v>
      </c>
      <c r="AA28" s="29">
        <f t="shared" si="10"/>
        <v>0</v>
      </c>
      <c r="AD28" s="29">
        <f t="shared" si="11"/>
        <v>0</v>
      </c>
      <c r="AG28" s="29">
        <f t="shared" si="12"/>
        <v>146.34651500000001</v>
      </c>
      <c r="AJ28" s="29">
        <f t="shared" si="13"/>
        <v>0</v>
      </c>
      <c r="AM28" s="29">
        <f t="shared" si="14"/>
        <v>54.892766000000002</v>
      </c>
      <c r="AP28" s="29">
        <f t="shared" si="15"/>
        <v>590902.69588000001</v>
      </c>
      <c r="AS28" s="29">
        <f t="shared" si="16"/>
        <v>0</v>
      </c>
      <c r="AV28" s="29">
        <f t="shared" si="17"/>
        <v>0</v>
      </c>
      <c r="AY28" s="29">
        <f t="shared" si="18"/>
        <v>0</v>
      </c>
      <c r="BB28" s="29">
        <f t="shared" si="19"/>
        <v>3.9</v>
      </c>
      <c r="BE28" s="29">
        <f t="shared" si="20"/>
        <v>3826.5720929999998</v>
      </c>
      <c r="BH28" s="29">
        <f t="shared" si="21"/>
        <v>0</v>
      </c>
      <c r="BK28" s="29">
        <f t="shared" si="22"/>
        <v>0</v>
      </c>
      <c r="BN28" s="29">
        <f t="shared" si="23"/>
        <v>1.6</v>
      </c>
      <c r="BQ28" s="29">
        <f t="shared" si="24"/>
        <v>0</v>
      </c>
      <c r="BT28" s="29">
        <f t="shared" si="25"/>
        <v>0</v>
      </c>
      <c r="BW28" s="29">
        <f t="shared" si="26"/>
        <v>0</v>
      </c>
      <c r="BZ28" s="29">
        <f t="shared" si="27"/>
        <v>0</v>
      </c>
      <c r="CC28" s="29">
        <f t="shared" si="28"/>
        <v>5.82</v>
      </c>
      <c r="CF28" s="29">
        <f t="shared" si="29"/>
        <v>0</v>
      </c>
      <c r="CI28" s="29">
        <f t="shared" si="30"/>
        <v>8304288.0390889999</v>
      </c>
      <c r="CL28" s="29">
        <f t="shared" si="31"/>
        <v>0</v>
      </c>
      <c r="CO28" s="29">
        <f t="shared" si="32"/>
        <v>0</v>
      </c>
    </row>
    <row r="29" spans="1:96" s="28" customFormat="1">
      <c r="C29" s="29">
        <f t="shared" si="2"/>
        <v>16112093.002419</v>
      </c>
      <c r="F29" s="29">
        <f t="shared" si="3"/>
        <v>0</v>
      </c>
      <c r="I29" s="29">
        <f t="shared" si="4"/>
        <v>0</v>
      </c>
      <c r="L29" s="29">
        <f t="shared" si="5"/>
        <v>0</v>
      </c>
      <c r="O29" s="29">
        <f t="shared" si="6"/>
        <v>0</v>
      </c>
      <c r="R29" s="29">
        <f t="shared" si="7"/>
        <v>123.885255</v>
      </c>
      <c r="U29" s="29">
        <f t="shared" si="8"/>
        <v>0</v>
      </c>
      <c r="X29" s="29">
        <f t="shared" si="9"/>
        <v>0</v>
      </c>
      <c r="AA29" s="29">
        <f t="shared" si="10"/>
        <v>0</v>
      </c>
      <c r="AD29" s="29">
        <f t="shared" si="11"/>
        <v>0</v>
      </c>
      <c r="AG29" s="29">
        <f t="shared" si="12"/>
        <v>883.54224299999998</v>
      </c>
      <c r="AJ29" s="29">
        <f t="shared" si="13"/>
        <v>0</v>
      </c>
      <c r="AM29" s="29">
        <f t="shared" si="14"/>
        <v>41.036912999999998</v>
      </c>
      <c r="AP29" s="29">
        <f t="shared" si="15"/>
        <v>7802.8482160000003</v>
      </c>
      <c r="AS29" s="29">
        <f t="shared" si="16"/>
        <v>0</v>
      </c>
      <c r="AV29" s="29">
        <f t="shared" si="17"/>
        <v>0</v>
      </c>
      <c r="AY29" s="29">
        <f t="shared" si="18"/>
        <v>0</v>
      </c>
      <c r="BB29" s="29">
        <f t="shared" si="19"/>
        <v>1.363</v>
      </c>
      <c r="BE29" s="29">
        <f t="shared" si="20"/>
        <v>13112.340141999999</v>
      </c>
      <c r="BH29" s="29">
        <f t="shared" si="21"/>
        <v>0</v>
      </c>
      <c r="BK29" s="29">
        <f t="shared" si="22"/>
        <v>0</v>
      </c>
      <c r="BN29" s="29">
        <f t="shared" si="23"/>
        <v>1.2</v>
      </c>
      <c r="BQ29" s="29">
        <f t="shared" si="24"/>
        <v>0</v>
      </c>
      <c r="BT29" s="29">
        <f t="shared" si="25"/>
        <v>0</v>
      </c>
      <c r="BW29" s="29">
        <f t="shared" si="26"/>
        <v>0</v>
      </c>
      <c r="BZ29" s="29">
        <f t="shared" si="27"/>
        <v>0</v>
      </c>
      <c r="CC29" s="29">
        <f t="shared" si="28"/>
        <v>4.8</v>
      </c>
      <c r="CF29" s="29">
        <f t="shared" si="29"/>
        <v>0</v>
      </c>
      <c r="CI29" s="29">
        <f t="shared" si="30"/>
        <v>9579478.086956</v>
      </c>
      <c r="CL29" s="29">
        <f t="shared" si="31"/>
        <v>0</v>
      </c>
      <c r="CO29" s="29">
        <f t="shared" si="32"/>
        <v>0</v>
      </c>
    </row>
    <row r="30" spans="1:96" s="28" customFormat="1">
      <c r="C30" s="29">
        <f t="shared" si="2"/>
        <v>16364922.190669999</v>
      </c>
      <c r="F30" s="29">
        <f t="shared" si="3"/>
        <v>0</v>
      </c>
      <c r="I30" s="29">
        <f t="shared" si="4"/>
        <v>0</v>
      </c>
      <c r="L30" s="29">
        <f t="shared" si="5"/>
        <v>0</v>
      </c>
      <c r="O30" s="29">
        <f t="shared" si="6"/>
        <v>0</v>
      </c>
      <c r="R30" s="29">
        <f t="shared" si="7"/>
        <v>80.940468999999993</v>
      </c>
      <c r="U30" s="29">
        <f t="shared" si="8"/>
        <v>0</v>
      </c>
      <c r="X30" s="29">
        <f t="shared" si="9"/>
        <v>0</v>
      </c>
      <c r="AA30" s="29">
        <f t="shared" si="10"/>
        <v>0</v>
      </c>
      <c r="AD30" s="29">
        <f t="shared" si="11"/>
        <v>0</v>
      </c>
      <c r="AG30" s="29">
        <f t="shared" si="12"/>
        <v>1555.0235889999999</v>
      </c>
      <c r="AJ30" s="29">
        <f t="shared" si="13"/>
        <v>0</v>
      </c>
      <c r="AM30" s="29">
        <f t="shared" si="14"/>
        <v>67.367373999999998</v>
      </c>
      <c r="AP30" s="29">
        <f t="shared" si="15"/>
        <v>9833.3909999999996</v>
      </c>
      <c r="AS30" s="29">
        <f t="shared" si="16"/>
        <v>0</v>
      </c>
      <c r="AV30" s="29">
        <f t="shared" si="17"/>
        <v>0</v>
      </c>
      <c r="AY30" s="29">
        <f t="shared" si="18"/>
        <v>0</v>
      </c>
      <c r="BB30" s="29">
        <f t="shared" si="19"/>
        <v>6.7130000000000001</v>
      </c>
      <c r="BE30" s="29">
        <f t="shared" si="20"/>
        <v>12098.433937000002</v>
      </c>
      <c r="BH30" s="29">
        <f t="shared" si="21"/>
        <v>0</v>
      </c>
      <c r="BK30" s="29">
        <f t="shared" si="22"/>
        <v>0</v>
      </c>
      <c r="BN30" s="29">
        <f t="shared" si="23"/>
        <v>1.450008</v>
      </c>
      <c r="BQ30" s="29">
        <f t="shared" si="24"/>
        <v>0</v>
      </c>
      <c r="BT30" s="29">
        <f t="shared" si="25"/>
        <v>0</v>
      </c>
      <c r="BW30" s="29">
        <f t="shared" si="26"/>
        <v>0</v>
      </c>
      <c r="BZ30" s="29">
        <f t="shared" si="27"/>
        <v>0</v>
      </c>
      <c r="CC30" s="29">
        <f t="shared" si="28"/>
        <v>5.3398139999999996</v>
      </c>
      <c r="CF30" s="29">
        <f t="shared" si="29"/>
        <v>0</v>
      </c>
      <c r="CI30" s="29">
        <f t="shared" si="30"/>
        <v>9844997.1185689997</v>
      </c>
      <c r="CL30" s="29">
        <f t="shared" si="31"/>
        <v>0</v>
      </c>
      <c r="CO30" s="29">
        <f t="shared" si="32"/>
        <v>0</v>
      </c>
    </row>
    <row r="31" spans="1:96" s="28" customFormat="1">
      <c r="C31" s="29">
        <f t="shared" si="2"/>
        <v>17664520.885139998</v>
      </c>
      <c r="F31" s="29">
        <f t="shared" si="3"/>
        <v>0</v>
      </c>
      <c r="I31" s="29">
        <f t="shared" si="4"/>
        <v>0</v>
      </c>
      <c r="L31" s="29">
        <f t="shared" si="5"/>
        <v>0</v>
      </c>
      <c r="O31" s="29">
        <f t="shared" si="6"/>
        <v>0</v>
      </c>
      <c r="R31" s="29">
        <f t="shared" si="7"/>
        <v>66.430920999999998</v>
      </c>
      <c r="U31" s="29">
        <f t="shared" si="8"/>
        <v>0</v>
      </c>
      <c r="X31" s="29">
        <f t="shared" si="9"/>
        <v>0</v>
      </c>
      <c r="AA31" s="29">
        <f t="shared" si="10"/>
        <v>0</v>
      </c>
      <c r="AD31" s="29">
        <f t="shared" si="11"/>
        <v>0</v>
      </c>
      <c r="AG31" s="29">
        <f t="shared" si="12"/>
        <v>2617.1080139999999</v>
      </c>
      <c r="AJ31" s="29">
        <f t="shared" si="13"/>
        <v>0</v>
      </c>
      <c r="AM31" s="29">
        <f t="shared" si="14"/>
        <v>66.770360999999994</v>
      </c>
      <c r="AP31" s="29">
        <f t="shared" si="15"/>
        <v>10381.7965</v>
      </c>
      <c r="AS31" s="29">
        <f t="shared" si="16"/>
        <v>0</v>
      </c>
      <c r="AV31" s="29">
        <f t="shared" si="17"/>
        <v>0</v>
      </c>
      <c r="AY31" s="29">
        <f t="shared" si="18"/>
        <v>0</v>
      </c>
      <c r="BB31" s="29">
        <f t="shared" si="19"/>
        <v>8.24</v>
      </c>
      <c r="BE31" s="29">
        <f t="shared" si="20"/>
        <v>25008.587679</v>
      </c>
      <c r="BH31" s="29">
        <f t="shared" si="21"/>
        <v>0</v>
      </c>
      <c r="BK31" s="29">
        <f t="shared" si="22"/>
        <v>0</v>
      </c>
      <c r="BN31" s="29">
        <f t="shared" si="23"/>
        <v>1</v>
      </c>
      <c r="BQ31" s="29">
        <f t="shared" si="24"/>
        <v>0</v>
      </c>
      <c r="BT31" s="29">
        <f t="shared" si="25"/>
        <v>0</v>
      </c>
      <c r="BW31" s="29">
        <f t="shared" si="26"/>
        <v>0</v>
      </c>
      <c r="BZ31" s="29">
        <f t="shared" si="27"/>
        <v>0</v>
      </c>
      <c r="CC31" s="29">
        <f t="shared" si="28"/>
        <v>6.6230000000000002</v>
      </c>
      <c r="CF31" s="29">
        <f t="shared" si="29"/>
        <v>0</v>
      </c>
      <c r="CI31" s="29">
        <f t="shared" si="30"/>
        <v>10593315.591515999</v>
      </c>
      <c r="CL31" s="29">
        <f t="shared" si="31"/>
        <v>5.2649999999999997</v>
      </c>
      <c r="CO31" s="29">
        <f t="shared" si="32"/>
        <v>0</v>
      </c>
    </row>
    <row r="32" spans="1:96" s="28" customFormat="1">
      <c r="C32" s="29">
        <f t="shared" si="2"/>
        <v>18460937.894677002</v>
      </c>
      <c r="F32" s="29">
        <f t="shared" si="3"/>
        <v>0</v>
      </c>
      <c r="I32" s="29">
        <f t="shared" si="4"/>
        <v>0</v>
      </c>
      <c r="L32" s="29">
        <f t="shared" si="5"/>
        <v>0</v>
      </c>
      <c r="O32" s="29">
        <f t="shared" si="6"/>
        <v>0</v>
      </c>
      <c r="R32" s="29">
        <f t="shared" si="7"/>
        <v>141.65933100000001</v>
      </c>
      <c r="U32" s="29">
        <f t="shared" si="8"/>
        <v>0</v>
      </c>
      <c r="X32" s="29">
        <f t="shared" si="9"/>
        <v>0</v>
      </c>
      <c r="AA32" s="29">
        <f t="shared" si="10"/>
        <v>0</v>
      </c>
      <c r="AD32" s="29">
        <f t="shared" si="11"/>
        <v>0</v>
      </c>
      <c r="AG32" s="29">
        <f t="shared" si="12"/>
        <v>9236.1201799999999</v>
      </c>
      <c r="AJ32" s="29">
        <f t="shared" si="13"/>
        <v>0</v>
      </c>
      <c r="AM32" s="29">
        <f t="shared" si="14"/>
        <v>87.979564999999994</v>
      </c>
      <c r="AP32" s="29">
        <f t="shared" si="15"/>
        <v>8680.1550000000007</v>
      </c>
      <c r="AS32" s="29">
        <f t="shared" si="16"/>
        <v>0</v>
      </c>
      <c r="AV32" s="29">
        <f t="shared" si="17"/>
        <v>0</v>
      </c>
      <c r="AY32" s="29">
        <f t="shared" si="18"/>
        <v>0</v>
      </c>
      <c r="BB32" s="29">
        <f t="shared" si="19"/>
        <v>24.21</v>
      </c>
      <c r="BE32" s="29">
        <f t="shared" si="20"/>
        <v>14009.529178999999</v>
      </c>
      <c r="BH32" s="29">
        <f t="shared" si="21"/>
        <v>0</v>
      </c>
      <c r="BK32" s="29">
        <f t="shared" si="22"/>
        <v>0</v>
      </c>
      <c r="BN32" s="29">
        <f t="shared" si="23"/>
        <v>1.9</v>
      </c>
      <c r="BQ32" s="29">
        <f t="shared" si="24"/>
        <v>0</v>
      </c>
      <c r="BT32" s="29">
        <f t="shared" si="25"/>
        <v>0</v>
      </c>
      <c r="BW32" s="29">
        <f t="shared" si="26"/>
        <v>0</v>
      </c>
      <c r="BZ32" s="29">
        <f t="shared" si="27"/>
        <v>0</v>
      </c>
      <c r="CC32" s="29">
        <f t="shared" si="28"/>
        <v>13.55</v>
      </c>
      <c r="CF32" s="29">
        <f t="shared" si="29"/>
        <v>0</v>
      </c>
      <c r="CI32" s="29">
        <f t="shared" si="30"/>
        <v>11067033.452553999</v>
      </c>
      <c r="CL32" s="29">
        <f t="shared" si="31"/>
        <v>54.722499999999997</v>
      </c>
      <c r="CO32" s="29">
        <f t="shared" si="32"/>
        <v>10.01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2401680077.4384561</v>
      </c>
      <c r="G35" s="29">
        <f>G5</f>
        <v>511206284.377527</v>
      </c>
      <c r="J35" s="29">
        <f>J5</f>
        <v>452013950.88778502</v>
      </c>
      <c r="M35" s="29">
        <f>M5</f>
        <v>172747948.92153504</v>
      </c>
      <c r="P35" s="29">
        <f>P5</f>
        <v>673243470.31474102</v>
      </c>
      <c r="S35" s="29">
        <f>S5</f>
        <v>338659114.25231701</v>
      </c>
      <c r="V35" s="29">
        <f>V5</f>
        <v>60568196.378311992</v>
      </c>
      <c r="Y35" s="29">
        <f>Y5</f>
        <v>219555085.04291102</v>
      </c>
      <c r="AB35" s="29">
        <f>AB5</f>
        <v>90688868.06045799</v>
      </c>
      <c r="AE35" s="29">
        <f>AE5</f>
        <v>71879624.587227002</v>
      </c>
      <c r="AH35" s="29">
        <f>AH5</f>
        <v>855036893.6659621</v>
      </c>
      <c r="AK35" s="29">
        <f>AK5</f>
        <v>81093854.627307996</v>
      </c>
      <c r="AN35" s="29">
        <f>AN5</f>
        <v>689760600.21837103</v>
      </c>
      <c r="AQ35" s="29">
        <f>AQ5</f>
        <v>105245892.08411899</v>
      </c>
      <c r="AT35" s="29">
        <f>AT5</f>
        <v>71462205.188201994</v>
      </c>
      <c r="AW35" s="29">
        <f>AW5</f>
        <v>323874129.338543</v>
      </c>
      <c r="AZ35" s="29">
        <f>AZ5</f>
        <v>793983063.91675401</v>
      </c>
      <c r="BC35" s="29">
        <f>BC5</f>
        <v>134821773.76884499</v>
      </c>
      <c r="BF35" s="29">
        <f>BF5</f>
        <v>174962233.96748</v>
      </c>
      <c r="BI35" s="29">
        <f>BI5</f>
        <v>203397696.28124103</v>
      </c>
      <c r="BL35" s="29">
        <f>BL5</f>
        <v>375244496.92435396</v>
      </c>
      <c r="BO35" s="29">
        <f>BO5</f>
        <v>221799775.64145699</v>
      </c>
      <c r="BR35" s="29">
        <f>BR5</f>
        <v>74013017.255349994</v>
      </c>
      <c r="BU35" s="29">
        <f>BU5</f>
        <v>232797742.64663902</v>
      </c>
      <c r="BX35" s="29">
        <f>BX5</f>
        <v>446964390.83120394</v>
      </c>
      <c r="CA35" s="29">
        <f>CA5</f>
        <v>168043496.045955</v>
      </c>
      <c r="CD35" s="29">
        <f>CD5</f>
        <v>590384094.90676391</v>
      </c>
      <c r="CG35" s="29">
        <f>CG5</f>
        <v>143952456.48601103</v>
      </c>
      <c r="CJ35" s="29">
        <f>CJ5</f>
        <v>449056599.28967291</v>
      </c>
      <c r="CM35" s="29">
        <f>CM5</f>
        <v>188249857.56090596</v>
      </c>
      <c r="CP35" s="29">
        <f>CP5</f>
        <v>177679752.07158697</v>
      </c>
    </row>
    <row r="36" spans="3:95" s="28" customFormat="1">
      <c r="D36" s="29">
        <f>D6</f>
        <v>3309982468.5638146</v>
      </c>
      <c r="G36" s="29">
        <f>G6</f>
        <v>592384810.18117499</v>
      </c>
      <c r="J36" s="29">
        <f>J6</f>
        <v>476753337.14587498</v>
      </c>
      <c r="M36" s="29">
        <f>M6</f>
        <v>182698783.92019698</v>
      </c>
      <c r="P36" s="29">
        <f>P6</f>
        <v>817915363.49927998</v>
      </c>
      <c r="S36" s="29">
        <f>S6</f>
        <v>449011245.594127</v>
      </c>
      <c r="V36" s="29">
        <f>V6</f>
        <v>67937307.683522001</v>
      </c>
      <c r="Y36" s="29">
        <f>Y6</f>
        <v>198702685.39353901</v>
      </c>
      <c r="AB36" s="29">
        <f>AB6</f>
        <v>109024605.43434098</v>
      </c>
      <c r="AE36" s="29">
        <f>AE6</f>
        <v>76599263.456185997</v>
      </c>
      <c r="AH36" s="29">
        <f>AH6</f>
        <v>961779841.49340296</v>
      </c>
      <c r="AK36" s="29">
        <f>AK6</f>
        <v>87473147.456506982</v>
      </c>
      <c r="AN36" s="29">
        <f>AN6</f>
        <v>721785139.84899795</v>
      </c>
      <c r="AQ36" s="29">
        <f>AQ6</f>
        <v>126308546.62646799</v>
      </c>
      <c r="AT36" s="29">
        <f>AT6</f>
        <v>87644636.43320702</v>
      </c>
      <c r="AW36" s="29">
        <f>AW6</f>
        <v>332035862.60235602</v>
      </c>
      <c r="AZ36" s="29">
        <f>AZ6</f>
        <v>884054070.95304394</v>
      </c>
      <c r="BC36" s="29">
        <f>BC6</f>
        <v>166390944.49675998</v>
      </c>
      <c r="BF36" s="29">
        <f>BF6</f>
        <v>202879607.77827004</v>
      </c>
      <c r="BI36" s="29">
        <f>BI6</f>
        <v>208607423.69817299</v>
      </c>
      <c r="BL36" s="29">
        <f>BL6</f>
        <v>441668029.86351997</v>
      </c>
      <c r="BO36" s="29">
        <f>BO6</f>
        <v>242496735.872742</v>
      </c>
      <c r="BR36" s="29">
        <f>BR6</f>
        <v>78380621.391486004</v>
      </c>
      <c r="BU36" s="29">
        <f>BU6</f>
        <v>251585676.65195403</v>
      </c>
      <c r="BX36" s="29">
        <f>BX6</f>
        <v>435141409.26781201</v>
      </c>
      <c r="CA36" s="29">
        <f>CA6</f>
        <v>185540758.73294502</v>
      </c>
      <c r="CD36" s="29">
        <f>CD6</f>
        <v>638762483.5708549</v>
      </c>
      <c r="CG36" s="29">
        <f>CG6</f>
        <v>175261519.780229</v>
      </c>
      <c r="CJ36" s="29">
        <f>CJ6</f>
        <v>381837991.65707803</v>
      </c>
      <c r="CM36" s="29">
        <f>CM6</f>
        <v>214893175.21917</v>
      </c>
      <c r="CP36" s="29">
        <f>CP6</f>
        <v>208749779.37378597</v>
      </c>
    </row>
    <row r="37" spans="3:95" s="28" customFormat="1">
      <c r="C37" s="29"/>
      <c r="D37" s="29">
        <f>D7</f>
        <v>2912068101.3138342</v>
      </c>
      <c r="G37" s="29">
        <f>G7</f>
        <v>609340125.83984101</v>
      </c>
      <c r="J37" s="29">
        <f>J7</f>
        <v>486899468.6577841</v>
      </c>
      <c r="M37" s="29">
        <f>M7</f>
        <v>208472221.749387</v>
      </c>
      <c r="P37" s="29">
        <f>P7</f>
        <v>811429151.24620891</v>
      </c>
      <c r="S37" s="29">
        <f>S7</f>
        <v>460356136.11504602</v>
      </c>
      <c r="V37" s="29">
        <f>V7</f>
        <v>74820218.292816997</v>
      </c>
      <c r="Y37" s="29">
        <f>Y7</f>
        <v>180007864.13161302</v>
      </c>
      <c r="AB37" s="29">
        <f>AB7</f>
        <v>120530338.61139001</v>
      </c>
      <c r="AE37" s="29">
        <f>AE7</f>
        <v>82405527.102291986</v>
      </c>
      <c r="AH37" s="29">
        <f>AH7</f>
        <v>994015568.63833702</v>
      </c>
      <c r="AK37" s="29">
        <f>AK7</f>
        <v>96572494.485821992</v>
      </c>
      <c r="AN37" s="29">
        <f>AN7</f>
        <v>744944564.34053707</v>
      </c>
      <c r="AQ37" s="29">
        <f>AQ7</f>
        <v>138728487.77069598</v>
      </c>
      <c r="AT37" s="29">
        <f>AT7</f>
        <v>94348117.625135973</v>
      </c>
      <c r="AW37" s="29">
        <f>AW7</f>
        <v>341078480.14385301</v>
      </c>
      <c r="AZ37" s="29">
        <f>AZ7</f>
        <v>910710246.47949886</v>
      </c>
      <c r="BC37" s="29">
        <f>BC7</f>
        <v>178847429.76314297</v>
      </c>
      <c r="BF37" s="29">
        <f>BF7</f>
        <v>204422377.04626998</v>
      </c>
      <c r="BI37" s="29">
        <f>BI7</f>
        <v>224374564.73947898</v>
      </c>
      <c r="BL37" s="29">
        <f>BL7</f>
        <v>450487880.2479251</v>
      </c>
      <c r="BO37" s="29">
        <f>BO7</f>
        <v>250094346.36108702</v>
      </c>
      <c r="BR37" s="29">
        <f>BR7</f>
        <v>84384615.494404003</v>
      </c>
      <c r="BU37" s="29">
        <f>BU7</f>
        <v>272350981.77187502</v>
      </c>
      <c r="BX37" s="29">
        <f>BX7</f>
        <v>486778317.61603904</v>
      </c>
      <c r="CA37" s="29">
        <f>CA7</f>
        <v>209010055.99166098</v>
      </c>
      <c r="CD37" s="29">
        <f>CD7</f>
        <v>713471822.59604096</v>
      </c>
      <c r="CG37" s="29">
        <f>CG7</f>
        <v>189630815.56738505</v>
      </c>
      <c r="CJ37" s="29">
        <f>CJ7</f>
        <v>359876361.69517899</v>
      </c>
      <c r="CM37" s="29">
        <f>CM7</f>
        <v>233269867.56839702</v>
      </c>
      <c r="CP37" s="29">
        <f>CP7</f>
        <v>200600707.98032501</v>
      </c>
    </row>
    <row r="38" spans="3:95" s="28" customFormat="1">
      <c r="C38" s="29"/>
      <c r="D38" s="29">
        <f>D8</f>
        <v>2964925605.8521218</v>
      </c>
      <c r="G38" s="29">
        <f>G8</f>
        <v>627553724.96220493</v>
      </c>
      <c r="J38" s="29">
        <f>J8</f>
        <v>497969032.29604298</v>
      </c>
      <c r="M38" s="29">
        <f>M8</f>
        <v>216102693.64150804</v>
      </c>
      <c r="P38" s="29">
        <f>P8</f>
        <v>846183302.914783</v>
      </c>
      <c r="S38" s="29">
        <f>S8</f>
        <v>438189053.89593494</v>
      </c>
      <c r="V38" s="29">
        <f>V8</f>
        <v>77757176.084670007</v>
      </c>
      <c r="Y38" s="29">
        <f>Y8</f>
        <v>185025879.789244</v>
      </c>
      <c r="AB38" s="29">
        <f>AB8</f>
        <v>126170098.78142598</v>
      </c>
      <c r="AE38" s="29">
        <f>AE8</f>
        <v>84782868.977413997</v>
      </c>
      <c r="AH38" s="29">
        <f>AH8</f>
        <v>1006457042.6470269</v>
      </c>
      <c r="AK38" s="29">
        <f>AK8</f>
        <v>100152763.090149</v>
      </c>
      <c r="AN38" s="29">
        <f>AN8</f>
        <v>755592505.04882002</v>
      </c>
      <c r="AQ38" s="29">
        <f>AQ8</f>
        <v>137117611.39004701</v>
      </c>
      <c r="AT38" s="29">
        <f>AT8</f>
        <v>96596563.128788024</v>
      </c>
      <c r="AW38" s="29">
        <f>AW8</f>
        <v>324550498.44290298</v>
      </c>
      <c r="AZ38" s="29">
        <f>AZ8</f>
        <v>930391674.34707999</v>
      </c>
      <c r="BC38" s="29">
        <f>BC8</f>
        <v>174513449.049784</v>
      </c>
      <c r="BF38" s="29">
        <f>BF8</f>
        <v>196524786.94398901</v>
      </c>
      <c r="BI38" s="29">
        <f>BI8</f>
        <v>217096422.54847604</v>
      </c>
      <c r="BL38" s="29">
        <f>BL8</f>
        <v>439493516.45136493</v>
      </c>
      <c r="BO38" s="29">
        <f>BO8</f>
        <v>269718011.02308899</v>
      </c>
      <c r="BR38" s="29">
        <f>BR8</f>
        <v>90140259.947905004</v>
      </c>
      <c r="BU38" s="29">
        <f>BU8</f>
        <v>275662241.64224601</v>
      </c>
      <c r="BX38" s="29">
        <f>BX8</f>
        <v>477271796.763704</v>
      </c>
      <c r="CA38" s="29">
        <f>CA8</f>
        <v>216584071.499944</v>
      </c>
      <c r="CD38" s="29">
        <f>CD8</f>
        <v>702250803.45203686</v>
      </c>
      <c r="CG38" s="29">
        <f>CG8</f>
        <v>190161869.07615599</v>
      </c>
      <c r="CJ38" s="29">
        <f>CJ8</f>
        <v>338697801.16374201</v>
      </c>
      <c r="CM38" s="29">
        <f>CM8</f>
        <v>237591433.11993694</v>
      </c>
      <c r="CP38" s="29">
        <f>CP8</f>
        <v>205879119.02960801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33">D9</f>
        <v>3497793437.8470378</v>
      </c>
      <c r="G40" s="29">
        <f t="shared" ref="G40:G47" si="34">G9</f>
        <v>650823007.84150696</v>
      </c>
      <c r="J40" s="29">
        <f t="shared" ref="J40:J47" si="35">J9</f>
        <v>523172709.89205194</v>
      </c>
      <c r="M40" s="29">
        <f t="shared" ref="M40:M47" si="36">M9</f>
        <v>226207158.21768403</v>
      </c>
      <c r="P40" s="29">
        <f t="shared" ref="P40:P47" si="37">P9</f>
        <v>866062761.61299396</v>
      </c>
      <c r="S40" s="29">
        <f t="shared" ref="S40:S47" si="38">S9</f>
        <v>495549151.78149104</v>
      </c>
      <c r="V40" s="29">
        <f t="shared" ref="V40:V47" si="39">V9</f>
        <v>81293640.545286998</v>
      </c>
      <c r="Y40" s="29">
        <f t="shared" ref="Y40:Y47" si="40">Y9</f>
        <v>192641243.643314</v>
      </c>
      <c r="AB40" s="29">
        <f t="shared" ref="AB40:AB47" si="41">AB9</f>
        <v>124908140.70990098</v>
      </c>
      <c r="AE40" s="29">
        <f t="shared" ref="AE40:AE47" si="42">AE9</f>
        <v>82398429.265556023</v>
      </c>
      <c r="AH40" s="29">
        <f t="shared" ref="AH40:AH47" si="43">AH9</f>
        <v>1086033277.426574</v>
      </c>
      <c r="AK40" s="29">
        <f t="shared" ref="AK40:AK47" si="44">AK9</f>
        <v>99569194.425002992</v>
      </c>
      <c r="AN40" s="29">
        <f t="shared" ref="AN40:AN47" si="45">AN9</f>
        <v>729992630.81979084</v>
      </c>
      <c r="AQ40" s="29">
        <f t="shared" ref="AQ40:AQ47" si="46">AQ9</f>
        <v>142949133.584508</v>
      </c>
      <c r="AT40" s="29">
        <f t="shared" ref="AT40:AT47" si="47">AT9</f>
        <v>99147980.360155985</v>
      </c>
      <c r="AW40" s="29">
        <f t="shared" ref="AW40:AW47" si="48">AW9</f>
        <v>327049006.176732</v>
      </c>
      <c r="AZ40" s="29">
        <f t="shared" ref="AZ40:AZ47" si="49">AZ9</f>
        <v>978151169.20355403</v>
      </c>
      <c r="BC40" s="29">
        <f t="shared" ref="BC40:BC47" si="50">BC9</f>
        <v>184841918.38931802</v>
      </c>
      <c r="BF40" s="29">
        <f t="shared" ref="BF40:BF47" si="51">BF9</f>
        <v>208391948.26730296</v>
      </c>
      <c r="BI40" s="29">
        <f t="shared" ref="BI40:BI47" si="52">BI9</f>
        <v>229095997.76703697</v>
      </c>
      <c r="BL40" s="29">
        <f t="shared" ref="BL40:BL47" si="53">BL9</f>
        <v>436929846.16436094</v>
      </c>
      <c r="BO40" s="29">
        <f t="shared" ref="BO40:BO47" si="54">BO9</f>
        <v>300017785.51388699</v>
      </c>
      <c r="BR40" s="29">
        <f t="shared" ref="BR40:BR47" si="55">BR9</f>
        <v>90080057.996359006</v>
      </c>
      <c r="BU40" s="29">
        <f t="shared" ref="BU40:BU47" si="56">BU9</f>
        <v>280067133.21046501</v>
      </c>
      <c r="BX40" s="29">
        <f t="shared" ref="BX40:BX47" si="57">BX9</f>
        <v>488029804.02347302</v>
      </c>
      <c r="CA40" s="29">
        <f t="shared" ref="CA40:CA47" si="58">CA9</f>
        <v>215778954.127799</v>
      </c>
      <c r="CD40" s="29">
        <f t="shared" ref="CD40:CD47" si="59">CD9</f>
        <v>718088294.57014191</v>
      </c>
      <c r="CG40" s="29">
        <f t="shared" ref="CG40:CG47" si="60">CG9</f>
        <v>192330501.41933101</v>
      </c>
      <c r="CJ40" s="29">
        <f t="shared" ref="CJ40:CJ47" si="61">CJ9</f>
        <v>361651790.2585659</v>
      </c>
      <c r="CM40" s="29">
        <f t="shared" ref="CM40:CM47" si="62">CM9</f>
        <v>243854170.95186797</v>
      </c>
      <c r="CP40" s="29">
        <f t="shared" ref="CP40:CP47" si="63">CP9</f>
        <v>215115273.98722398</v>
      </c>
    </row>
    <row r="41" spans="3:95" s="28" customFormat="1">
      <c r="D41" s="29">
        <f t="shared" si="33"/>
        <v>3797328577.7458091</v>
      </c>
      <c r="G41" s="29">
        <f t="shared" si="34"/>
        <v>762364610.78755295</v>
      </c>
      <c r="J41" s="29">
        <f t="shared" si="35"/>
        <v>631171616.67472899</v>
      </c>
      <c r="M41" s="29">
        <f t="shared" si="36"/>
        <v>272693680.05139899</v>
      </c>
      <c r="P41" s="29">
        <f t="shared" si="37"/>
        <v>959489727.18038607</v>
      </c>
      <c r="S41" s="29">
        <f t="shared" si="38"/>
        <v>538304032.16981995</v>
      </c>
      <c r="V41" s="29">
        <f t="shared" si="39"/>
        <v>83366687.531057015</v>
      </c>
      <c r="Y41" s="29">
        <f t="shared" si="40"/>
        <v>208956259.88089198</v>
      </c>
      <c r="AB41" s="29">
        <f t="shared" si="41"/>
        <v>143943404.70997503</v>
      </c>
      <c r="AE41" s="29">
        <f t="shared" si="42"/>
        <v>93399890.31216301</v>
      </c>
      <c r="AH41" s="29">
        <f t="shared" si="43"/>
        <v>1282571806.4853518</v>
      </c>
      <c r="AK41" s="29">
        <f t="shared" si="44"/>
        <v>120061329.245278</v>
      </c>
      <c r="AN41" s="29">
        <f t="shared" si="45"/>
        <v>807445141.01074803</v>
      </c>
      <c r="AQ41" s="29">
        <f t="shared" si="46"/>
        <v>173916910.945907</v>
      </c>
      <c r="AT41" s="29">
        <f t="shared" si="47"/>
        <v>113812731.03804898</v>
      </c>
      <c r="AW41" s="29">
        <f t="shared" si="48"/>
        <v>363041130.23074096</v>
      </c>
      <c r="AZ41" s="29">
        <f t="shared" si="49"/>
        <v>1112853428.1034672</v>
      </c>
      <c r="BC41" s="29">
        <f t="shared" si="50"/>
        <v>217555828.203731</v>
      </c>
      <c r="BF41" s="29">
        <f t="shared" si="51"/>
        <v>248134950.172286</v>
      </c>
      <c r="BI41" s="29">
        <f t="shared" si="52"/>
        <v>287129991.55536199</v>
      </c>
      <c r="BL41" s="29">
        <f t="shared" si="53"/>
        <v>519095781.15551007</v>
      </c>
      <c r="BO41" s="29">
        <f t="shared" si="54"/>
        <v>333622898.96722305</v>
      </c>
      <c r="BR41" s="29">
        <f t="shared" si="55"/>
        <v>102173173.68027599</v>
      </c>
      <c r="BU41" s="29">
        <f t="shared" si="56"/>
        <v>328148590.32605004</v>
      </c>
      <c r="BX41" s="29">
        <f t="shared" si="57"/>
        <v>643690472.79187596</v>
      </c>
      <c r="CA41" s="29">
        <f t="shared" si="58"/>
        <v>258236717.14149204</v>
      </c>
      <c r="CD41" s="29">
        <f t="shared" si="59"/>
        <v>887479840.82989013</v>
      </c>
      <c r="CG41" s="29">
        <f t="shared" si="60"/>
        <v>221785269.997215</v>
      </c>
      <c r="CJ41" s="29">
        <f t="shared" si="61"/>
        <v>412450839.39803296</v>
      </c>
      <c r="CM41" s="29">
        <f t="shared" si="62"/>
        <v>302199171.32489794</v>
      </c>
      <c r="CP41" s="29">
        <f t="shared" si="63"/>
        <v>236926119.93292201</v>
      </c>
    </row>
    <row r="42" spans="3:95" s="28" customFormat="1">
      <c r="D42" s="29">
        <f t="shared" si="33"/>
        <v>3985187627.6857195</v>
      </c>
      <c r="G42" s="29">
        <f t="shared" si="34"/>
        <v>767394244.64979076</v>
      </c>
      <c r="J42" s="29">
        <f t="shared" si="35"/>
        <v>638736798.67513096</v>
      </c>
      <c r="M42" s="29">
        <f t="shared" si="36"/>
        <v>251195530.18525895</v>
      </c>
      <c r="P42" s="29">
        <f t="shared" si="37"/>
        <v>1006495635.219059</v>
      </c>
      <c r="S42" s="29">
        <f t="shared" si="38"/>
        <v>553629740.71194494</v>
      </c>
      <c r="V42" s="29">
        <f t="shared" si="39"/>
        <v>86646102.344599992</v>
      </c>
      <c r="Y42" s="29">
        <f t="shared" si="40"/>
        <v>231849179.87340897</v>
      </c>
      <c r="AB42" s="29">
        <f t="shared" si="41"/>
        <v>142925177.83911002</v>
      </c>
      <c r="AE42" s="29">
        <f t="shared" si="42"/>
        <v>98053416.072724015</v>
      </c>
      <c r="AH42" s="29">
        <f t="shared" si="43"/>
        <v>1261717622.3183103</v>
      </c>
      <c r="AK42" s="29">
        <f t="shared" si="44"/>
        <v>122161714.75045101</v>
      </c>
      <c r="AN42" s="29">
        <f t="shared" si="45"/>
        <v>878291545.37878907</v>
      </c>
      <c r="AQ42" s="29">
        <f t="shared" si="46"/>
        <v>175495968.27475503</v>
      </c>
      <c r="AT42" s="29">
        <f t="shared" si="47"/>
        <v>112677128.07454699</v>
      </c>
      <c r="AW42" s="29">
        <f t="shared" si="48"/>
        <v>379949028.57047904</v>
      </c>
      <c r="AZ42" s="29">
        <f t="shared" si="49"/>
        <v>1138712700.6627982</v>
      </c>
      <c r="BC42" s="29">
        <f t="shared" si="50"/>
        <v>223878114.31042898</v>
      </c>
      <c r="BF42" s="29">
        <f t="shared" si="51"/>
        <v>255748692.11110801</v>
      </c>
      <c r="BI42" s="29">
        <f t="shared" si="52"/>
        <v>279166429.00914401</v>
      </c>
      <c r="BL42" s="29">
        <f t="shared" si="53"/>
        <v>542592372.52687693</v>
      </c>
      <c r="BO42" s="29">
        <f t="shared" si="54"/>
        <v>329498700.38388401</v>
      </c>
      <c r="BR42" s="29">
        <f t="shared" si="55"/>
        <v>103966671.531948</v>
      </c>
      <c r="BU42" s="29">
        <f t="shared" si="56"/>
        <v>349896852.25363296</v>
      </c>
      <c r="BX42" s="29">
        <f t="shared" si="57"/>
        <v>616348818.94842207</v>
      </c>
      <c r="CA42" s="29">
        <f t="shared" si="58"/>
        <v>261007222.42119598</v>
      </c>
      <c r="CD42" s="29">
        <f t="shared" si="59"/>
        <v>853873777.35937583</v>
      </c>
      <c r="CG42" s="29">
        <f t="shared" si="60"/>
        <v>226932307.07112798</v>
      </c>
      <c r="CJ42" s="29">
        <f t="shared" si="61"/>
        <v>443115859.87122202</v>
      </c>
      <c r="CM42" s="29">
        <f t="shared" si="62"/>
        <v>299085364.25793999</v>
      </c>
      <c r="CP42" s="29">
        <f t="shared" si="63"/>
        <v>256892514.56314698</v>
      </c>
    </row>
    <row r="43" spans="3:95" s="28" customFormat="1">
      <c r="D43" s="29">
        <f t="shared" si="33"/>
        <v>3946662080.8045092</v>
      </c>
      <c r="G43" s="29">
        <f t="shared" si="34"/>
        <v>760753743.61858594</v>
      </c>
      <c r="J43" s="29">
        <f t="shared" si="35"/>
        <v>638035372.02634287</v>
      </c>
      <c r="M43" s="29">
        <f t="shared" si="36"/>
        <v>244381865.31651795</v>
      </c>
      <c r="P43" s="29">
        <f t="shared" si="37"/>
        <v>990436210.68637204</v>
      </c>
      <c r="S43" s="29">
        <f t="shared" si="38"/>
        <v>552909278.72559607</v>
      </c>
      <c r="V43" s="29">
        <f t="shared" si="39"/>
        <v>87569908.035215989</v>
      </c>
      <c r="Y43" s="29">
        <f t="shared" si="40"/>
        <v>243562792.04375198</v>
      </c>
      <c r="AB43" s="29">
        <f t="shared" si="41"/>
        <v>139316822.13016</v>
      </c>
      <c r="AE43" s="29">
        <f t="shared" si="42"/>
        <v>97355635.197190002</v>
      </c>
      <c r="AH43" s="29">
        <f t="shared" si="43"/>
        <v>1244010825.5048349</v>
      </c>
      <c r="AK43" s="29">
        <f t="shared" si="44"/>
        <v>119073974.00080299</v>
      </c>
      <c r="AN43" s="29">
        <f t="shared" si="45"/>
        <v>901059747.69853699</v>
      </c>
      <c r="AQ43" s="29">
        <f t="shared" si="46"/>
        <v>168781294.01885599</v>
      </c>
      <c r="AT43" s="29">
        <f t="shared" si="47"/>
        <v>110085537.14645001</v>
      </c>
      <c r="AW43" s="29">
        <f t="shared" si="48"/>
        <v>380756020.08779901</v>
      </c>
      <c r="AZ43" s="29">
        <f t="shared" si="49"/>
        <v>1138686728.5541229</v>
      </c>
      <c r="BC43" s="29">
        <f t="shared" si="50"/>
        <v>215057305.94984603</v>
      </c>
      <c r="BF43" s="29">
        <f t="shared" si="51"/>
        <v>256602245.52461401</v>
      </c>
      <c r="BI43" s="29">
        <f t="shared" si="52"/>
        <v>270305597.43550205</v>
      </c>
      <c r="BL43" s="29">
        <f t="shared" si="53"/>
        <v>535421065.67771196</v>
      </c>
      <c r="BO43" s="29">
        <f t="shared" si="54"/>
        <v>316292133.02645004</v>
      </c>
      <c r="BR43" s="29">
        <f t="shared" si="55"/>
        <v>102781967.79934101</v>
      </c>
      <c r="BU43" s="29">
        <f t="shared" si="56"/>
        <v>340109483.67510396</v>
      </c>
      <c r="BX43" s="29">
        <f t="shared" si="57"/>
        <v>584538093.80501807</v>
      </c>
      <c r="CA43" s="29">
        <f t="shared" si="58"/>
        <v>252503682.61106902</v>
      </c>
      <c r="CD43" s="29">
        <f t="shared" si="59"/>
        <v>836568765.48989284</v>
      </c>
      <c r="CG43" s="29">
        <f t="shared" si="60"/>
        <v>224455149.844675</v>
      </c>
      <c r="CJ43" s="29">
        <f t="shared" si="61"/>
        <v>462531933.09118003</v>
      </c>
      <c r="CM43" s="29">
        <f t="shared" si="62"/>
        <v>281091960.64688301</v>
      </c>
      <c r="CP43" s="29">
        <f t="shared" si="63"/>
        <v>260664545.826462</v>
      </c>
    </row>
    <row r="44" spans="3:95" s="28" customFormat="1">
      <c r="D44" s="29">
        <f t="shared" si="33"/>
        <v>4157228246.1149764</v>
      </c>
      <c r="G44" s="29">
        <f t="shared" si="34"/>
        <v>818438227.20778215</v>
      </c>
      <c r="J44" s="29">
        <f t="shared" si="35"/>
        <v>691687064.69773889</v>
      </c>
      <c r="M44" s="29">
        <f t="shared" si="36"/>
        <v>258889218.49705005</v>
      </c>
      <c r="P44" s="29">
        <f t="shared" si="37"/>
        <v>1039257176.5330218</v>
      </c>
      <c r="S44" s="29">
        <f t="shared" si="38"/>
        <v>588648384.97775698</v>
      </c>
      <c r="V44" s="29">
        <f t="shared" si="39"/>
        <v>93786882.673835993</v>
      </c>
      <c r="Y44" s="29">
        <f t="shared" si="40"/>
        <v>260440844.06175703</v>
      </c>
      <c r="AB44" s="29">
        <f t="shared" si="41"/>
        <v>143945050.80354202</v>
      </c>
      <c r="AE44" s="29">
        <f t="shared" si="42"/>
        <v>104776210.73916501</v>
      </c>
      <c r="AH44" s="29">
        <f t="shared" si="43"/>
        <v>1311310808.139173</v>
      </c>
      <c r="AK44" s="29">
        <f t="shared" si="44"/>
        <v>121868244.57449402</v>
      </c>
      <c r="AN44" s="29">
        <f t="shared" si="45"/>
        <v>983957226.96668696</v>
      </c>
      <c r="AQ44" s="29">
        <f t="shared" si="46"/>
        <v>179028238.180354</v>
      </c>
      <c r="AT44" s="29">
        <f t="shared" si="47"/>
        <v>118198721.86442499</v>
      </c>
      <c r="AW44" s="29">
        <f t="shared" si="48"/>
        <v>412085614.84786397</v>
      </c>
      <c r="AZ44" s="29">
        <f t="shared" si="49"/>
        <v>1196410579.7785518</v>
      </c>
      <c r="BC44" s="29">
        <f t="shared" si="50"/>
        <v>228795252.86084899</v>
      </c>
      <c r="BF44" s="29">
        <f t="shared" si="51"/>
        <v>280159393.65516901</v>
      </c>
      <c r="BI44" s="29">
        <f t="shared" si="52"/>
        <v>282795506.482665</v>
      </c>
      <c r="BL44" s="29">
        <f t="shared" si="53"/>
        <v>569213463.41105592</v>
      </c>
      <c r="BO44" s="29">
        <f t="shared" si="54"/>
        <v>334796105.05462903</v>
      </c>
      <c r="BR44" s="29">
        <f t="shared" si="55"/>
        <v>105990548.07698001</v>
      </c>
      <c r="BU44" s="29">
        <f t="shared" si="56"/>
        <v>361784296.111206</v>
      </c>
      <c r="BX44" s="29">
        <f t="shared" si="57"/>
        <v>611467218.19125009</v>
      </c>
      <c r="CA44" s="29">
        <f t="shared" si="58"/>
        <v>267005950.86027098</v>
      </c>
      <c r="CD44" s="29">
        <f t="shared" si="59"/>
        <v>918019849.97259212</v>
      </c>
      <c r="CG44" s="29">
        <f t="shared" si="60"/>
        <v>236584929.11295304</v>
      </c>
      <c r="CJ44" s="29">
        <f t="shared" si="61"/>
        <v>493044140.68717611</v>
      </c>
      <c r="CM44" s="29">
        <f t="shared" si="62"/>
        <v>302242880.99734998</v>
      </c>
      <c r="CP44" s="29">
        <f t="shared" si="63"/>
        <v>295944445.31853998</v>
      </c>
    </row>
    <row r="45" spans="3:95" s="28" customFormat="1">
      <c r="D45" s="29">
        <f t="shared" si="33"/>
        <v>3843621746.0340862</v>
      </c>
      <c r="G45" s="29">
        <f t="shared" si="34"/>
        <v>779929628.12076414</v>
      </c>
      <c r="J45" s="29">
        <f t="shared" si="35"/>
        <v>671174756.36133707</v>
      </c>
      <c r="M45" s="29">
        <f t="shared" si="36"/>
        <v>239935400.50785601</v>
      </c>
      <c r="P45" s="29">
        <f t="shared" si="37"/>
        <v>1000269891.706784</v>
      </c>
      <c r="S45" s="29">
        <f t="shared" si="38"/>
        <v>570121483.81835401</v>
      </c>
      <c r="V45" s="29">
        <f t="shared" si="39"/>
        <v>92216554.051412985</v>
      </c>
      <c r="Y45" s="29">
        <f t="shared" si="40"/>
        <v>259304472.73252201</v>
      </c>
      <c r="AB45" s="29">
        <f t="shared" si="41"/>
        <v>134463494.39881399</v>
      </c>
      <c r="AE45" s="29">
        <f t="shared" si="42"/>
        <v>110795960.908687</v>
      </c>
      <c r="AH45" s="29">
        <f t="shared" si="43"/>
        <v>1273576141.8214934</v>
      </c>
      <c r="AK45" s="29">
        <f t="shared" si="44"/>
        <v>115850757.97423802</v>
      </c>
      <c r="AN45" s="29">
        <f t="shared" si="45"/>
        <v>1000118058.1861022</v>
      </c>
      <c r="AQ45" s="29">
        <f t="shared" si="46"/>
        <v>167709295.40924799</v>
      </c>
      <c r="AT45" s="29">
        <f t="shared" si="47"/>
        <v>116827437.81512401</v>
      </c>
      <c r="AW45" s="29">
        <f t="shared" si="48"/>
        <v>454217642.89995092</v>
      </c>
      <c r="AZ45" s="29">
        <f t="shared" si="49"/>
        <v>1148654362.6869171</v>
      </c>
      <c r="BC45" s="29">
        <f t="shared" si="50"/>
        <v>213900778.915723</v>
      </c>
      <c r="BF45" s="29">
        <f t="shared" si="51"/>
        <v>279706621.29746997</v>
      </c>
      <c r="BI45" s="29">
        <f t="shared" si="52"/>
        <v>261701047.85328901</v>
      </c>
      <c r="BL45" s="29">
        <f t="shared" si="53"/>
        <v>588505567.94694316</v>
      </c>
      <c r="BO45" s="29">
        <f t="shared" si="54"/>
        <v>318393811.84657502</v>
      </c>
      <c r="BR45" s="29">
        <f t="shared" si="55"/>
        <v>108596258.547628</v>
      </c>
      <c r="BU45" s="29">
        <f t="shared" si="56"/>
        <v>365173633.88504189</v>
      </c>
      <c r="BX45" s="29">
        <f t="shared" si="57"/>
        <v>578761238.88367701</v>
      </c>
      <c r="CA45" s="29">
        <f t="shared" si="58"/>
        <v>258209733.057706</v>
      </c>
      <c r="CD45" s="29">
        <f t="shared" si="59"/>
        <v>910341198.5194819</v>
      </c>
      <c r="CG45" s="29">
        <f t="shared" si="60"/>
        <v>227718224.33210295</v>
      </c>
      <c r="CJ45" s="29">
        <f t="shared" si="61"/>
        <v>513193851.82243496</v>
      </c>
      <c r="CM45" s="29">
        <f t="shared" si="62"/>
        <v>281668972.08868402</v>
      </c>
      <c r="CP45" s="29">
        <f t="shared" si="63"/>
        <v>269825107.10807699</v>
      </c>
    </row>
    <row r="46" spans="3:95" s="28" customFormat="1">
      <c r="D46" s="29">
        <f t="shared" si="33"/>
        <v>4752573963.7959862</v>
      </c>
      <c r="G46" s="29">
        <f t="shared" si="34"/>
        <v>897905575.74812496</v>
      </c>
      <c r="J46" s="29">
        <f t="shared" si="35"/>
        <v>763264795.503685</v>
      </c>
      <c r="M46" s="29">
        <f t="shared" si="36"/>
        <v>278524028.96652901</v>
      </c>
      <c r="P46" s="29">
        <f t="shared" si="37"/>
        <v>1168015486.62256</v>
      </c>
      <c r="S46" s="29">
        <f t="shared" si="38"/>
        <v>660417957.40114307</v>
      </c>
      <c r="V46" s="29">
        <f t="shared" si="39"/>
        <v>106320789.69433898</v>
      </c>
      <c r="Y46" s="29">
        <f t="shared" si="40"/>
        <v>315046183.43931001</v>
      </c>
      <c r="AB46" s="29">
        <f t="shared" si="41"/>
        <v>158133677.44465202</v>
      </c>
      <c r="AE46" s="29">
        <f t="shared" si="42"/>
        <v>117971177.96452801</v>
      </c>
      <c r="AH46" s="29">
        <f t="shared" si="43"/>
        <v>1456937943.841558</v>
      </c>
      <c r="AK46" s="29">
        <f t="shared" si="44"/>
        <v>131684445.94839101</v>
      </c>
      <c r="AN46" s="29">
        <f t="shared" si="45"/>
        <v>1110551075.7995722</v>
      </c>
      <c r="AQ46" s="29">
        <f t="shared" si="46"/>
        <v>189347355.04038498</v>
      </c>
      <c r="AT46" s="29">
        <f t="shared" si="47"/>
        <v>135708427.29312101</v>
      </c>
      <c r="AW46" s="29">
        <f t="shared" si="48"/>
        <v>521323798.68121403</v>
      </c>
      <c r="AZ46" s="29">
        <f t="shared" si="49"/>
        <v>1338782791.2870994</v>
      </c>
      <c r="BC46" s="29">
        <f t="shared" si="50"/>
        <v>251300049.09090403</v>
      </c>
      <c r="BF46" s="29">
        <f t="shared" si="51"/>
        <v>324494023.11930102</v>
      </c>
      <c r="BI46" s="29">
        <f t="shared" si="52"/>
        <v>307264350.492208</v>
      </c>
      <c r="BL46" s="29">
        <f t="shared" si="53"/>
        <v>669405149.69688094</v>
      </c>
      <c r="BO46" s="29">
        <f t="shared" si="54"/>
        <v>364929319.97098005</v>
      </c>
      <c r="BR46" s="29">
        <f t="shared" si="55"/>
        <v>118555477.719845</v>
      </c>
      <c r="BU46" s="29">
        <f t="shared" si="56"/>
        <v>404534829.55326098</v>
      </c>
      <c r="BX46" s="29">
        <f t="shared" si="57"/>
        <v>682133368.30134702</v>
      </c>
      <c r="CA46" s="29">
        <f t="shared" si="58"/>
        <v>287435094.93614894</v>
      </c>
      <c r="CD46" s="29">
        <f t="shared" si="59"/>
        <v>1035541918.991724</v>
      </c>
      <c r="CG46" s="29">
        <f t="shared" si="60"/>
        <v>263127273.55452099</v>
      </c>
      <c r="CJ46" s="29">
        <f t="shared" si="61"/>
        <v>625553814.59628308</v>
      </c>
      <c r="CM46" s="29">
        <f t="shared" si="62"/>
        <v>323923967.45539194</v>
      </c>
      <c r="CP46" s="29">
        <f t="shared" si="63"/>
        <v>314002386.43262398</v>
      </c>
    </row>
    <row r="47" spans="3:95" s="28" customFormat="1">
      <c r="D47" s="29">
        <f t="shared" si="33"/>
        <v>3844005731.7744899</v>
      </c>
      <c r="G47" s="29">
        <f t="shared" si="34"/>
        <v>1004495762.2265199</v>
      </c>
      <c r="J47" s="29">
        <f t="shared" si="35"/>
        <v>794543389.90106416</v>
      </c>
      <c r="M47" s="29">
        <f t="shared" si="36"/>
        <v>379106741.36815405</v>
      </c>
      <c r="P47" s="29">
        <f t="shared" si="37"/>
        <v>1316149642.6772006</v>
      </c>
      <c r="S47" s="29">
        <f t="shared" si="38"/>
        <v>700355532.93623686</v>
      </c>
      <c r="V47" s="29">
        <f t="shared" si="39"/>
        <v>119021000.04108599</v>
      </c>
      <c r="Y47" s="29">
        <f t="shared" si="40"/>
        <v>287688140.66192901</v>
      </c>
      <c r="AB47" s="29">
        <f t="shared" si="41"/>
        <v>230663921.54869896</v>
      </c>
      <c r="AE47" s="29">
        <f t="shared" si="42"/>
        <v>141217249.50843</v>
      </c>
      <c r="AH47" s="29">
        <f t="shared" si="43"/>
        <v>1600828890.8512743</v>
      </c>
      <c r="AK47" s="29">
        <f t="shared" si="44"/>
        <v>170508543.94600302</v>
      </c>
      <c r="AN47" s="29">
        <f t="shared" si="45"/>
        <v>1258341512.885936</v>
      </c>
      <c r="AQ47" s="29">
        <f t="shared" si="46"/>
        <v>238536736.723571</v>
      </c>
      <c r="AT47" s="29">
        <f t="shared" si="47"/>
        <v>170960011.36894703</v>
      </c>
      <c r="AW47" s="29">
        <f t="shared" si="48"/>
        <v>543373175.89190197</v>
      </c>
      <c r="AZ47" s="29">
        <f t="shared" si="49"/>
        <v>1467469322.2336621</v>
      </c>
      <c r="BC47" s="29">
        <f t="shared" si="50"/>
        <v>312705125.98051</v>
      </c>
      <c r="BF47" s="29">
        <f t="shared" si="51"/>
        <v>306955653.51339203</v>
      </c>
      <c r="BI47" s="29">
        <f t="shared" si="52"/>
        <v>316536165.60214001</v>
      </c>
      <c r="BL47" s="29">
        <f t="shared" si="53"/>
        <v>789251839.68463099</v>
      </c>
      <c r="BO47" s="29">
        <f t="shared" si="54"/>
        <v>400791595.30330706</v>
      </c>
      <c r="BR47" s="29">
        <f t="shared" si="55"/>
        <v>151019862.28570202</v>
      </c>
      <c r="BU47" s="29">
        <f t="shared" si="56"/>
        <v>464346496.25052899</v>
      </c>
      <c r="BX47" s="29">
        <f t="shared" si="57"/>
        <v>848483514.56196296</v>
      </c>
      <c r="CA47" s="29">
        <f t="shared" si="58"/>
        <v>367086961.71281391</v>
      </c>
      <c r="CD47" s="29">
        <f t="shared" si="59"/>
        <v>1366034687.0152051</v>
      </c>
      <c r="CG47" s="29">
        <f t="shared" si="60"/>
        <v>337531632.80199599</v>
      </c>
      <c r="CJ47" s="29">
        <f t="shared" si="61"/>
        <v>492181486.03682196</v>
      </c>
      <c r="CM47" s="29">
        <f t="shared" si="62"/>
        <v>404618552.9366861</v>
      </c>
      <c r="CP47" s="29">
        <f t="shared" si="63"/>
        <v>338403948.90387803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2671594397.6785064</v>
      </c>
      <c r="H50" s="29">
        <f>H5</f>
        <v>13053056.389889</v>
      </c>
      <c r="K50" s="29">
        <f>K5</f>
        <v>5233487.2193710003</v>
      </c>
      <c r="N50" s="29">
        <f>N5</f>
        <v>1998906.3951779997</v>
      </c>
      <c r="Q50" s="29">
        <f>Q5</f>
        <v>41404793.734011993</v>
      </c>
      <c r="T50" s="29">
        <f>T5</f>
        <v>10579321.987078</v>
      </c>
      <c r="W50" s="29">
        <f>W5</f>
        <v>196265.26753700001</v>
      </c>
      <c r="Z50" s="29">
        <f>Z5</f>
        <v>4343100.7823469993</v>
      </c>
      <c r="AC50" s="29">
        <f>AC5</f>
        <v>360334.73543499998</v>
      </c>
      <c r="AF50" s="29">
        <f>AF5</f>
        <v>486488.84921499999</v>
      </c>
      <c r="AI50" s="29">
        <f>AI5</f>
        <v>33297384.738328993</v>
      </c>
      <c r="AL50" s="29">
        <f>AL5</f>
        <v>198041.93539299996</v>
      </c>
      <c r="AO50" s="29">
        <f>AO5</f>
        <v>5597735.340508</v>
      </c>
      <c r="AR50" s="29">
        <f>AR5</f>
        <v>19227438.735846996</v>
      </c>
      <c r="AU50" s="29">
        <f>AU5</f>
        <v>1191787.6326720002</v>
      </c>
      <c r="AX50" s="29">
        <f>AX5</f>
        <v>289381.09367999999</v>
      </c>
      <c r="BA50" s="29">
        <f>BA5</f>
        <v>25556834.310023002</v>
      </c>
      <c r="BD50" s="29">
        <f>BD5</f>
        <v>6157075.7805959992</v>
      </c>
      <c r="BG50" s="29">
        <f>BG5</f>
        <v>8571913.0908309985</v>
      </c>
      <c r="BJ50" s="29">
        <f>BJ5</f>
        <v>1062615.190797</v>
      </c>
      <c r="BM50" s="29">
        <f>BM5</f>
        <v>26601642.578578003</v>
      </c>
      <c r="BP50" s="29">
        <f>BP5</f>
        <v>759204.27691599983</v>
      </c>
      <c r="BS50" s="29">
        <f>BS5</f>
        <v>501886.08718500007</v>
      </c>
      <c r="BV50" s="29">
        <f>BV5</f>
        <v>3325496.8139690002</v>
      </c>
      <c r="BY50" s="29">
        <f>BY5</f>
        <v>19437132.283898003</v>
      </c>
      <c r="CB50" s="29">
        <f>CB5</f>
        <v>360851.442461</v>
      </c>
      <c r="CE50" s="29">
        <f>CE5</f>
        <v>33332948.192936998</v>
      </c>
      <c r="CH50" s="29">
        <f>CH5</f>
        <v>1825454.0538689999</v>
      </c>
      <c r="CK50" s="29">
        <f>CK5</f>
        <v>26491422.049816996</v>
      </c>
      <c r="CN50" s="29">
        <f>CN5</f>
        <v>711201.2028480001</v>
      </c>
      <c r="CQ50" s="29">
        <f>CQ5</f>
        <v>21263167.499121003</v>
      </c>
    </row>
    <row r="51" spans="3:95" s="28" customFormat="1">
      <c r="E51" s="29">
        <f>E6</f>
        <v>3617199163.8658891</v>
      </c>
      <c r="H51" s="29">
        <f>H6</f>
        <v>13057897.648847995</v>
      </c>
      <c r="K51" s="29">
        <f>K6</f>
        <v>6137825.6679569995</v>
      </c>
      <c r="N51" s="29">
        <f>N6</f>
        <v>2971353.9587169997</v>
      </c>
      <c r="Q51" s="29">
        <f>Q6</f>
        <v>49547553.104213998</v>
      </c>
      <c r="T51" s="29">
        <f>T6</f>
        <v>36181966.928122997</v>
      </c>
      <c r="W51" s="29">
        <f>W6</f>
        <v>284406.80790600006</v>
      </c>
      <c r="Z51" s="29">
        <f>Z6</f>
        <v>1934861.1400889999</v>
      </c>
      <c r="AC51" s="29">
        <f>AC6</f>
        <v>430873.96297100012</v>
      </c>
      <c r="AF51" s="29">
        <f>AF6</f>
        <v>641293.91216999991</v>
      </c>
      <c r="AI51" s="29">
        <f>AI6</f>
        <v>37836218.73697301</v>
      </c>
      <c r="AL51" s="29">
        <f>AL6</f>
        <v>290127.639929</v>
      </c>
      <c r="AO51" s="29">
        <f>AO6</f>
        <v>8046663.9367109993</v>
      </c>
      <c r="AR51" s="29">
        <f>AR6</f>
        <v>12717822.382807998</v>
      </c>
      <c r="AU51" s="29">
        <f>AU6</f>
        <v>3415049.2333379998</v>
      </c>
      <c r="AX51" s="29">
        <f>AX6</f>
        <v>552997.07851799997</v>
      </c>
      <c r="BA51" s="29">
        <f>BA6</f>
        <v>24901441.742702</v>
      </c>
      <c r="BD51" s="29">
        <f>BD6</f>
        <v>9763103.8054029979</v>
      </c>
      <c r="BG51" s="29">
        <f>BG6</f>
        <v>10004261.370222</v>
      </c>
      <c r="BJ51" s="29">
        <f>BJ6</f>
        <v>1302502.361059</v>
      </c>
      <c r="BM51" s="29">
        <f>BM6</f>
        <v>31220323.680994004</v>
      </c>
      <c r="BP51" s="29">
        <f>BP6</f>
        <v>898824.58444400004</v>
      </c>
      <c r="BS51" s="29">
        <f>BS6</f>
        <v>887557.24954799993</v>
      </c>
      <c r="BV51" s="29">
        <f>BV6</f>
        <v>3791124.9845229997</v>
      </c>
      <c r="BY51" s="29">
        <f>BY6</f>
        <v>24304802.587145999</v>
      </c>
      <c r="CB51" s="29">
        <f>CB6</f>
        <v>781912.69042200013</v>
      </c>
      <c r="CE51" s="29">
        <f>CE6</f>
        <v>43134830.706268013</v>
      </c>
      <c r="CH51" s="29">
        <f>CH6</f>
        <v>2690543.2444240004</v>
      </c>
      <c r="CK51" s="29">
        <f>CK6</f>
        <v>26422719.434716001</v>
      </c>
      <c r="CN51" s="29">
        <f>CN6</f>
        <v>933249.673771</v>
      </c>
      <c r="CQ51" s="29">
        <f>CQ6</f>
        <v>16577315.889455002</v>
      </c>
    </row>
    <row r="52" spans="3:95" s="28" customFormat="1">
      <c r="E52" s="29">
        <f>E7</f>
        <v>2756033949.9348269</v>
      </c>
      <c r="H52" s="29">
        <f>H7</f>
        <v>10890175.878512003</v>
      </c>
      <c r="K52" s="29">
        <f>K7</f>
        <v>5660839.3675919995</v>
      </c>
      <c r="N52" s="29">
        <f>N7</f>
        <v>1697972.803049</v>
      </c>
      <c r="Q52" s="29">
        <f>Q7</f>
        <v>40239856.982575998</v>
      </c>
      <c r="T52" s="29">
        <f>T7</f>
        <v>29435768.890915997</v>
      </c>
      <c r="W52" s="29">
        <f>W7</f>
        <v>191533.12879599998</v>
      </c>
      <c r="Z52" s="29">
        <f>Z7</f>
        <v>1546971.716004</v>
      </c>
      <c r="AC52" s="29">
        <f>AC7</f>
        <v>356639.63457200001</v>
      </c>
      <c r="AF52" s="29">
        <f>AF7</f>
        <v>604303.99105299998</v>
      </c>
      <c r="AI52" s="29">
        <f>AI7</f>
        <v>29840628.334515993</v>
      </c>
      <c r="AL52" s="29">
        <f>AL7</f>
        <v>256699.14541899998</v>
      </c>
      <c r="AO52" s="29">
        <f>AO7</f>
        <v>6927577.7748140004</v>
      </c>
      <c r="AR52" s="29">
        <f>AR7</f>
        <v>26193531.585400995</v>
      </c>
      <c r="AU52" s="29">
        <f>AU7</f>
        <v>5246341.0811019996</v>
      </c>
      <c r="AX52" s="29">
        <f>AX7</f>
        <v>652794.65146700002</v>
      </c>
      <c r="BA52" s="29">
        <f>BA7</f>
        <v>19111495.362276003</v>
      </c>
      <c r="BD52" s="29">
        <f>BD7</f>
        <v>8308940.3433170002</v>
      </c>
      <c r="BG52" s="29">
        <f>BG7</f>
        <v>9432506.9643339999</v>
      </c>
      <c r="BJ52" s="29">
        <f>BJ7</f>
        <v>936807.78642500017</v>
      </c>
      <c r="BM52" s="29">
        <f>BM7</f>
        <v>21077341.762108997</v>
      </c>
      <c r="BP52" s="29">
        <f>BP7</f>
        <v>969087.20960499998</v>
      </c>
      <c r="BS52" s="29">
        <f>BS7</f>
        <v>1329380.320146</v>
      </c>
      <c r="BV52" s="29">
        <f>BV7</f>
        <v>3121867.9219610007</v>
      </c>
      <c r="BY52" s="29">
        <f>BY7</f>
        <v>19810894.396574996</v>
      </c>
      <c r="CB52" s="29">
        <f>CB7</f>
        <v>606487.82222999993</v>
      </c>
      <c r="CE52" s="29">
        <f>CE7</f>
        <v>34845822.931791008</v>
      </c>
      <c r="CH52" s="29">
        <f>CH7</f>
        <v>1794329.551924</v>
      </c>
      <c r="CK52" s="29">
        <f>CK7</f>
        <v>20109895.357639004</v>
      </c>
      <c r="CN52" s="29">
        <f>CN7</f>
        <v>863864.49810299999</v>
      </c>
      <c r="CQ52" s="29">
        <f>CQ7</f>
        <v>12303720.269994</v>
      </c>
    </row>
    <row r="53" spans="3:95" s="28" customFormat="1">
      <c r="E53" s="29">
        <f>E8</f>
        <v>3264725712.9174309</v>
      </c>
      <c r="H53" s="29">
        <f>H8</f>
        <v>11145692.137566</v>
      </c>
      <c r="K53" s="29">
        <f>K8</f>
        <v>5230771.1723920004</v>
      </c>
      <c r="N53" s="29">
        <f>N8</f>
        <v>1387021.4840260001</v>
      </c>
      <c r="Q53" s="29">
        <f>Q8</f>
        <v>41954318.449683994</v>
      </c>
      <c r="T53" s="29">
        <f>T8</f>
        <v>39425844.183553003</v>
      </c>
      <c r="W53" s="29">
        <f>W8</f>
        <v>149980.89709700001</v>
      </c>
      <c r="Z53" s="29">
        <f>Z8</f>
        <v>1623980.0778349999</v>
      </c>
      <c r="AC53" s="29">
        <f>AC8</f>
        <v>294381.99020700005</v>
      </c>
      <c r="AF53" s="29">
        <f>AF8</f>
        <v>585266.50240800006</v>
      </c>
      <c r="AI53" s="29">
        <f>AI8</f>
        <v>28210194.056747995</v>
      </c>
      <c r="AL53" s="29">
        <f>AL8</f>
        <v>279402.056491</v>
      </c>
      <c r="AO53" s="29">
        <f>AO8</f>
        <v>6620323.2243779991</v>
      </c>
      <c r="AR53" s="29">
        <f>AR8</f>
        <v>23449849.350229997</v>
      </c>
      <c r="AU53" s="29">
        <f>AU8</f>
        <v>1879460.9706830001</v>
      </c>
      <c r="AX53" s="29">
        <f>AX8</f>
        <v>942346.46021200006</v>
      </c>
      <c r="BA53" s="29">
        <f>BA8</f>
        <v>14447402.044275003</v>
      </c>
      <c r="BD53" s="29">
        <f>BD8</f>
        <v>6453168.6282430002</v>
      </c>
      <c r="BG53" s="29">
        <f>BG8</f>
        <v>8920188.5896190014</v>
      </c>
      <c r="BJ53" s="29">
        <f>BJ8</f>
        <v>1026995.0625199998</v>
      </c>
      <c r="BM53" s="29">
        <f>BM8</f>
        <v>30508717.692908004</v>
      </c>
      <c r="BP53" s="29">
        <f>BP8</f>
        <v>1176853.2410269999</v>
      </c>
      <c r="BS53" s="29">
        <f>BS8</f>
        <v>1032240.7513710001</v>
      </c>
      <c r="BV53" s="29">
        <f>BV8</f>
        <v>2971252.2986740004</v>
      </c>
      <c r="BY53" s="29">
        <f>BY8</f>
        <v>19833680.163887002</v>
      </c>
      <c r="CB53" s="29">
        <f>CB8</f>
        <v>620118.82560199988</v>
      </c>
      <c r="CE53" s="29">
        <f>CE8</f>
        <v>34417285.712550998</v>
      </c>
      <c r="CH53" s="29">
        <f>CH8</f>
        <v>1964770.9050429999</v>
      </c>
      <c r="CK53" s="29">
        <f>CK8</f>
        <v>9854680.3693309985</v>
      </c>
      <c r="CN53" s="29">
        <f>CN8</f>
        <v>836965.70332500001</v>
      </c>
      <c r="CQ53" s="29">
        <f>CQ8</f>
        <v>8748493.5852889996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64">E9</f>
        <v>4063828534.9795785</v>
      </c>
      <c r="H55" s="29">
        <f t="shared" ref="H55:H62" si="65">H9</f>
        <v>14398886.227543</v>
      </c>
      <c r="K55" s="29">
        <f t="shared" ref="K55:K62" si="66">K9</f>
        <v>7313476.5305230003</v>
      </c>
      <c r="N55" s="29">
        <f t="shared" ref="N55:N62" si="67">N9</f>
        <v>1605919.4607540001</v>
      </c>
      <c r="Q55" s="29">
        <f t="shared" ref="Q55:Q62" si="68">Q9</f>
        <v>52074903.722086988</v>
      </c>
      <c r="T55" s="29">
        <f t="shared" ref="T55:T62" si="69">T9</f>
        <v>47569618.459180996</v>
      </c>
      <c r="W55" s="29">
        <f t="shared" ref="W55:W62" si="70">W9</f>
        <v>147634.667288</v>
      </c>
      <c r="Z55" s="29">
        <f t="shared" ref="Z55:Z62" si="71">Z9</f>
        <v>1973131.2472610001</v>
      </c>
      <c r="AC55" s="29">
        <f t="shared" ref="AC55:AC62" si="72">AC9</f>
        <v>410791.69750299992</v>
      </c>
      <c r="AF55" s="29">
        <f t="shared" ref="AF55:AF62" si="73">AF9</f>
        <v>578975.95588400005</v>
      </c>
      <c r="AI55" s="29">
        <f t="shared" ref="AI55:AI62" si="74">AI9</f>
        <v>39241377.691291995</v>
      </c>
      <c r="AL55" s="29">
        <f t="shared" ref="AL55:AL62" si="75">AL9</f>
        <v>347278.05501700001</v>
      </c>
      <c r="AO55" s="29">
        <f t="shared" ref="AO55:AO62" si="76">AO9</f>
        <v>8135039.5611389996</v>
      </c>
      <c r="AR55" s="29">
        <f t="shared" ref="AR55:AR62" si="77">AR9</f>
        <v>29733927.071574997</v>
      </c>
      <c r="AU55" s="29">
        <f t="shared" ref="AU55:AU62" si="78">AU9</f>
        <v>2028544.2710939997</v>
      </c>
      <c r="AX55" s="29">
        <f t="shared" ref="AX55:AX62" si="79">AX9</f>
        <v>1425254.4699110002</v>
      </c>
      <c r="BA55" s="29">
        <f t="shared" ref="BA55:BA62" si="80">BA9</f>
        <v>23473615.146105997</v>
      </c>
      <c r="BD55" s="29">
        <f t="shared" ref="BD55:BD62" si="81">BD9</f>
        <v>9612606.2610379998</v>
      </c>
      <c r="BG55" s="29">
        <f t="shared" ref="BG55:BG62" si="82">BG9</f>
        <v>10612160.942426002</v>
      </c>
      <c r="BJ55" s="29">
        <f t="shared" ref="BJ55:BJ62" si="83">BJ9</f>
        <v>1330978.6134869999</v>
      </c>
      <c r="BM55" s="29">
        <f t="shared" ref="BM55:BM62" si="84">BM9</f>
        <v>29001152.250154994</v>
      </c>
      <c r="BP55" s="29">
        <f t="shared" ref="BP55:BP62" si="85">BP9</f>
        <v>1267349.2946639997</v>
      </c>
      <c r="BS55" s="29">
        <f t="shared" ref="BS55:BS62" si="86">BS9</f>
        <v>1546052.8144410001</v>
      </c>
      <c r="BV55" s="29">
        <f t="shared" ref="BV55:BV62" si="87">BV9</f>
        <v>4063420.8943830002</v>
      </c>
      <c r="BY55" s="29">
        <f t="shared" ref="BY55:BY62" si="88">BY9</f>
        <v>23585405.29772</v>
      </c>
      <c r="CB55" s="29">
        <f t="shared" ref="CB55:CB62" si="89">CB9</f>
        <v>699863.80596099992</v>
      </c>
      <c r="CE55" s="29">
        <f t="shared" ref="CE55:CE62" si="90">CE9</f>
        <v>49416281.596968986</v>
      </c>
      <c r="CH55" s="29">
        <f t="shared" ref="CH55:CH62" si="91">CH9</f>
        <v>2644394.2779050004</v>
      </c>
      <c r="CK55" s="29">
        <f t="shared" ref="CK55:CK62" si="92">CK9</f>
        <v>26176544.457773004</v>
      </c>
      <c r="CN55" s="29">
        <f t="shared" ref="CN55:CN62" si="93">CN9</f>
        <v>931864.85918899998</v>
      </c>
      <c r="CQ55" s="29">
        <f t="shared" ref="CQ55:CQ62" si="94">CQ9</f>
        <v>16072676.506355999</v>
      </c>
    </row>
    <row r="56" spans="3:95" s="28" customFormat="1">
      <c r="E56" s="29">
        <f t="shared" si="64"/>
        <v>4514480750.1593313</v>
      </c>
      <c r="H56" s="29">
        <f t="shared" si="65"/>
        <v>16434579.081195001</v>
      </c>
      <c r="K56" s="29">
        <f t="shared" si="66"/>
        <v>8937386.1245840006</v>
      </c>
      <c r="N56" s="29">
        <f t="shared" si="67"/>
        <v>2218647.8122069999</v>
      </c>
      <c r="Q56" s="29">
        <f t="shared" si="68"/>
        <v>56994553.020951003</v>
      </c>
      <c r="T56" s="29">
        <f t="shared" si="69"/>
        <v>81219816.784740999</v>
      </c>
      <c r="W56" s="29">
        <f t="shared" si="70"/>
        <v>181114.78688900001</v>
      </c>
      <c r="Z56" s="29">
        <f t="shared" si="71"/>
        <v>5569872.813813</v>
      </c>
      <c r="AC56" s="29">
        <f t="shared" si="72"/>
        <v>353706.68405899999</v>
      </c>
      <c r="AF56" s="29">
        <f t="shared" si="73"/>
        <v>679728.20031899994</v>
      </c>
      <c r="AI56" s="29">
        <f t="shared" si="74"/>
        <v>48818185.712514997</v>
      </c>
      <c r="AL56" s="29">
        <f t="shared" si="75"/>
        <v>459398.41331099998</v>
      </c>
      <c r="AO56" s="29">
        <f t="shared" si="76"/>
        <v>10429782.433313999</v>
      </c>
      <c r="AR56" s="29">
        <f t="shared" si="77"/>
        <v>36786544.249682009</v>
      </c>
      <c r="AU56" s="29">
        <f t="shared" si="78"/>
        <v>2435917.2295509991</v>
      </c>
      <c r="AX56" s="29">
        <f t="shared" si="79"/>
        <v>1262864.7105479999</v>
      </c>
      <c r="BA56" s="29">
        <f t="shared" si="80"/>
        <v>29905457.160665002</v>
      </c>
      <c r="BD56" s="29">
        <f t="shared" si="81"/>
        <v>13029421.372088002</v>
      </c>
      <c r="BG56" s="29">
        <f t="shared" si="82"/>
        <v>11968283.113527006</v>
      </c>
      <c r="BJ56" s="29">
        <f t="shared" si="83"/>
        <v>1576856.3982550001</v>
      </c>
      <c r="BM56" s="29">
        <f t="shared" si="84"/>
        <v>41680675.129943997</v>
      </c>
      <c r="BP56" s="29">
        <f t="shared" si="85"/>
        <v>1607877.8983259997</v>
      </c>
      <c r="BS56" s="29">
        <f t="shared" si="86"/>
        <v>2348626.2627590001</v>
      </c>
      <c r="BV56" s="29">
        <f t="shared" si="87"/>
        <v>4695910.5628539994</v>
      </c>
      <c r="BY56" s="29">
        <f t="shared" si="88"/>
        <v>17199844.926578</v>
      </c>
      <c r="CB56" s="29">
        <f t="shared" si="89"/>
        <v>1121470.7644480001</v>
      </c>
      <c r="CE56" s="29">
        <f t="shared" si="90"/>
        <v>59039155.14243</v>
      </c>
      <c r="CH56" s="29">
        <f t="shared" si="91"/>
        <v>5214941.7553439988</v>
      </c>
      <c r="CK56" s="29">
        <f t="shared" si="92"/>
        <v>28482151.782634005</v>
      </c>
      <c r="CN56" s="29">
        <f t="shared" si="93"/>
        <v>1556282.3397590001</v>
      </c>
      <c r="CQ56" s="29">
        <f t="shared" si="94"/>
        <v>24120363.487759002</v>
      </c>
    </row>
    <row r="57" spans="3:95" s="28" customFormat="1">
      <c r="E57" s="29">
        <f t="shared" si="64"/>
        <v>4944757041.6100044</v>
      </c>
      <c r="H57" s="29">
        <f t="shared" si="65"/>
        <v>20096006.637063999</v>
      </c>
      <c r="K57" s="29">
        <f t="shared" si="66"/>
        <v>9697203.5423189998</v>
      </c>
      <c r="N57" s="29">
        <f t="shared" si="67"/>
        <v>2698765.9550489997</v>
      </c>
      <c r="Q57" s="29">
        <f t="shared" si="68"/>
        <v>62743815.880929999</v>
      </c>
      <c r="T57" s="29">
        <f t="shared" si="69"/>
        <v>105551820.446684</v>
      </c>
      <c r="W57" s="29">
        <f t="shared" si="70"/>
        <v>368003.08941900003</v>
      </c>
      <c r="Z57" s="29">
        <f t="shared" si="71"/>
        <v>5851606.3179780003</v>
      </c>
      <c r="AC57" s="29">
        <f t="shared" si="72"/>
        <v>379073.19736599992</v>
      </c>
      <c r="AF57" s="29">
        <f t="shared" si="73"/>
        <v>659271.361882</v>
      </c>
      <c r="AI57" s="29">
        <f t="shared" si="74"/>
        <v>52580709.077008992</v>
      </c>
      <c r="AL57" s="29">
        <f t="shared" si="75"/>
        <v>428854.09054599993</v>
      </c>
      <c r="AO57" s="29">
        <f t="shared" si="76"/>
        <v>12517268.053675</v>
      </c>
      <c r="AR57" s="29">
        <f t="shared" si="77"/>
        <v>44789878.88062799</v>
      </c>
      <c r="AU57" s="29">
        <f t="shared" si="78"/>
        <v>4624643.3860789984</v>
      </c>
      <c r="AX57" s="29">
        <f t="shared" si="79"/>
        <v>813874.801003</v>
      </c>
      <c r="BA57" s="29">
        <f t="shared" si="80"/>
        <v>33414288.367905006</v>
      </c>
      <c r="BD57" s="29">
        <f t="shared" si="81"/>
        <v>11404107.082668999</v>
      </c>
      <c r="BG57" s="29">
        <f t="shared" si="82"/>
        <v>13541363.494417002</v>
      </c>
      <c r="BJ57" s="29">
        <f t="shared" si="83"/>
        <v>1882725.9733760001</v>
      </c>
      <c r="BM57" s="29">
        <f t="shared" si="84"/>
        <v>34815445.940176003</v>
      </c>
      <c r="BP57" s="29">
        <f t="shared" si="85"/>
        <v>1785907.7228300001</v>
      </c>
      <c r="BS57" s="29">
        <f t="shared" si="86"/>
        <v>1308781.0695839999</v>
      </c>
      <c r="BV57" s="29">
        <f t="shared" si="87"/>
        <v>5612668.4408819992</v>
      </c>
      <c r="BY57" s="29">
        <f t="shared" si="88"/>
        <v>15698151.597289998</v>
      </c>
      <c r="CB57" s="29">
        <f t="shared" si="89"/>
        <v>1510216.5588620005</v>
      </c>
      <c r="CE57" s="29">
        <f t="shared" si="90"/>
        <v>119885666.31601897</v>
      </c>
      <c r="CH57" s="29">
        <f t="shared" si="91"/>
        <v>8158240.9876719993</v>
      </c>
      <c r="CK57" s="29">
        <f t="shared" si="92"/>
        <v>26091491.287131999</v>
      </c>
      <c r="CN57" s="29">
        <f t="shared" si="93"/>
        <v>1748149.5514289998</v>
      </c>
      <c r="CQ57" s="29">
        <f t="shared" si="94"/>
        <v>36317331.596617997</v>
      </c>
    </row>
    <row r="58" spans="3:95" s="28" customFormat="1">
      <c r="E58" s="29">
        <f t="shared" si="64"/>
        <v>4981626270.9278002</v>
      </c>
      <c r="H58" s="29">
        <f t="shared" si="65"/>
        <v>17030280.404737003</v>
      </c>
      <c r="K58" s="29">
        <f t="shared" si="66"/>
        <v>9635156.0279980004</v>
      </c>
      <c r="N58" s="29">
        <f t="shared" si="67"/>
        <v>2412301.6121869995</v>
      </c>
      <c r="Q58" s="29">
        <f t="shared" si="68"/>
        <v>60115582.291486993</v>
      </c>
      <c r="T58" s="29">
        <f t="shared" si="69"/>
        <v>57175639.357419997</v>
      </c>
      <c r="W58" s="29">
        <f t="shared" si="70"/>
        <v>444022.09287400002</v>
      </c>
      <c r="Z58" s="29">
        <f t="shared" si="71"/>
        <v>10051829.105366005</v>
      </c>
      <c r="AC58" s="29">
        <f t="shared" si="72"/>
        <v>428512.73158200004</v>
      </c>
      <c r="AF58" s="29">
        <f t="shared" si="73"/>
        <v>686469.69492099993</v>
      </c>
      <c r="AI58" s="29">
        <f t="shared" si="74"/>
        <v>48284611.061874993</v>
      </c>
      <c r="AL58" s="29">
        <f t="shared" si="75"/>
        <v>417306.62741600006</v>
      </c>
      <c r="AO58" s="29">
        <f t="shared" si="76"/>
        <v>12298572.091754999</v>
      </c>
      <c r="AR58" s="29">
        <f t="shared" si="77"/>
        <v>28279750.727705996</v>
      </c>
      <c r="AU58" s="29">
        <f t="shared" si="78"/>
        <v>3272632.5069200001</v>
      </c>
      <c r="AX58" s="29">
        <f t="shared" si="79"/>
        <v>1099812.2205970001</v>
      </c>
      <c r="BA58" s="29">
        <f t="shared" si="80"/>
        <v>31377442.431052003</v>
      </c>
      <c r="BD58" s="29">
        <f t="shared" si="81"/>
        <v>13087132.670128999</v>
      </c>
      <c r="BG58" s="29">
        <f t="shared" si="82"/>
        <v>13587158.936193001</v>
      </c>
      <c r="BJ58" s="29">
        <f t="shared" si="83"/>
        <v>1761868.122457</v>
      </c>
      <c r="BM58" s="29">
        <f t="shared" si="84"/>
        <v>31423747.904451001</v>
      </c>
      <c r="BP58" s="29">
        <f t="shared" si="85"/>
        <v>1608797.974436</v>
      </c>
      <c r="BS58" s="29">
        <f t="shared" si="86"/>
        <v>1035949.2072759999</v>
      </c>
      <c r="BV58" s="29">
        <f t="shared" si="87"/>
        <v>5611748.4323250009</v>
      </c>
      <c r="BY58" s="29">
        <f t="shared" si="88"/>
        <v>15278002.723808998</v>
      </c>
      <c r="CB58" s="29">
        <f t="shared" si="89"/>
        <v>1361291.1755019999</v>
      </c>
      <c r="CE58" s="29">
        <f t="shared" si="90"/>
        <v>112282950.84180501</v>
      </c>
      <c r="CH58" s="29">
        <f t="shared" si="91"/>
        <v>7601470.303514</v>
      </c>
      <c r="CK58" s="29">
        <f t="shared" si="92"/>
        <v>30755664.836041</v>
      </c>
      <c r="CN58" s="29">
        <f t="shared" si="93"/>
        <v>1331243.3220730003</v>
      </c>
      <c r="CQ58" s="29">
        <f t="shared" si="94"/>
        <v>28432230.252139002</v>
      </c>
    </row>
    <row r="59" spans="3:95" s="28" customFormat="1">
      <c r="E59" s="29">
        <f t="shared" si="64"/>
        <v>5665066027.5322809</v>
      </c>
      <c r="H59" s="29">
        <f t="shared" si="65"/>
        <v>20628253.900362004</v>
      </c>
      <c r="K59" s="29">
        <f t="shared" si="66"/>
        <v>10638722.041578</v>
      </c>
      <c r="N59" s="29">
        <f t="shared" si="67"/>
        <v>3739724.7423120001</v>
      </c>
      <c r="Q59" s="29">
        <f t="shared" si="68"/>
        <v>69816180.119086981</v>
      </c>
      <c r="T59" s="29">
        <f t="shared" si="69"/>
        <v>86210560.282779992</v>
      </c>
      <c r="W59" s="29">
        <f t="shared" si="70"/>
        <v>372823.66015800001</v>
      </c>
      <c r="Z59" s="29">
        <f t="shared" si="71"/>
        <v>7236099.2032890012</v>
      </c>
      <c r="AC59" s="29">
        <f t="shared" si="72"/>
        <v>508989.99064000003</v>
      </c>
      <c r="AF59" s="29">
        <f t="shared" si="73"/>
        <v>791874.54828900006</v>
      </c>
      <c r="AI59" s="29">
        <f t="shared" si="74"/>
        <v>59396465.575121999</v>
      </c>
      <c r="AL59" s="29">
        <f t="shared" si="75"/>
        <v>403393.59211799997</v>
      </c>
      <c r="AO59" s="29">
        <f t="shared" si="76"/>
        <v>14916792.974085001</v>
      </c>
      <c r="AR59" s="29">
        <f t="shared" si="77"/>
        <v>22816285.426704001</v>
      </c>
      <c r="AU59" s="29">
        <f t="shared" si="78"/>
        <v>2685467.5128370007</v>
      </c>
      <c r="AX59" s="29">
        <f t="shared" si="79"/>
        <v>1064916.3505919999</v>
      </c>
      <c r="BA59" s="29">
        <f t="shared" si="80"/>
        <v>43234237.236821003</v>
      </c>
      <c r="BD59" s="29">
        <f t="shared" si="81"/>
        <v>14995264.043203996</v>
      </c>
      <c r="BG59" s="29">
        <f t="shared" si="82"/>
        <v>15508563.709383</v>
      </c>
      <c r="BJ59" s="29">
        <f t="shared" si="83"/>
        <v>1999517.966977</v>
      </c>
      <c r="BM59" s="29">
        <f t="shared" si="84"/>
        <v>57068865.489626996</v>
      </c>
      <c r="BP59" s="29">
        <f t="shared" si="85"/>
        <v>1577220.4006400001</v>
      </c>
      <c r="BS59" s="29">
        <f t="shared" si="86"/>
        <v>786001.58709100005</v>
      </c>
      <c r="BV59" s="29">
        <f t="shared" si="87"/>
        <v>6155925.766698001</v>
      </c>
      <c r="BY59" s="29">
        <f t="shared" si="88"/>
        <v>17519010.468075998</v>
      </c>
      <c r="CB59" s="29">
        <f t="shared" si="89"/>
        <v>1343211.4194519995</v>
      </c>
      <c r="CE59" s="29">
        <f t="shared" si="90"/>
        <v>157834146.01334602</v>
      </c>
      <c r="CH59" s="29">
        <f t="shared" si="91"/>
        <v>15726785.554839998</v>
      </c>
      <c r="CK59" s="29">
        <f t="shared" si="92"/>
        <v>31591959.189161003</v>
      </c>
      <c r="CN59" s="29">
        <f t="shared" si="93"/>
        <v>1505595.3815620001</v>
      </c>
      <c r="CQ59" s="29">
        <f t="shared" si="94"/>
        <v>32424910.791717999</v>
      </c>
    </row>
    <row r="60" spans="3:95" s="28" customFormat="1">
      <c r="E60" s="29">
        <f t="shared" si="64"/>
        <v>5324136502.6539202</v>
      </c>
      <c r="H60" s="29">
        <f t="shared" si="65"/>
        <v>16741135.404098</v>
      </c>
      <c r="K60" s="29">
        <f t="shared" si="66"/>
        <v>8396880.674366001</v>
      </c>
      <c r="N60" s="29">
        <f t="shared" si="67"/>
        <v>3181285.7299969997</v>
      </c>
      <c r="Q60" s="29">
        <f t="shared" si="68"/>
        <v>69682293.762179032</v>
      </c>
      <c r="T60" s="29">
        <f t="shared" si="69"/>
        <v>44237598.347940996</v>
      </c>
      <c r="W60" s="29">
        <f t="shared" si="70"/>
        <v>600513.16276300012</v>
      </c>
      <c r="Z60" s="29">
        <f t="shared" si="71"/>
        <v>6499945.5337250009</v>
      </c>
      <c r="AC60" s="29">
        <f t="shared" si="72"/>
        <v>346370.75979699998</v>
      </c>
      <c r="AF60" s="29">
        <f t="shared" si="73"/>
        <v>610544.70989900001</v>
      </c>
      <c r="AI60" s="29">
        <f t="shared" si="74"/>
        <v>52121069.293054998</v>
      </c>
      <c r="AL60" s="29">
        <f t="shared" si="75"/>
        <v>339502.83085800003</v>
      </c>
      <c r="AO60" s="29">
        <f t="shared" si="76"/>
        <v>15356677.436442999</v>
      </c>
      <c r="AR60" s="29">
        <f t="shared" si="77"/>
        <v>26580130.664294995</v>
      </c>
      <c r="AU60" s="29">
        <f t="shared" si="78"/>
        <v>1921590.287487</v>
      </c>
      <c r="AX60" s="29">
        <f t="shared" si="79"/>
        <v>851216.61516100005</v>
      </c>
      <c r="BA60" s="29">
        <f t="shared" si="80"/>
        <v>50475701.676743001</v>
      </c>
      <c r="BD60" s="29">
        <f t="shared" si="81"/>
        <v>14090839.712656999</v>
      </c>
      <c r="BG60" s="29">
        <f t="shared" si="82"/>
        <v>15146469.614080001</v>
      </c>
      <c r="BJ60" s="29">
        <f t="shared" si="83"/>
        <v>1337245.2267220002</v>
      </c>
      <c r="BM60" s="29">
        <f t="shared" si="84"/>
        <v>32890741.011811998</v>
      </c>
      <c r="BP60" s="29">
        <f t="shared" si="85"/>
        <v>1858340.5645099999</v>
      </c>
      <c r="BS60" s="29">
        <f t="shared" si="86"/>
        <v>461912.60342100001</v>
      </c>
      <c r="BV60" s="29">
        <f t="shared" si="87"/>
        <v>4175651.8909120001</v>
      </c>
      <c r="BY60" s="29">
        <f t="shared" si="88"/>
        <v>13257763.910466</v>
      </c>
      <c r="CB60" s="29">
        <f t="shared" si="89"/>
        <v>1085532.818372</v>
      </c>
      <c r="CE60" s="29">
        <f t="shared" si="90"/>
        <v>179851038.144822</v>
      </c>
      <c r="CH60" s="29">
        <f t="shared" si="91"/>
        <v>19939814.868892003</v>
      </c>
      <c r="CK60" s="29">
        <f t="shared" si="92"/>
        <v>25240809.701097</v>
      </c>
      <c r="CN60" s="29">
        <f t="shared" si="93"/>
        <v>1094406.8324970002</v>
      </c>
      <c r="CQ60" s="29">
        <f t="shared" si="94"/>
        <v>44580054.895041004</v>
      </c>
    </row>
    <row r="61" spans="3:95" s="28" customFormat="1">
      <c r="E61" s="29">
        <f t="shared" si="64"/>
        <v>6173096285.5166616</v>
      </c>
      <c r="H61" s="29">
        <f t="shared" si="65"/>
        <v>24726872.116171993</v>
      </c>
      <c r="K61" s="29">
        <f t="shared" si="66"/>
        <v>10073338.342008</v>
      </c>
      <c r="N61" s="29">
        <f t="shared" si="67"/>
        <v>4227187.8772300007</v>
      </c>
      <c r="Q61" s="29">
        <f t="shared" si="68"/>
        <v>74470824.894071996</v>
      </c>
      <c r="T61" s="29">
        <f t="shared" si="69"/>
        <v>125532664.22692099</v>
      </c>
      <c r="W61" s="29">
        <f t="shared" si="70"/>
        <v>444786.59192700003</v>
      </c>
      <c r="Z61" s="29">
        <f t="shared" si="71"/>
        <v>24920382.113887001</v>
      </c>
      <c r="AC61" s="29">
        <f t="shared" si="72"/>
        <v>410947.88838499994</v>
      </c>
      <c r="AF61" s="29">
        <f t="shared" si="73"/>
        <v>663047.45815099997</v>
      </c>
      <c r="AI61" s="29">
        <f t="shared" si="74"/>
        <v>55946521.178739995</v>
      </c>
      <c r="AL61" s="29">
        <f t="shared" si="75"/>
        <v>531799.76185000001</v>
      </c>
      <c r="AO61" s="29">
        <f t="shared" si="76"/>
        <v>17098705.652145002</v>
      </c>
      <c r="AR61" s="29">
        <f t="shared" si="77"/>
        <v>33488071.997498002</v>
      </c>
      <c r="AU61" s="29">
        <f t="shared" si="78"/>
        <v>5821214.1727239992</v>
      </c>
      <c r="AX61" s="29">
        <f t="shared" si="79"/>
        <v>1142047.6246210001</v>
      </c>
      <c r="BA61" s="29">
        <f t="shared" si="80"/>
        <v>80323085.030795008</v>
      </c>
      <c r="BD61" s="29">
        <f t="shared" si="81"/>
        <v>14562193.962929998</v>
      </c>
      <c r="BG61" s="29">
        <f t="shared" si="82"/>
        <v>18941821.279094998</v>
      </c>
      <c r="BJ61" s="29">
        <f t="shared" si="83"/>
        <v>1873253.3727580002</v>
      </c>
      <c r="BM61" s="29">
        <f t="shared" si="84"/>
        <v>37629706.398985997</v>
      </c>
      <c r="BP61" s="29">
        <f t="shared" si="85"/>
        <v>2574194.0046259998</v>
      </c>
      <c r="BS61" s="29">
        <f t="shared" si="86"/>
        <v>545538.47892599995</v>
      </c>
      <c r="BV61" s="29">
        <f t="shared" si="87"/>
        <v>4407442.8345529996</v>
      </c>
      <c r="BY61" s="29">
        <f t="shared" si="88"/>
        <v>17621401.632847998</v>
      </c>
      <c r="CB61" s="29">
        <f t="shared" si="89"/>
        <v>1547724.4161330003</v>
      </c>
      <c r="CE61" s="29">
        <f t="shared" si="90"/>
        <v>151608622.89186701</v>
      </c>
      <c r="CH61" s="29">
        <f t="shared" si="91"/>
        <v>14080544.389127001</v>
      </c>
      <c r="CK61" s="29">
        <f t="shared" si="92"/>
        <v>24396842.661512002</v>
      </c>
      <c r="CN61" s="29">
        <f t="shared" si="93"/>
        <v>1662599.3907269998</v>
      </c>
      <c r="CQ61" s="29">
        <f t="shared" si="94"/>
        <v>76146527.817933008</v>
      </c>
    </row>
    <row r="62" spans="3:95" s="28" customFormat="1">
      <c r="E62" s="29">
        <f t="shared" si="64"/>
        <v>4078973685.195662</v>
      </c>
      <c r="H62" s="29">
        <f t="shared" si="65"/>
        <v>12556726.466257</v>
      </c>
      <c r="K62" s="29">
        <f t="shared" si="66"/>
        <v>6483258.0838470012</v>
      </c>
      <c r="N62" s="29">
        <f t="shared" si="67"/>
        <v>2920405.6620709999</v>
      </c>
      <c r="Q62" s="29">
        <f t="shared" si="68"/>
        <v>53868934.521603003</v>
      </c>
      <c r="T62" s="29">
        <f t="shared" si="69"/>
        <v>47986665.086505987</v>
      </c>
      <c r="W62" s="29">
        <f t="shared" si="70"/>
        <v>156945.892208</v>
      </c>
      <c r="Z62" s="29">
        <f t="shared" si="71"/>
        <v>10313599.849944998</v>
      </c>
      <c r="AC62" s="29">
        <f t="shared" si="72"/>
        <v>254001.80375199998</v>
      </c>
      <c r="AF62" s="29">
        <f t="shared" si="73"/>
        <v>483372.85338300001</v>
      </c>
      <c r="AI62" s="29">
        <f t="shared" si="74"/>
        <v>29386756.854356993</v>
      </c>
      <c r="AL62" s="29">
        <f t="shared" si="75"/>
        <v>316475.19572100003</v>
      </c>
      <c r="AO62" s="29">
        <f t="shared" si="76"/>
        <v>15679829.051788995</v>
      </c>
      <c r="AR62" s="29">
        <f t="shared" si="77"/>
        <v>13428859.366209999</v>
      </c>
      <c r="AU62" s="29">
        <f t="shared" si="78"/>
        <v>2499911.4749519997</v>
      </c>
      <c r="AX62" s="29">
        <f t="shared" si="79"/>
        <v>528633.391894</v>
      </c>
      <c r="BA62" s="29">
        <f t="shared" si="80"/>
        <v>42987171.526206993</v>
      </c>
      <c r="BD62" s="29">
        <f t="shared" si="81"/>
        <v>11077359.931739001</v>
      </c>
      <c r="BG62" s="29">
        <f t="shared" si="82"/>
        <v>12626593.802902998</v>
      </c>
      <c r="BJ62" s="29">
        <f t="shared" si="83"/>
        <v>1241494.7145890002</v>
      </c>
      <c r="BM62" s="29">
        <f t="shared" si="84"/>
        <v>12456925.273963999</v>
      </c>
      <c r="BP62" s="29">
        <f t="shared" si="85"/>
        <v>1397843.1459220001</v>
      </c>
      <c r="BS62" s="29">
        <f t="shared" si="86"/>
        <v>309751.341793</v>
      </c>
      <c r="BV62" s="29">
        <f t="shared" si="87"/>
        <v>2622417.0866710003</v>
      </c>
      <c r="BY62" s="29">
        <f t="shared" si="88"/>
        <v>12650623.031587999</v>
      </c>
      <c r="CB62" s="29">
        <f t="shared" si="89"/>
        <v>1062680.486234</v>
      </c>
      <c r="CE62" s="29">
        <f t="shared" si="90"/>
        <v>78929715.082454026</v>
      </c>
      <c r="CH62" s="29">
        <f t="shared" si="91"/>
        <v>7730632.6310730008</v>
      </c>
      <c r="CK62" s="29">
        <f t="shared" si="92"/>
        <v>9032925.495387001</v>
      </c>
      <c r="CN62" s="29">
        <f t="shared" si="93"/>
        <v>1064724.9914800001</v>
      </c>
      <c r="CQ62" s="29">
        <f t="shared" si="94"/>
        <v>44908743.932848006</v>
      </c>
    </row>
    <row r="63" spans="3:95" s="30" customFormat="1"/>
    <row r="64" spans="3:95" s="30" customFormat="1" ht="15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95">SUM(F20:F63)</f>
        <v>#REF!</v>
      </c>
      <c r="G64" s="31" t="e">
        <f t="shared" ref="G64" si="96">SUM(G35:G63)</f>
        <v>#REF!</v>
      </c>
      <c r="H64" s="31" t="e">
        <f t="shared" ref="H64" si="97">SUM(H50:H62)</f>
        <v>#REF!</v>
      </c>
      <c r="I64" s="31" t="e">
        <f t="shared" ref="I64" si="98">SUM(I20:I63)</f>
        <v>#REF!</v>
      </c>
      <c r="J64" s="31" t="e">
        <f t="shared" ref="J64" si="99">SUM(J35:J63)</f>
        <v>#REF!</v>
      </c>
      <c r="K64" s="31" t="e">
        <f t="shared" ref="K64" si="100">SUM(K50:K62)</f>
        <v>#REF!</v>
      </c>
      <c r="L64" s="31" t="e">
        <f t="shared" ref="L64" si="101">SUM(L20:L63)</f>
        <v>#REF!</v>
      </c>
      <c r="M64" s="31" t="e">
        <f t="shared" ref="M64" si="102">SUM(M35:M63)</f>
        <v>#REF!</v>
      </c>
      <c r="N64" s="31" t="e">
        <f t="shared" ref="N64:BY64" si="103">SUM(N50:N62)</f>
        <v>#REF!</v>
      </c>
      <c r="O64" s="31" t="e">
        <f t="shared" ref="O64" si="104">SUM(O20:O63)</f>
        <v>#REF!</v>
      </c>
      <c r="P64" s="31" t="e">
        <f t="shared" ref="P64" si="105">SUM(P35:P63)</f>
        <v>#REF!</v>
      </c>
      <c r="Q64" s="31" t="e">
        <f t="shared" si="103"/>
        <v>#REF!</v>
      </c>
      <c r="R64" s="31" t="e">
        <f t="shared" ref="R64" si="106">SUM(R20:R63)</f>
        <v>#REF!</v>
      </c>
      <c r="S64" s="31" t="e">
        <f t="shared" ref="S64" si="107">SUM(S35:S63)</f>
        <v>#REF!</v>
      </c>
      <c r="T64" s="31" t="e">
        <f t="shared" si="103"/>
        <v>#REF!</v>
      </c>
      <c r="U64" s="31" t="e">
        <f t="shared" ref="U64" si="108">SUM(U20:U63)</f>
        <v>#REF!</v>
      </c>
      <c r="V64" s="31" t="e">
        <f t="shared" ref="V64" si="109">SUM(V35:V63)</f>
        <v>#REF!</v>
      </c>
      <c r="W64" s="31" t="e">
        <f t="shared" si="103"/>
        <v>#REF!</v>
      </c>
      <c r="X64" s="31" t="e">
        <f t="shared" ref="X64" si="110">SUM(X20:X63)</f>
        <v>#REF!</v>
      </c>
      <c r="Y64" s="31" t="e">
        <f t="shared" ref="Y64" si="111">SUM(Y35:Y63)</f>
        <v>#REF!</v>
      </c>
      <c r="Z64" s="31" t="e">
        <f t="shared" si="103"/>
        <v>#REF!</v>
      </c>
      <c r="AA64" s="31" t="e">
        <f t="shared" ref="AA64" si="112">SUM(AA20:AA63)</f>
        <v>#REF!</v>
      </c>
      <c r="AB64" s="31" t="e">
        <f t="shared" ref="AB64" si="113">SUM(AB35:AB63)</f>
        <v>#REF!</v>
      </c>
      <c r="AC64" s="31" t="e">
        <f t="shared" si="103"/>
        <v>#REF!</v>
      </c>
      <c r="AD64" s="31" t="e">
        <f t="shared" ref="AD64" si="114">SUM(AD20:AD63)</f>
        <v>#REF!</v>
      </c>
      <c r="AE64" s="31" t="e">
        <f t="shared" ref="AE64" si="115">SUM(AE35:AE63)</f>
        <v>#REF!</v>
      </c>
      <c r="AF64" s="31" t="e">
        <f t="shared" si="103"/>
        <v>#REF!</v>
      </c>
      <c r="AG64" s="31" t="e">
        <f t="shared" ref="AG64" si="116">SUM(AG20:AG63)</f>
        <v>#REF!</v>
      </c>
      <c r="AH64" s="31" t="e">
        <f t="shared" ref="AH64" si="117">SUM(AH35:AH63)</f>
        <v>#REF!</v>
      </c>
      <c r="AI64" s="31" t="e">
        <f t="shared" si="103"/>
        <v>#REF!</v>
      </c>
      <c r="AJ64" s="31" t="e">
        <f t="shared" ref="AJ64" si="118">SUM(AJ20:AJ63)</f>
        <v>#REF!</v>
      </c>
      <c r="AK64" s="31" t="e">
        <f t="shared" ref="AK64" si="119">SUM(AK35:AK63)</f>
        <v>#REF!</v>
      </c>
      <c r="AL64" s="31" t="e">
        <f t="shared" si="103"/>
        <v>#REF!</v>
      </c>
      <c r="AM64" s="31" t="e">
        <f t="shared" ref="AM64" si="120">SUM(AM20:AM63)</f>
        <v>#REF!</v>
      </c>
      <c r="AN64" s="31" t="e">
        <f t="shared" ref="AN64" si="121">SUM(AN35:AN63)</f>
        <v>#REF!</v>
      </c>
      <c r="AO64" s="31" t="e">
        <f t="shared" si="103"/>
        <v>#REF!</v>
      </c>
      <c r="AP64" s="31" t="e">
        <f t="shared" ref="AP64" si="122">SUM(AP20:AP63)</f>
        <v>#REF!</v>
      </c>
      <c r="AQ64" s="31" t="e">
        <f t="shared" ref="AQ64" si="123">SUM(AQ35:AQ63)</f>
        <v>#REF!</v>
      </c>
      <c r="AR64" s="31" t="e">
        <f t="shared" si="103"/>
        <v>#REF!</v>
      </c>
      <c r="AS64" s="31" t="e">
        <f t="shared" ref="AS64" si="124">SUM(AS20:AS63)</f>
        <v>#REF!</v>
      </c>
      <c r="AT64" s="31" t="e">
        <f t="shared" ref="AT64" si="125">SUM(AT35:AT63)</f>
        <v>#REF!</v>
      </c>
      <c r="AU64" s="31" t="e">
        <f t="shared" si="103"/>
        <v>#REF!</v>
      </c>
      <c r="AV64" s="31" t="e">
        <f t="shared" ref="AV64" si="126">SUM(AV20:AV63)</f>
        <v>#REF!</v>
      </c>
      <c r="AW64" s="31" t="e">
        <f t="shared" ref="AW64" si="127">SUM(AW35:AW63)</f>
        <v>#REF!</v>
      </c>
      <c r="AX64" s="31" t="e">
        <f t="shared" si="103"/>
        <v>#REF!</v>
      </c>
      <c r="AY64" s="31" t="e">
        <f t="shared" ref="AY64" si="128">SUM(AY20:AY63)</f>
        <v>#REF!</v>
      </c>
      <c r="AZ64" s="31" t="e">
        <f t="shared" ref="AZ64" si="129">SUM(AZ35:AZ63)</f>
        <v>#REF!</v>
      </c>
      <c r="BA64" s="31" t="e">
        <f t="shared" si="103"/>
        <v>#REF!</v>
      </c>
      <c r="BB64" s="31" t="e">
        <f t="shared" ref="BB64" si="130">SUM(BB20:BB63)</f>
        <v>#REF!</v>
      </c>
      <c r="BC64" s="31" t="e">
        <f t="shared" ref="BC64" si="131">SUM(BC35:BC63)</f>
        <v>#REF!</v>
      </c>
      <c r="BD64" s="31" t="e">
        <f t="shared" si="103"/>
        <v>#REF!</v>
      </c>
      <c r="BE64" s="31" t="e">
        <f t="shared" ref="BE64" si="132">SUM(BE20:BE63)</f>
        <v>#REF!</v>
      </c>
      <c r="BF64" s="31" t="e">
        <f t="shared" ref="BF64" si="133">SUM(BF35:BF63)</f>
        <v>#REF!</v>
      </c>
      <c r="BG64" s="31" t="e">
        <f t="shared" si="103"/>
        <v>#REF!</v>
      </c>
      <c r="BH64" s="31" t="e">
        <f t="shared" ref="BH64" si="134">SUM(BH20:BH63)</f>
        <v>#REF!</v>
      </c>
      <c r="BI64" s="31" t="e">
        <f t="shared" ref="BI64" si="135">SUM(BI35:BI63)</f>
        <v>#REF!</v>
      </c>
      <c r="BJ64" s="31" t="e">
        <f t="shared" si="103"/>
        <v>#REF!</v>
      </c>
      <c r="BK64" s="31" t="e">
        <f t="shared" ref="BK64" si="136">SUM(BK20:BK63)</f>
        <v>#REF!</v>
      </c>
      <c r="BL64" s="31" t="e">
        <f t="shared" ref="BL64" si="137">SUM(BL35:BL63)</f>
        <v>#REF!</v>
      </c>
      <c r="BM64" s="31" t="e">
        <f t="shared" si="103"/>
        <v>#REF!</v>
      </c>
      <c r="BN64" s="31" t="e">
        <f t="shared" ref="BN64" si="138">SUM(BN20:BN63)</f>
        <v>#REF!</v>
      </c>
      <c r="BO64" s="31" t="e">
        <f t="shared" ref="BO64" si="139">SUM(BO35:BO63)</f>
        <v>#REF!</v>
      </c>
      <c r="BP64" s="31" t="e">
        <f t="shared" si="103"/>
        <v>#REF!</v>
      </c>
      <c r="BQ64" s="31" t="e">
        <f t="shared" ref="BQ64" si="140">SUM(BQ20:BQ63)</f>
        <v>#REF!</v>
      </c>
      <c r="BR64" s="31" t="e">
        <f t="shared" ref="BR64" si="141">SUM(BR35:BR63)</f>
        <v>#REF!</v>
      </c>
      <c r="BS64" s="31" t="e">
        <f t="shared" si="103"/>
        <v>#REF!</v>
      </c>
      <c r="BT64" s="31" t="e">
        <f t="shared" ref="BT64" si="142">SUM(BT20:BT63)</f>
        <v>#REF!</v>
      </c>
      <c r="BU64" s="31" t="e">
        <f t="shared" ref="BU64" si="143">SUM(BU35:BU63)</f>
        <v>#REF!</v>
      </c>
      <c r="BV64" s="31" t="e">
        <f t="shared" si="103"/>
        <v>#REF!</v>
      </c>
      <c r="BW64" s="31" t="e">
        <f t="shared" ref="BW64" si="144">SUM(BW20:BW63)</f>
        <v>#REF!</v>
      </c>
      <c r="BX64" s="31" t="e">
        <f t="shared" ref="BX64" si="145">SUM(BX35:BX63)</f>
        <v>#REF!</v>
      </c>
      <c r="BY64" s="31" t="e">
        <f t="shared" si="103"/>
        <v>#REF!</v>
      </c>
      <c r="BZ64" s="31" t="e">
        <f t="shared" ref="BZ64" si="146">SUM(BZ20:BZ63)</f>
        <v>#REF!</v>
      </c>
      <c r="CA64" s="31" t="e">
        <f t="shared" ref="CA64" si="147">SUM(CA35:CA63)</f>
        <v>#REF!</v>
      </c>
      <c r="CB64" s="31" t="e">
        <f t="shared" ref="CB64:CQ64" si="148">SUM(CB50:CB62)</f>
        <v>#REF!</v>
      </c>
      <c r="CC64" s="31" t="e">
        <f t="shared" ref="CC64" si="149">SUM(CC20:CC63)</f>
        <v>#REF!</v>
      </c>
      <c r="CD64" s="31" t="e">
        <f t="shared" ref="CD64" si="150">SUM(CD35:CD63)</f>
        <v>#REF!</v>
      </c>
      <c r="CE64" s="31" t="e">
        <f t="shared" si="148"/>
        <v>#REF!</v>
      </c>
      <c r="CF64" s="31" t="e">
        <f t="shared" ref="CF64" si="151">SUM(CF20:CF63)</f>
        <v>#REF!</v>
      </c>
      <c r="CG64" s="31" t="e">
        <f t="shared" ref="CG64" si="152">SUM(CG35:CG63)</f>
        <v>#REF!</v>
      </c>
      <c r="CH64" s="31" t="e">
        <f t="shared" si="148"/>
        <v>#REF!</v>
      </c>
      <c r="CI64" s="31" t="e">
        <f t="shared" ref="CI64" si="153">SUM(CI20:CI63)</f>
        <v>#REF!</v>
      </c>
      <c r="CJ64" s="31" t="e">
        <f t="shared" ref="CJ64" si="154">SUM(CJ35:CJ63)</f>
        <v>#REF!</v>
      </c>
      <c r="CK64" s="31" t="e">
        <f t="shared" si="148"/>
        <v>#REF!</v>
      </c>
      <c r="CL64" s="31" t="e">
        <f t="shared" ref="CL64" si="155">SUM(CL20:CL63)</f>
        <v>#REF!</v>
      </c>
      <c r="CM64" s="31" t="e">
        <f t="shared" ref="CM64" si="156">SUM(CM35:CM63)</f>
        <v>#REF!</v>
      </c>
      <c r="CN64" s="31" t="e">
        <f t="shared" si="148"/>
        <v>#REF!</v>
      </c>
      <c r="CO64" s="31" t="e">
        <f t="shared" ref="CO64" si="157">SUM(CO20:CO63)</f>
        <v>#REF!</v>
      </c>
      <c r="CP64" s="31" t="e">
        <f t="shared" ref="CP64" si="158">SUM(CP35:CP63)</f>
        <v>#REF!</v>
      </c>
      <c r="CQ64" s="31" t="e">
        <f t="shared" si="148"/>
        <v>#REF!</v>
      </c>
    </row>
    <row r="65" s="30" customFormat="1"/>
    <row r="66" s="30" customFormat="1"/>
  </sheetData>
  <mergeCells count="132"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M25" sqref="M25"/>
    </sheetView>
  </sheetViews>
  <sheetFormatPr defaultColWidth="8" defaultRowHeight="14.25"/>
  <cols>
    <col min="1" max="1" width="3" style="2" bestFit="1" customWidth="1"/>
    <col min="2" max="2" width="38.75" style="2" bestFit="1" customWidth="1"/>
    <col min="3" max="3" width="9.625" style="2" bestFit="1" customWidth="1"/>
    <col min="4" max="8" width="8.125" style="2" customWidth="1"/>
    <col min="9" max="9" width="7" style="2" bestFit="1" customWidth="1"/>
    <col min="10" max="10" width="8.125" style="2" customWidth="1"/>
    <col min="11" max="11" width="8.125" style="2" bestFit="1" customWidth="1"/>
    <col min="12" max="12" width="7" style="2" bestFit="1" customWidth="1"/>
    <col min="13" max="16" width="8.125" style="2" bestFit="1" customWidth="1"/>
    <col min="17" max="17" width="7" style="2" bestFit="1" customWidth="1"/>
    <col min="18" max="24" width="8.125" style="2" bestFit="1" customWidth="1"/>
    <col min="25" max="25" width="7" style="2" bestFit="1" customWidth="1"/>
    <col min="26" max="33" width="8.125" style="2" bestFit="1" customWidth="1"/>
    <col min="34" max="34" width="9.625" style="2" bestFit="1" customWidth="1"/>
    <col min="35" max="16384" width="8" style="2"/>
  </cols>
  <sheetData>
    <row r="1" spans="1:34" ht="57.75" customHeight="1">
      <c r="A1" s="111" t="s">
        <v>76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3"/>
    </row>
    <row r="2" spans="1:34" ht="68.25" customHeight="1">
      <c r="A2" s="114" t="s">
        <v>11</v>
      </c>
      <c r="B2" s="115" t="s">
        <v>10</v>
      </c>
      <c r="C2" s="108" t="s">
        <v>23</v>
      </c>
      <c r="D2" s="108" t="s">
        <v>24</v>
      </c>
      <c r="E2" s="108" t="s">
        <v>25</v>
      </c>
      <c r="F2" s="108" t="s">
        <v>26</v>
      </c>
      <c r="G2" s="108" t="s">
        <v>27</v>
      </c>
      <c r="H2" s="108" t="s">
        <v>28</v>
      </c>
      <c r="I2" s="108" t="s">
        <v>29</v>
      </c>
      <c r="J2" s="108" t="s">
        <v>30</v>
      </c>
      <c r="K2" s="108" t="s">
        <v>31</v>
      </c>
      <c r="L2" s="108" t="s">
        <v>32</v>
      </c>
      <c r="M2" s="108" t="s">
        <v>33</v>
      </c>
      <c r="N2" s="108" t="s">
        <v>34</v>
      </c>
      <c r="O2" s="108" t="s">
        <v>35</v>
      </c>
      <c r="P2" s="108" t="s">
        <v>36</v>
      </c>
      <c r="Q2" s="108" t="s">
        <v>37</v>
      </c>
      <c r="R2" s="108" t="s">
        <v>38</v>
      </c>
      <c r="S2" s="108" t="s">
        <v>39</v>
      </c>
      <c r="T2" s="108" t="s">
        <v>40</v>
      </c>
      <c r="U2" s="108" t="s">
        <v>41</v>
      </c>
      <c r="V2" s="108" t="s">
        <v>42</v>
      </c>
      <c r="W2" s="108" t="s">
        <v>43</v>
      </c>
      <c r="X2" s="108" t="s">
        <v>44</v>
      </c>
      <c r="Y2" s="108" t="s">
        <v>45</v>
      </c>
      <c r="Z2" s="108" t="s">
        <v>46</v>
      </c>
      <c r="AA2" s="108" t="s">
        <v>47</v>
      </c>
      <c r="AB2" s="108" t="s">
        <v>48</v>
      </c>
      <c r="AC2" s="108" t="s">
        <v>49</v>
      </c>
      <c r="AD2" s="108" t="s">
        <v>50</v>
      </c>
      <c r="AE2" s="108" t="s">
        <v>51</v>
      </c>
      <c r="AF2" s="108" t="s">
        <v>52</v>
      </c>
      <c r="AG2" s="108" t="s">
        <v>53</v>
      </c>
      <c r="AH2" s="110" t="s">
        <v>19</v>
      </c>
    </row>
    <row r="3" spans="1:34" ht="15" customHeight="1">
      <c r="A3" s="114"/>
      <c r="B3" s="115"/>
      <c r="C3" s="109"/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09" t="s">
        <v>0</v>
      </c>
      <c r="J3" s="109" t="s">
        <v>0</v>
      </c>
      <c r="K3" s="109" t="s">
        <v>0</v>
      </c>
      <c r="L3" s="109" t="s">
        <v>0</v>
      </c>
      <c r="M3" s="109" t="s">
        <v>0</v>
      </c>
      <c r="N3" s="109" t="s">
        <v>0</v>
      </c>
      <c r="O3" s="109" t="s">
        <v>0</v>
      </c>
      <c r="P3" s="109" t="s">
        <v>0</v>
      </c>
      <c r="Q3" s="109" t="s">
        <v>0</v>
      </c>
      <c r="R3" s="109" t="s">
        <v>0</v>
      </c>
      <c r="S3" s="109" t="s">
        <v>0</v>
      </c>
      <c r="T3" s="109" t="s">
        <v>0</v>
      </c>
      <c r="U3" s="109" t="s">
        <v>0</v>
      </c>
      <c r="V3" s="109" t="s">
        <v>0</v>
      </c>
      <c r="W3" s="109" t="s">
        <v>0</v>
      </c>
      <c r="X3" s="109" t="s">
        <v>0</v>
      </c>
      <c r="Y3" s="109" t="s">
        <v>0</v>
      </c>
      <c r="Z3" s="109" t="s">
        <v>0</v>
      </c>
      <c r="AA3" s="109" t="s">
        <v>0</v>
      </c>
      <c r="AB3" s="109" t="s">
        <v>0</v>
      </c>
      <c r="AC3" s="109" t="s">
        <v>0</v>
      </c>
      <c r="AD3" s="109" t="s">
        <v>0</v>
      </c>
      <c r="AE3" s="109" t="s">
        <v>0</v>
      </c>
      <c r="AF3" s="109" t="s">
        <v>0</v>
      </c>
      <c r="AG3" s="109" t="s">
        <v>0</v>
      </c>
      <c r="AH3" s="110"/>
    </row>
    <row r="4" spans="1:34" ht="15" customHeight="1">
      <c r="A4" s="114"/>
      <c r="B4" s="115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10"/>
    </row>
    <row r="5" spans="1:34" ht="18.75">
      <c r="A5" s="19">
        <v>1</v>
      </c>
      <c r="B5" s="51" t="s">
        <v>77</v>
      </c>
      <c r="C5" s="3">
        <v>1328562</v>
      </c>
      <c r="D5" s="3">
        <v>443960</v>
      </c>
      <c r="E5" s="3">
        <v>415376</v>
      </c>
      <c r="F5" s="3">
        <v>159228</v>
      </c>
      <c r="G5" s="3">
        <v>541453</v>
      </c>
      <c r="H5" s="3">
        <v>261605</v>
      </c>
      <c r="I5" s="3">
        <v>62774</v>
      </c>
      <c r="J5" s="3">
        <v>145360</v>
      </c>
      <c r="K5" s="3">
        <v>105190</v>
      </c>
      <c r="L5" s="3">
        <v>87213</v>
      </c>
      <c r="M5" s="3">
        <v>668729</v>
      </c>
      <c r="N5" s="3">
        <v>98234</v>
      </c>
      <c r="O5" s="3">
        <v>490878</v>
      </c>
      <c r="P5" s="3">
        <v>113142</v>
      </c>
      <c r="Q5" s="3">
        <v>76719</v>
      </c>
      <c r="R5" s="3">
        <v>211672</v>
      </c>
      <c r="S5" s="3">
        <v>582649</v>
      </c>
      <c r="T5" s="3">
        <v>127577</v>
      </c>
      <c r="U5" s="3">
        <v>117115</v>
      </c>
      <c r="V5" s="3">
        <v>195914</v>
      </c>
      <c r="W5" s="3">
        <v>316652</v>
      </c>
      <c r="X5" s="3">
        <v>198123</v>
      </c>
      <c r="Y5" s="3">
        <v>77018</v>
      </c>
      <c r="Z5" s="3">
        <v>219153</v>
      </c>
      <c r="AA5" s="3">
        <v>352253</v>
      </c>
      <c r="AB5" s="3">
        <v>170077</v>
      </c>
      <c r="AC5" s="3">
        <v>479588</v>
      </c>
      <c r="AD5" s="3">
        <v>146001</v>
      </c>
      <c r="AE5" s="3">
        <v>203295</v>
      </c>
      <c r="AF5" s="3">
        <v>190461</v>
      </c>
      <c r="AG5" s="3">
        <v>145917</v>
      </c>
      <c r="AH5" s="8">
        <v>8731888</v>
      </c>
    </row>
    <row r="6" spans="1:34" ht="26.45" customHeight="1">
      <c r="A6" s="19">
        <v>2</v>
      </c>
      <c r="B6" s="51" t="s">
        <v>78</v>
      </c>
      <c r="C6" s="3">
        <v>1376391</v>
      </c>
      <c r="D6" s="3">
        <v>454012</v>
      </c>
      <c r="E6" s="3">
        <v>420911</v>
      </c>
      <c r="F6" s="3">
        <v>161974</v>
      </c>
      <c r="G6" s="3">
        <v>555315</v>
      </c>
      <c r="H6" s="3">
        <v>270309</v>
      </c>
      <c r="I6" s="3">
        <v>64248</v>
      </c>
      <c r="J6" s="3">
        <v>146770</v>
      </c>
      <c r="K6" s="3">
        <v>107722</v>
      </c>
      <c r="L6" s="3">
        <v>88939</v>
      </c>
      <c r="M6" s="3">
        <v>682404</v>
      </c>
      <c r="N6" s="3">
        <v>99537</v>
      </c>
      <c r="O6" s="3">
        <v>499956</v>
      </c>
      <c r="P6" s="3">
        <v>116336</v>
      </c>
      <c r="Q6" s="3">
        <v>79255</v>
      </c>
      <c r="R6" s="3">
        <v>215314</v>
      </c>
      <c r="S6" s="3">
        <v>591233</v>
      </c>
      <c r="T6" s="3">
        <v>130742</v>
      </c>
      <c r="U6" s="3">
        <v>119906</v>
      </c>
      <c r="V6" s="3">
        <v>199863</v>
      </c>
      <c r="W6" s="3">
        <v>324726</v>
      </c>
      <c r="X6" s="3">
        <v>201972</v>
      </c>
      <c r="Y6" s="3">
        <v>78976</v>
      </c>
      <c r="Z6" s="3">
        <v>223706</v>
      </c>
      <c r="AA6" s="3">
        <v>358153</v>
      </c>
      <c r="AB6" s="3">
        <v>172574</v>
      </c>
      <c r="AC6" s="3">
        <v>490760</v>
      </c>
      <c r="AD6" s="3">
        <v>150192</v>
      </c>
      <c r="AE6" s="3">
        <v>204713</v>
      </c>
      <c r="AF6" s="3">
        <v>194561</v>
      </c>
      <c r="AG6" s="3">
        <v>150027</v>
      </c>
      <c r="AH6" s="4">
        <v>8931497</v>
      </c>
    </row>
    <row r="7" spans="1:34" ht="26.45" customHeight="1">
      <c r="A7" s="19">
        <v>3</v>
      </c>
      <c r="B7" s="51" t="s">
        <v>79</v>
      </c>
      <c r="C7" s="9">
        <v>1345821</v>
      </c>
      <c r="D7" s="9">
        <v>450612</v>
      </c>
      <c r="E7" s="9">
        <v>418255</v>
      </c>
      <c r="F7" s="9">
        <v>161032</v>
      </c>
      <c r="G7" s="9">
        <v>549888</v>
      </c>
      <c r="H7" s="9">
        <v>266653</v>
      </c>
      <c r="I7" s="9">
        <v>63961</v>
      </c>
      <c r="J7" s="9">
        <v>144306</v>
      </c>
      <c r="K7" s="9">
        <v>107406</v>
      </c>
      <c r="L7" s="9">
        <v>88419</v>
      </c>
      <c r="M7" s="9">
        <v>676541</v>
      </c>
      <c r="N7" s="9">
        <v>99029</v>
      </c>
      <c r="O7" s="9">
        <v>495928</v>
      </c>
      <c r="P7" s="9">
        <v>115053</v>
      </c>
      <c r="Q7" s="9">
        <v>78444</v>
      </c>
      <c r="R7" s="9">
        <v>213705</v>
      </c>
      <c r="S7" s="9">
        <v>585837</v>
      </c>
      <c r="T7" s="9">
        <v>130142</v>
      </c>
      <c r="U7" s="9">
        <v>118492</v>
      </c>
      <c r="V7" s="9">
        <v>199065</v>
      </c>
      <c r="W7" s="9">
        <v>323065</v>
      </c>
      <c r="X7" s="9">
        <v>199834</v>
      </c>
      <c r="Y7" s="9">
        <v>78538</v>
      </c>
      <c r="Z7" s="9">
        <v>223258</v>
      </c>
      <c r="AA7" s="9">
        <v>357526</v>
      </c>
      <c r="AB7" s="9">
        <v>172110</v>
      </c>
      <c r="AC7" s="9">
        <v>489358</v>
      </c>
      <c r="AD7" s="9">
        <v>148708</v>
      </c>
      <c r="AE7" s="9">
        <v>201637</v>
      </c>
      <c r="AF7" s="9">
        <v>193984</v>
      </c>
      <c r="AG7" s="9">
        <v>148662</v>
      </c>
      <c r="AH7" s="10">
        <v>8845269</v>
      </c>
    </row>
    <row r="8" spans="1:34" ht="18.75">
      <c r="A8" s="19">
        <v>4</v>
      </c>
      <c r="B8" s="51" t="s">
        <v>80</v>
      </c>
      <c r="C8" s="11">
        <v>1340194</v>
      </c>
      <c r="D8" s="11">
        <v>450779</v>
      </c>
      <c r="E8" s="11">
        <v>404174</v>
      </c>
      <c r="F8" s="11">
        <v>160712</v>
      </c>
      <c r="G8" s="11">
        <v>542517</v>
      </c>
      <c r="H8" s="50">
        <v>264181</v>
      </c>
      <c r="I8" s="11">
        <v>63229</v>
      </c>
      <c r="J8" s="11">
        <v>143303</v>
      </c>
      <c r="K8" s="11">
        <v>107333</v>
      </c>
      <c r="L8" s="11">
        <v>87761</v>
      </c>
      <c r="M8" s="11">
        <v>680699</v>
      </c>
      <c r="N8" s="11">
        <v>99367</v>
      </c>
      <c r="O8" s="11">
        <v>494165</v>
      </c>
      <c r="P8" s="11">
        <v>114770</v>
      </c>
      <c r="Q8" s="11">
        <v>78205</v>
      </c>
      <c r="R8" s="11">
        <v>212218</v>
      </c>
      <c r="S8" s="11">
        <v>587762</v>
      </c>
      <c r="T8" s="11">
        <v>129798</v>
      </c>
      <c r="U8" s="11">
        <v>117609</v>
      </c>
      <c r="V8" s="11">
        <v>198837</v>
      </c>
      <c r="W8" s="11">
        <v>321658</v>
      </c>
      <c r="X8" s="11">
        <v>200505</v>
      </c>
      <c r="Y8" s="11">
        <v>79027</v>
      </c>
      <c r="Z8" s="11">
        <v>223660</v>
      </c>
      <c r="AA8" s="11">
        <v>358456</v>
      </c>
      <c r="AB8" s="11">
        <v>172617</v>
      </c>
      <c r="AC8" s="11">
        <v>488490</v>
      </c>
      <c r="AD8" s="11">
        <v>149099</v>
      </c>
      <c r="AE8" s="11">
        <v>198491</v>
      </c>
      <c r="AF8" s="11">
        <v>194853</v>
      </c>
      <c r="AG8" s="11">
        <v>146733</v>
      </c>
      <c r="AH8" s="12">
        <v>8811202</v>
      </c>
    </row>
    <row r="9" spans="1:34" ht="18.75">
      <c r="A9" s="19">
        <v>5</v>
      </c>
      <c r="B9" s="51" t="s">
        <v>81</v>
      </c>
      <c r="C9" s="13">
        <v>1340630</v>
      </c>
      <c r="D9" s="13">
        <v>425553</v>
      </c>
      <c r="E9" s="13">
        <v>363674</v>
      </c>
      <c r="F9" s="13">
        <v>149786</v>
      </c>
      <c r="G9" s="13">
        <v>497251</v>
      </c>
      <c r="H9" s="13">
        <v>262339</v>
      </c>
      <c r="I9" s="13">
        <v>56087</v>
      </c>
      <c r="J9" s="13">
        <v>142572</v>
      </c>
      <c r="K9" s="13">
        <v>107051</v>
      </c>
      <c r="L9" s="13">
        <v>87539</v>
      </c>
      <c r="M9" s="13">
        <v>680495</v>
      </c>
      <c r="N9" s="13">
        <v>97890</v>
      </c>
      <c r="O9" s="13">
        <v>437521</v>
      </c>
      <c r="P9" s="13">
        <v>114045</v>
      </c>
      <c r="Q9" s="13">
        <v>77972</v>
      </c>
      <c r="R9" s="13">
        <v>210686</v>
      </c>
      <c r="S9" s="13">
        <v>585921</v>
      </c>
      <c r="T9" s="13">
        <v>128895</v>
      </c>
      <c r="U9" s="13">
        <v>116129</v>
      </c>
      <c r="V9" s="13">
        <v>175753</v>
      </c>
      <c r="W9" s="13">
        <v>320236</v>
      </c>
      <c r="X9" s="13">
        <v>182032</v>
      </c>
      <c r="Y9" s="13">
        <v>78627</v>
      </c>
      <c r="Z9" s="13">
        <v>221181</v>
      </c>
      <c r="AA9" s="13">
        <v>357220</v>
      </c>
      <c r="AB9" s="13">
        <v>154082</v>
      </c>
      <c r="AC9" s="13">
        <v>482312</v>
      </c>
      <c r="AD9" s="13">
        <v>148797</v>
      </c>
      <c r="AE9" s="13">
        <v>198876</v>
      </c>
      <c r="AF9" s="13">
        <v>176784</v>
      </c>
      <c r="AG9" s="13">
        <v>146047</v>
      </c>
      <c r="AH9" s="14">
        <v>8523983</v>
      </c>
    </row>
    <row r="10" spans="1:34" ht="26.45" customHeight="1">
      <c r="A10" s="19">
        <v>6</v>
      </c>
      <c r="B10" s="51" t="s">
        <v>82</v>
      </c>
      <c r="C10" s="15">
        <v>1340245</v>
      </c>
      <c r="D10" s="15">
        <v>430795</v>
      </c>
      <c r="E10" s="15">
        <v>373083</v>
      </c>
      <c r="F10" s="15">
        <v>152463</v>
      </c>
      <c r="G10" s="15">
        <v>505456</v>
      </c>
      <c r="H10" s="15">
        <v>263777</v>
      </c>
      <c r="I10" s="15">
        <v>57470</v>
      </c>
      <c r="J10" s="15">
        <v>141711</v>
      </c>
      <c r="K10" s="15">
        <v>107889</v>
      </c>
      <c r="L10" s="15">
        <v>87484</v>
      </c>
      <c r="M10" s="15">
        <v>681324</v>
      </c>
      <c r="N10" s="15">
        <v>98185</v>
      </c>
      <c r="O10" s="15">
        <v>447176</v>
      </c>
      <c r="P10" s="15">
        <v>114910</v>
      </c>
      <c r="Q10" s="15">
        <v>78128</v>
      </c>
      <c r="R10" s="15">
        <v>210627</v>
      </c>
      <c r="S10" s="15">
        <v>587627</v>
      </c>
      <c r="T10" s="15">
        <v>129968</v>
      </c>
      <c r="U10" s="15">
        <v>116909</v>
      </c>
      <c r="V10" s="15">
        <v>181386</v>
      </c>
      <c r="W10" s="15">
        <v>321851</v>
      </c>
      <c r="X10" s="15">
        <v>184329</v>
      </c>
      <c r="Y10" s="15">
        <v>78785</v>
      </c>
      <c r="Z10" s="15">
        <v>221639</v>
      </c>
      <c r="AA10" s="15">
        <v>360624</v>
      </c>
      <c r="AB10" s="15">
        <v>157552</v>
      </c>
      <c r="AC10" s="15">
        <v>484635</v>
      </c>
      <c r="AD10" s="15">
        <v>149767</v>
      </c>
      <c r="AE10" s="15">
        <v>198032</v>
      </c>
      <c r="AF10" s="15">
        <v>179762</v>
      </c>
      <c r="AG10" s="15">
        <v>146094</v>
      </c>
      <c r="AH10" s="16">
        <v>8589683</v>
      </c>
    </row>
    <row r="11" spans="1:34" ht="26.45" customHeight="1">
      <c r="A11" s="19">
        <v>7</v>
      </c>
      <c r="B11" s="51" t="s">
        <v>83</v>
      </c>
      <c r="C11" s="15">
        <v>1355206</v>
      </c>
      <c r="D11" s="15">
        <v>436355</v>
      </c>
      <c r="E11" s="15">
        <v>390301</v>
      </c>
      <c r="F11" s="15">
        <v>154680</v>
      </c>
      <c r="G11" s="15">
        <v>512836</v>
      </c>
      <c r="H11" s="15">
        <v>266640</v>
      </c>
      <c r="I11" s="15">
        <v>59779</v>
      </c>
      <c r="J11" s="15">
        <v>144147</v>
      </c>
      <c r="K11" s="15">
        <v>108103</v>
      </c>
      <c r="L11" s="15">
        <v>88685</v>
      </c>
      <c r="M11" s="15">
        <v>686614</v>
      </c>
      <c r="N11" s="15">
        <v>99619</v>
      </c>
      <c r="O11" s="15">
        <v>459419</v>
      </c>
      <c r="P11" s="15">
        <v>115319</v>
      </c>
      <c r="Q11" s="15">
        <v>78739</v>
      </c>
      <c r="R11" s="15">
        <v>213142</v>
      </c>
      <c r="S11" s="15">
        <v>594438</v>
      </c>
      <c r="T11" s="15">
        <v>131253</v>
      </c>
      <c r="U11" s="15">
        <v>117822</v>
      </c>
      <c r="V11" s="15">
        <v>185834</v>
      </c>
      <c r="W11" s="15">
        <v>325552</v>
      </c>
      <c r="X11" s="15">
        <v>189326</v>
      </c>
      <c r="Y11" s="15">
        <v>79846</v>
      </c>
      <c r="Z11" s="15">
        <v>224129</v>
      </c>
      <c r="AA11" s="15">
        <v>365439</v>
      </c>
      <c r="AB11" s="15">
        <v>161578</v>
      </c>
      <c r="AC11" s="15">
        <v>487753</v>
      </c>
      <c r="AD11" s="15">
        <v>151325</v>
      </c>
      <c r="AE11" s="15">
        <v>201285</v>
      </c>
      <c r="AF11" s="15">
        <v>181935</v>
      </c>
      <c r="AG11" s="15">
        <v>147353</v>
      </c>
      <c r="AH11" s="16">
        <v>8714452</v>
      </c>
    </row>
    <row r="12" spans="1:34" ht="26.45" customHeight="1">
      <c r="A12" s="19">
        <v>8</v>
      </c>
      <c r="B12" s="51" t="s">
        <v>84</v>
      </c>
      <c r="C12" s="17">
        <v>1347505</v>
      </c>
      <c r="D12" s="17">
        <v>440976</v>
      </c>
      <c r="E12" s="17">
        <v>400727</v>
      </c>
      <c r="F12" s="17">
        <v>154463</v>
      </c>
      <c r="G12" s="17">
        <v>512813</v>
      </c>
      <c r="H12" s="17">
        <v>265407</v>
      </c>
      <c r="I12" s="17">
        <v>59701</v>
      </c>
      <c r="J12" s="17">
        <v>144282</v>
      </c>
      <c r="K12" s="17">
        <v>107399</v>
      </c>
      <c r="L12" s="17">
        <v>88542</v>
      </c>
      <c r="M12" s="17">
        <v>685688</v>
      </c>
      <c r="N12" s="17">
        <v>99255</v>
      </c>
      <c r="O12" s="17">
        <v>462650</v>
      </c>
      <c r="P12" s="17">
        <v>115683</v>
      </c>
      <c r="Q12" s="17">
        <v>78541</v>
      </c>
      <c r="R12" s="17">
        <v>212624</v>
      </c>
      <c r="S12" s="17">
        <v>592811</v>
      </c>
      <c r="T12" s="17">
        <v>131696</v>
      </c>
      <c r="U12" s="17">
        <v>117598</v>
      </c>
      <c r="V12" s="17">
        <v>187236</v>
      </c>
      <c r="W12" s="17">
        <v>324170</v>
      </c>
      <c r="X12" s="17">
        <v>190028</v>
      </c>
      <c r="Y12" s="17">
        <v>79657</v>
      </c>
      <c r="Z12" s="17">
        <v>223629</v>
      </c>
      <c r="AA12" s="17">
        <v>365947</v>
      </c>
      <c r="AB12" s="17">
        <v>161976</v>
      </c>
      <c r="AC12" s="17">
        <v>486045</v>
      </c>
      <c r="AD12" s="17">
        <v>151747</v>
      </c>
      <c r="AE12" s="17">
        <v>201404</v>
      </c>
      <c r="AF12" s="17">
        <v>181895</v>
      </c>
      <c r="AG12" s="17">
        <v>147558</v>
      </c>
      <c r="AH12" s="18">
        <v>8719653</v>
      </c>
    </row>
    <row r="13" spans="1:34" ht="26.45" customHeight="1">
      <c r="A13" s="19">
        <v>9</v>
      </c>
      <c r="B13" s="51" t="s">
        <v>85</v>
      </c>
      <c r="C13" s="17">
        <v>1358215</v>
      </c>
      <c r="D13" s="17">
        <v>447052</v>
      </c>
      <c r="E13" s="17">
        <v>408044</v>
      </c>
      <c r="F13" s="17">
        <v>156239</v>
      </c>
      <c r="G13" s="17">
        <v>518210</v>
      </c>
      <c r="H13" s="17">
        <v>267943</v>
      </c>
      <c r="I13" s="17">
        <v>60401</v>
      </c>
      <c r="J13" s="17">
        <v>145446</v>
      </c>
      <c r="K13" s="17">
        <v>107928</v>
      </c>
      <c r="L13" s="17">
        <v>89914</v>
      </c>
      <c r="M13" s="17">
        <v>691244</v>
      </c>
      <c r="N13" s="17">
        <v>100372</v>
      </c>
      <c r="O13" s="17">
        <v>470777</v>
      </c>
      <c r="P13" s="17">
        <v>117218</v>
      </c>
      <c r="Q13" s="17">
        <v>79345</v>
      </c>
      <c r="R13" s="17">
        <v>214596</v>
      </c>
      <c r="S13" s="17">
        <v>598270</v>
      </c>
      <c r="T13" s="17">
        <v>133039</v>
      </c>
      <c r="U13" s="17">
        <v>118433</v>
      </c>
      <c r="V13" s="17">
        <v>190353</v>
      </c>
      <c r="W13" s="17">
        <v>327570</v>
      </c>
      <c r="X13" s="17">
        <v>192634</v>
      </c>
      <c r="Y13" s="17">
        <v>80771</v>
      </c>
      <c r="Z13" s="17">
        <v>226219</v>
      </c>
      <c r="AA13" s="17">
        <v>371249</v>
      </c>
      <c r="AB13" s="17">
        <v>163910</v>
      </c>
      <c r="AC13" s="17">
        <v>492016</v>
      </c>
      <c r="AD13" s="17">
        <v>152922</v>
      </c>
      <c r="AE13" s="17">
        <v>202711</v>
      </c>
      <c r="AF13" s="17">
        <v>185641</v>
      </c>
      <c r="AG13" s="17">
        <v>149445</v>
      </c>
      <c r="AH13" s="18">
        <v>8818127</v>
      </c>
    </row>
    <row r="14" spans="1:34" ht="26.45" customHeight="1">
      <c r="A14" s="19">
        <v>10</v>
      </c>
      <c r="B14" s="51" t="s">
        <v>86</v>
      </c>
      <c r="C14" s="17">
        <v>1343673</v>
      </c>
      <c r="D14" s="17">
        <v>445397</v>
      </c>
      <c r="E14" s="17">
        <v>409457</v>
      </c>
      <c r="F14" s="17">
        <v>155662</v>
      </c>
      <c r="G14" s="17">
        <v>515488</v>
      </c>
      <c r="H14" s="17">
        <v>266532</v>
      </c>
      <c r="I14" s="17">
        <v>59760</v>
      </c>
      <c r="J14" s="17">
        <v>144050</v>
      </c>
      <c r="K14" s="17">
        <v>106185</v>
      </c>
      <c r="L14" s="17">
        <v>89068</v>
      </c>
      <c r="M14" s="17">
        <v>685890</v>
      </c>
      <c r="N14" s="17">
        <v>99372</v>
      </c>
      <c r="O14" s="17">
        <v>470810</v>
      </c>
      <c r="P14" s="17">
        <v>116063</v>
      </c>
      <c r="Q14" s="17">
        <v>79053</v>
      </c>
      <c r="R14" s="17">
        <v>214667</v>
      </c>
      <c r="S14" s="17">
        <v>593316</v>
      </c>
      <c r="T14" s="17">
        <v>132308</v>
      </c>
      <c r="U14" s="17">
        <v>118284</v>
      </c>
      <c r="V14" s="17">
        <v>189339</v>
      </c>
      <c r="W14" s="17">
        <v>326418</v>
      </c>
      <c r="X14" s="17">
        <v>192198</v>
      </c>
      <c r="Y14" s="17">
        <v>80583</v>
      </c>
      <c r="Z14" s="17">
        <v>224122</v>
      </c>
      <c r="AA14" s="17">
        <v>368742</v>
      </c>
      <c r="AB14" s="17">
        <v>163812</v>
      </c>
      <c r="AC14" s="17">
        <v>489809</v>
      </c>
      <c r="AD14" s="17">
        <v>151392</v>
      </c>
      <c r="AE14" s="17">
        <v>203031</v>
      </c>
      <c r="AF14" s="17">
        <v>184288</v>
      </c>
      <c r="AG14" s="17">
        <v>148041</v>
      </c>
      <c r="AH14" s="18">
        <v>8766810</v>
      </c>
    </row>
    <row r="15" spans="1:34" ht="26.45" customHeight="1">
      <c r="A15" s="19">
        <v>11</v>
      </c>
      <c r="B15" s="51" t="s">
        <v>87</v>
      </c>
      <c r="C15" s="3">
        <v>1361608</v>
      </c>
      <c r="D15" s="3">
        <v>454130</v>
      </c>
      <c r="E15" s="3">
        <v>416749</v>
      </c>
      <c r="F15" s="3">
        <v>158037</v>
      </c>
      <c r="G15" s="3">
        <v>524182</v>
      </c>
      <c r="H15" s="3">
        <v>271012</v>
      </c>
      <c r="I15" s="3">
        <v>61005</v>
      </c>
      <c r="J15" s="3">
        <v>146188</v>
      </c>
      <c r="K15" s="3">
        <v>108289</v>
      </c>
      <c r="L15" s="3">
        <v>90206</v>
      </c>
      <c r="M15" s="3">
        <v>695716</v>
      </c>
      <c r="N15" s="3">
        <v>100580</v>
      </c>
      <c r="O15" s="3">
        <v>483689</v>
      </c>
      <c r="P15" s="3">
        <v>117591</v>
      </c>
      <c r="Q15" s="3">
        <v>79948</v>
      </c>
      <c r="R15" s="3">
        <v>218291</v>
      </c>
      <c r="S15" s="3">
        <v>603178</v>
      </c>
      <c r="T15" s="3">
        <v>134441</v>
      </c>
      <c r="U15" s="3">
        <v>119712</v>
      </c>
      <c r="V15" s="3">
        <v>192584</v>
      </c>
      <c r="W15" s="3">
        <v>330695</v>
      </c>
      <c r="X15" s="3">
        <v>194425</v>
      </c>
      <c r="Y15" s="3">
        <v>81201</v>
      </c>
      <c r="Z15" s="3">
        <v>227743</v>
      </c>
      <c r="AA15" s="3">
        <v>373438</v>
      </c>
      <c r="AB15" s="3">
        <v>166314</v>
      </c>
      <c r="AC15" s="3">
        <v>495193</v>
      </c>
      <c r="AD15" s="3">
        <v>154370</v>
      </c>
      <c r="AE15" s="3">
        <v>205843</v>
      </c>
      <c r="AF15" s="3">
        <v>188029</v>
      </c>
      <c r="AG15" s="3">
        <v>149982</v>
      </c>
      <c r="AH15" s="7">
        <v>8904369</v>
      </c>
    </row>
    <row r="16" spans="1:34" ht="26.45" customHeight="1">
      <c r="A16" s="19">
        <v>12</v>
      </c>
      <c r="B16" s="51" t="s">
        <v>88</v>
      </c>
      <c r="C16" s="3">
        <v>1300366</v>
      </c>
      <c r="D16" s="3">
        <v>449079</v>
      </c>
      <c r="E16" s="3">
        <v>412047</v>
      </c>
      <c r="F16" s="3">
        <v>157578</v>
      </c>
      <c r="G16" s="3">
        <v>517509</v>
      </c>
      <c r="H16" s="3">
        <v>263535</v>
      </c>
      <c r="I16" s="3">
        <v>59698</v>
      </c>
      <c r="J16" s="3">
        <v>141838</v>
      </c>
      <c r="K16" s="3">
        <v>107452</v>
      </c>
      <c r="L16" s="3">
        <v>89279</v>
      </c>
      <c r="M16" s="3">
        <v>690201</v>
      </c>
      <c r="N16" s="3">
        <v>100859</v>
      </c>
      <c r="O16" s="3">
        <v>480625</v>
      </c>
      <c r="P16" s="3">
        <v>116420</v>
      </c>
      <c r="Q16" s="3">
        <v>78733</v>
      </c>
      <c r="R16" s="3">
        <v>215299</v>
      </c>
      <c r="S16" s="3">
        <v>594224</v>
      </c>
      <c r="T16" s="3">
        <v>133047</v>
      </c>
      <c r="U16" s="3">
        <v>117057</v>
      </c>
      <c r="V16" s="3">
        <v>190160</v>
      </c>
      <c r="W16" s="3">
        <v>327673</v>
      </c>
      <c r="X16" s="3">
        <v>191378</v>
      </c>
      <c r="Y16" s="3">
        <v>81329</v>
      </c>
      <c r="Z16" s="3">
        <v>227574</v>
      </c>
      <c r="AA16" s="3">
        <v>372554</v>
      </c>
      <c r="AB16" s="3">
        <v>164520</v>
      </c>
      <c r="AC16" s="3">
        <v>497521</v>
      </c>
      <c r="AD16" s="3">
        <v>151981</v>
      </c>
      <c r="AE16" s="3">
        <v>197425</v>
      </c>
      <c r="AF16" s="3">
        <v>187649</v>
      </c>
      <c r="AG16" s="3">
        <v>147443</v>
      </c>
      <c r="AH16" s="7">
        <v>8762053</v>
      </c>
    </row>
    <row r="17" spans="3:3" s="1" customFormat="1">
      <c r="C17" s="5"/>
    </row>
    <row r="18" spans="3:3">
      <c r="C18" s="6"/>
    </row>
  </sheetData>
  <mergeCells count="35"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E2:AE4"/>
    <mergeCell ref="AF2:AF4"/>
    <mergeCell ref="AG2:AG4"/>
    <mergeCell ref="Z2:Z4"/>
    <mergeCell ref="AA2:AA4"/>
    <mergeCell ref="AB2:AB4"/>
    <mergeCell ref="AC2:AC4"/>
    <mergeCell ref="AD2:AD4"/>
  </mergeCells>
  <conditionalFormatting sqref="C18">
    <cfRule type="cellIs" dxfId="0" priority="4" operator="equal">
      <formula>FALSE</formula>
    </cfRule>
  </conditionalFormatting>
  <conditionalFormatting sqref="AH5:AH13 AH15:AH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conditionalFormatting sqref="AH14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{554D8627-C587-4333-918E-5DC1D93D4D3F}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AH5:AH13 AH15:AH16</xm:sqref>
        </x14:conditionalFormatting>
        <x14:conditionalFormatting xmlns:xm="http://schemas.microsoft.com/office/excel/2006/main">
          <x14:cfRule type="dataBar" id="{554D8627-C587-4333-918E-5DC1D93D4D3F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SHAPARAK</vt:lpstr>
      <vt:lpstr>Number Of Transaction</vt:lpstr>
      <vt:lpstr>Transaction Amount</vt:lpstr>
      <vt:lpstr>Number of TFTPOS</vt:lpstr>
      <vt:lpstr>Num Of INT&amp;MOB Gatway</vt:lpstr>
      <vt:lpstr>Transaction Per State</vt:lpstr>
      <vt:lpstr>Transactions Amount Per State</vt:lpstr>
      <vt:lpstr>Number Of TFTPOS Per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2026-04-12T11:20:23Z</dcterms:modified>
</cp:coreProperties>
</file>