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lected\04-Selected-Tir 1404\Tir\"/>
    </mc:Choice>
  </mc:AlternateContent>
  <xr:revisionPtr revIDLastSave="0" documentId="13_ncr:1_{10A8F6F8-528C-47E5-AAA1-0B955F3036D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ble 2" sheetId="1" r:id="rId1"/>
    <sheet name="Table 3" sheetId="5" r:id="rId2"/>
    <sheet name="Table 4 " sheetId="4" r:id="rId3"/>
  </sheets>
  <definedNames>
    <definedName name="éر9" localSheetId="1">#REF!</definedName>
    <definedName name="éر9" localSheetId="2">#REF!</definedName>
    <definedName name="éر9">#REF!</definedName>
    <definedName name="_xlnm.Print_Area" localSheetId="0">'Table 2'!$B$1:$J$11</definedName>
    <definedName name="_xlnm.Print_Area" localSheetId="1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J7" i="1"/>
  <c r="J6" i="1"/>
  <c r="I9" i="1"/>
  <c r="H9" i="1"/>
  <c r="J5" i="1"/>
  <c r="E9" i="1"/>
  <c r="D9" i="1"/>
  <c r="J9" i="1" l="1"/>
  <c r="E8" i="5"/>
  <c r="E3" i="5"/>
  <c r="F9" i="1" l="1"/>
</calcChain>
</file>

<file path=xl/sharedStrings.xml><?xml version="1.0" encoding="utf-8"?>
<sst xmlns="http://schemas.openxmlformats.org/spreadsheetml/2006/main" count="48" uniqueCount="33">
  <si>
    <t>Table 2</t>
  </si>
  <si>
    <t>(thousand tons)</t>
  </si>
  <si>
    <t>Value</t>
  </si>
  <si>
    <t>Average value</t>
  </si>
  <si>
    <t>Total</t>
  </si>
  <si>
    <t>Table 4</t>
  </si>
  <si>
    <t>Imports</t>
  </si>
  <si>
    <t>Weight</t>
  </si>
  <si>
    <t>(million USD)</t>
  </si>
  <si>
    <t>(USD per ton)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</si>
  <si>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</si>
  <si>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
for basic and 
essential commodities</t>
    </r>
  </si>
  <si>
    <t>Average Monthly Selling Rate of the US Dollar vis-à-vis the Iranian Rial</t>
  </si>
  <si>
    <t>Exchange rate in the unofficial 
market</t>
  </si>
  <si>
    <t>Medium- and long-term</t>
  </si>
  <si>
    <t>Short-term</t>
  </si>
  <si>
    <t>(million euros)</t>
  </si>
  <si>
    <t>Table 3</t>
  </si>
  <si>
    <t>(million dollars)</t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</si>
  <si>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</si>
  <si>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r>
      <t xml:space="preserve">Exports </t>
    </r>
    <r>
      <rPr>
        <vertAlign val="superscript"/>
        <sz val="11.5"/>
        <color theme="1"/>
        <rFont val="Times New Roman"/>
        <family val="1"/>
      </rPr>
      <t xml:space="preserve">2 </t>
    </r>
  </si>
  <si>
    <r>
      <t xml:space="preserve">1 </t>
    </r>
    <r>
      <rPr>
        <sz val="10"/>
        <color theme="1"/>
        <rFont val="Times New Roman"/>
        <family val="1"/>
      </rPr>
      <t>Source: Iran's Customs Administration (preliminary figures)</t>
    </r>
  </si>
  <si>
    <r>
      <t xml:space="preserve">2 </t>
    </r>
    <r>
      <rPr>
        <sz val="10"/>
        <color theme="1"/>
        <rFont val="Times New Roman"/>
        <family val="1"/>
      </rPr>
      <t xml:space="preserve">Excludes natural gas condensate. </t>
    </r>
  </si>
  <si>
    <r>
      <t xml:space="preserve">Foreign Trade </t>
    </r>
    <r>
      <rPr>
        <b/>
        <vertAlign val="superscript"/>
        <sz val="12.5"/>
        <color theme="1"/>
        <rFont val="Times New Roman"/>
        <family val="1"/>
      </rPr>
      <t>1</t>
    </r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</si>
  <si>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</si>
  <si>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</si>
  <si>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April 2025</t>
  </si>
  <si>
    <t>May 2025</t>
  </si>
  <si>
    <t>June 2025</t>
  </si>
  <si>
    <t>July 2025</t>
  </si>
  <si>
    <r>
      <t xml:space="preserve">  </t>
    </r>
    <r>
      <rPr>
        <sz val="11"/>
        <rFont val="Times New Roman"/>
        <family val="1"/>
      </rPr>
      <t>July</t>
    </r>
    <r>
      <rPr>
        <sz val="11"/>
        <color rgb="FFFF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2025</t>
    </r>
  </si>
  <si>
    <r>
      <t>Exchange rate in
Iran Center for 
Exchange of Currency and Gold</t>
    </r>
    <r>
      <rPr>
        <vertAlign val="superscript"/>
        <sz val="11"/>
        <color theme="1"/>
        <rFont val="Times New Roman"/>
        <family val="1"/>
      </rPr>
      <t xml:space="preserve"> 2</t>
    </r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</si>
  <si>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
Iran Center for 
Exchange of Currency and Gold </t>
    </r>
    <r>
      <rPr>
        <vertAlign val="superscript"/>
        <sz val="11"/>
        <color theme="1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</si>
</sst>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Times New Roman"/>
      <family val="1"/>
      <scheme val="major"/>
    </font>
    <font>
      <sz val="10"/>
      <color theme="1"/>
      <name val="Times New Roman"/>
      <family val="1"/>
      <scheme val="major"/>
    </font>
    <font>
      <sz val="11.5"/>
      <color theme="1"/>
      <name val="Times New Roman"/>
      <family val="1"/>
    </font>
    <font>
      <vertAlign val="superscript"/>
      <sz val="11.5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0" fontId="2" fillId="0" borderId="0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vertical="top" wrapText="1" readingOrder="1"/>
    </xf>
    <xf numFmtId="3" fontId="16" fillId="2" borderId="0" xfId="1" applyNumberFormat="1" applyFont="1" applyFill="1" applyBorder="1" applyAlignment="1">
      <alignment horizontal="center" vertical="center"/>
    </xf>
    <xf numFmtId="3" fontId="16" fillId="3" borderId="0" xfId="2" applyNumberFormat="1" applyFont="1" applyFill="1" applyBorder="1" applyAlignment="1">
      <alignment horizontal="center" vertical="center" readingOrder="1"/>
    </xf>
    <xf numFmtId="3" fontId="16" fillId="3" borderId="0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 readingOrder="2"/>
    </xf>
    <xf numFmtId="0" fontId="20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6" fillId="3" borderId="4" xfId="2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5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9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6" fillId="3" borderId="1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wrapText="1"/>
    </xf>
    <xf numFmtId="49" fontId="2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readingOrder="1"/>
    </xf>
    <xf numFmtId="0" fontId="18" fillId="0" borderId="0" xfId="0" applyFont="1" applyAlignment="1">
      <alignment horizontal="left" readingOrder="1"/>
    </xf>
    <xf numFmtId="0" fontId="15" fillId="0" borderId="4" xfId="0" applyFont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1" fillId="0" borderId="0" xfId="0" applyFont="1" applyBorder="1" applyAlignment="1">
      <alignment horizontal="center" vertical="top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left" vertical="top" wrapText="1" readingOrder="1"/>
    </xf>
    <xf numFmtId="0" fontId="15" fillId="0" borderId="3" xfId="0" applyFont="1" applyBorder="1" applyAlignment="1">
      <alignment horizontal="left" vertical="top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49" fontId="2" fillId="0" borderId="5" xfId="0" applyNumberFormat="1" applyFont="1" applyBorder="1" applyAlignment="1">
      <alignment horizontal="left" vertical="center" wrapText="1" readingOrder="1"/>
    </xf>
    <xf numFmtId="49" fontId="2" fillId="0" borderId="0" xfId="0" applyNumberFormat="1" applyFont="1" applyBorder="1" applyAlignment="1">
      <alignment horizontal="left" vertical="center" wrapText="1" readingOrder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left" readingOrder="1"/>
    </xf>
    <xf numFmtId="0" fontId="22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5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"/>
  <sheetViews>
    <sheetView view="pageBreakPreview" zoomScale="110" zoomScaleNormal="100" zoomScaleSheetLayoutView="110" workbookViewId="0">
      <selection activeCell="H13" sqref="H13"/>
    </sheetView>
  </sheetViews>
  <sheetFormatPr defaultColWidth="9" defaultRowHeight="15" x14ac:dyDescent="0.25"/>
  <cols>
    <col min="1" max="1" width="0.25" style="7" customWidth="1"/>
    <col min="2" max="3" width="9" style="7"/>
    <col min="4" max="6" width="15.75" style="7" customWidth="1"/>
    <col min="7" max="7" width="3.125" style="7" customWidth="1"/>
    <col min="8" max="9" width="15.75" style="7" customWidth="1"/>
    <col min="10" max="10" width="16.875" style="7" customWidth="1"/>
    <col min="11" max="16384" width="9" style="7"/>
  </cols>
  <sheetData>
    <row r="1" spans="2:10" ht="30" customHeight="1" thickBot="1" x14ac:dyDescent="0.3">
      <c r="B1" s="19" t="s">
        <v>0</v>
      </c>
      <c r="C1" s="41" t="s">
        <v>23</v>
      </c>
      <c r="D1" s="41"/>
      <c r="E1" s="41"/>
      <c r="F1" s="41"/>
      <c r="G1" s="41"/>
      <c r="H1" s="41"/>
      <c r="I1" s="41"/>
      <c r="J1" s="41"/>
    </row>
    <row r="2" spans="2:10" ht="24.95" customHeight="1" x14ac:dyDescent="0.25">
      <c r="B2" s="42"/>
      <c r="C2" s="42"/>
      <c r="D2" s="43" t="s">
        <v>6</v>
      </c>
      <c r="E2" s="43"/>
      <c r="F2" s="43"/>
      <c r="G2" s="44" t="s">
        <v>20</v>
      </c>
      <c r="H2" s="43"/>
      <c r="I2" s="43"/>
      <c r="J2" s="43"/>
    </row>
    <row r="3" spans="2:10" ht="24.95" customHeight="1" x14ac:dyDescent="0.25">
      <c r="B3" s="45"/>
      <c r="C3" s="45"/>
      <c r="D3" s="12" t="s">
        <v>2</v>
      </c>
      <c r="E3" s="12" t="s">
        <v>7</v>
      </c>
      <c r="F3" s="12" t="s">
        <v>3</v>
      </c>
      <c r="G3" s="47"/>
      <c r="H3" s="12" t="s">
        <v>2</v>
      </c>
      <c r="I3" s="12" t="s">
        <v>7</v>
      </c>
      <c r="J3" s="12" t="s">
        <v>3</v>
      </c>
    </row>
    <row r="4" spans="2:10" ht="24.95" customHeight="1" x14ac:dyDescent="0.25">
      <c r="B4" s="46"/>
      <c r="C4" s="46"/>
      <c r="D4" s="13" t="s">
        <v>8</v>
      </c>
      <c r="E4" s="13" t="s">
        <v>1</v>
      </c>
      <c r="F4" s="13" t="s">
        <v>9</v>
      </c>
      <c r="G4" s="48"/>
      <c r="H4" s="13" t="s">
        <v>8</v>
      </c>
      <c r="I4" s="13" t="s">
        <v>1</v>
      </c>
      <c r="J4" s="13" t="s">
        <v>9</v>
      </c>
    </row>
    <row r="5" spans="2:10" ht="24.95" customHeight="1" x14ac:dyDescent="0.25">
      <c r="B5" s="49" t="s">
        <v>26</v>
      </c>
      <c r="C5" s="49"/>
      <c r="D5" s="16">
        <v>2856.312867434182</v>
      </c>
      <c r="E5" s="14">
        <v>1799.3057318552808</v>
      </c>
      <c r="F5" s="14">
        <v>1587.4527696240989</v>
      </c>
      <c r="G5" s="15"/>
      <c r="H5" s="16">
        <v>2941.7887740000001</v>
      </c>
      <c r="I5" s="16">
        <v>8956.767656</v>
      </c>
      <c r="J5" s="16">
        <f>H5/I5*1000</f>
        <v>328.4431266930701</v>
      </c>
    </row>
    <row r="6" spans="2:10" ht="24.95" customHeight="1" x14ac:dyDescent="0.25">
      <c r="B6" s="50" t="s">
        <v>27</v>
      </c>
      <c r="C6" s="50"/>
      <c r="D6" s="16">
        <v>5614.6637170467766</v>
      </c>
      <c r="E6" s="14">
        <v>4121.4261426945659</v>
      </c>
      <c r="F6" s="14">
        <v>1362.3108901269648</v>
      </c>
      <c r="G6" s="15"/>
      <c r="H6" s="16">
        <v>5298.7745689999992</v>
      </c>
      <c r="I6" s="16">
        <v>15654.895698</v>
      </c>
      <c r="J6" s="16">
        <f t="shared" ref="J6:J8" si="0">H6/I6*1000</f>
        <v>338.47396183399337</v>
      </c>
    </row>
    <row r="7" spans="2:10" ht="24.95" customHeight="1" x14ac:dyDescent="0.25">
      <c r="B7" s="50" t="s">
        <v>28</v>
      </c>
      <c r="C7" s="50"/>
      <c r="D7" s="16">
        <v>4558.5145861208166</v>
      </c>
      <c r="E7" s="14">
        <v>3092.3097929151463</v>
      </c>
      <c r="F7" s="14">
        <v>1474.1455065611219</v>
      </c>
      <c r="G7" s="15"/>
      <c r="H7" s="16">
        <v>3393.3265450000022</v>
      </c>
      <c r="I7" s="16">
        <v>9814.2081590000053</v>
      </c>
      <c r="J7" s="16">
        <f t="shared" si="0"/>
        <v>345.75652870050362</v>
      </c>
    </row>
    <row r="8" spans="2:10" ht="24.95" customHeight="1" x14ac:dyDescent="0.25">
      <c r="B8" s="37" t="s">
        <v>29</v>
      </c>
      <c r="C8" s="37"/>
      <c r="D8" s="16">
        <v>4597.096292101427</v>
      </c>
      <c r="E8" s="14">
        <v>3195.8763903922045</v>
      </c>
      <c r="F8" s="14">
        <v>1438.4462133522197</v>
      </c>
      <c r="G8" s="15"/>
      <c r="H8" s="16">
        <v>4893.7790379999969</v>
      </c>
      <c r="I8" s="16">
        <v>14335.367324999992</v>
      </c>
      <c r="J8" s="16">
        <f t="shared" si="0"/>
        <v>341.37800079008434</v>
      </c>
    </row>
    <row r="9" spans="2:10" ht="20.100000000000001" customHeight="1" thickBot="1" x14ac:dyDescent="0.3">
      <c r="B9" s="40" t="s">
        <v>4</v>
      </c>
      <c r="C9" s="40"/>
      <c r="D9" s="17">
        <f>SUM(D5:D8)</f>
        <v>17626.587462703203</v>
      </c>
      <c r="E9" s="17">
        <f>SUM(E5:E8)</f>
        <v>12208.918057857198</v>
      </c>
      <c r="F9" s="17">
        <f>D9/E9*1000</f>
        <v>1443.7468888866363</v>
      </c>
      <c r="G9" s="18"/>
      <c r="H9" s="17">
        <f>SUM(H5:H8)</f>
        <v>16527.668925999998</v>
      </c>
      <c r="I9" s="17">
        <f>SUM(I5:I8)</f>
        <v>48761.238837999997</v>
      </c>
      <c r="J9" s="17">
        <f>H9/I9*1000</f>
        <v>338.95096432865574</v>
      </c>
    </row>
    <row r="10" spans="2:10" ht="20.100000000000001" customHeight="1" x14ac:dyDescent="0.25">
      <c r="B10" s="38" t="s">
        <v>21</v>
      </c>
      <c r="C10" s="38"/>
      <c r="D10" s="38"/>
      <c r="E10" s="38"/>
      <c r="F10" s="38"/>
      <c r="G10" s="38"/>
      <c r="H10" s="38"/>
      <c r="I10" s="38"/>
      <c r="J10" s="38"/>
    </row>
    <row r="11" spans="2:10" ht="16.5" x14ac:dyDescent="0.25">
      <c r="B11" s="39" t="s">
        <v>22</v>
      </c>
      <c r="C11" s="39"/>
      <c r="D11" s="39"/>
      <c r="E11" s="39"/>
      <c r="F11" s="39"/>
      <c r="G11" s="39"/>
      <c r="H11" s="39"/>
      <c r="I11" s="39"/>
      <c r="J11" s="39"/>
    </row>
    <row r="17" spans="10:10" x14ac:dyDescent="0.25">
      <c r="J17" s="8"/>
    </row>
  </sheetData>
  <mergeCells count="13">
    <mergeCell ref="B8:C8"/>
    <mergeCell ref="B10:J10"/>
    <mergeCell ref="B11:J11"/>
    <mergeCell ref="B9:C9"/>
    <mergeCell ref="C1:J1"/>
    <mergeCell ref="B2:C2"/>
    <mergeCell ref="D2:F2"/>
    <mergeCell ref="G2:J2"/>
    <mergeCell ref="B3:C4"/>
    <mergeCell ref="G3:G4"/>
    <mergeCell ref="B5:C5"/>
    <mergeCell ref="B7:C7"/>
    <mergeCell ref="B6:C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="130" zoomScaleNormal="100" zoomScaleSheetLayoutView="130" workbookViewId="0">
      <selection activeCell="B8" sqref="B8"/>
    </sheetView>
  </sheetViews>
  <sheetFormatPr defaultColWidth="9.125" defaultRowHeight="15" x14ac:dyDescent="0.25"/>
  <cols>
    <col min="1" max="1" width="2" style="7" customWidth="1"/>
    <col min="2" max="2" width="17.625" style="7" customWidth="1"/>
    <col min="3" max="4" width="30.75" style="7" customWidth="1"/>
    <col min="5" max="5" width="30" style="7" customWidth="1"/>
    <col min="6" max="6" width="14.75" style="7" customWidth="1"/>
    <col min="7" max="7" width="0.375" style="7" customWidth="1"/>
    <col min="8" max="16384" width="9.125" style="7"/>
  </cols>
  <sheetData>
    <row r="1" spans="2:6" ht="30.75" customHeight="1" thickBot="1" x14ac:dyDescent="0.3">
      <c r="B1" s="36" t="s">
        <v>17</v>
      </c>
      <c r="C1" s="51" t="s">
        <v>24</v>
      </c>
      <c r="D1" s="52"/>
      <c r="E1" s="52"/>
      <c r="F1" s="20" t="s">
        <v>18</v>
      </c>
    </row>
    <row r="2" spans="2:6" s="9" customFormat="1" ht="20.25" customHeight="1" x14ac:dyDescent="0.2">
      <c r="B2" s="21"/>
      <c r="C2" s="22" t="s">
        <v>15</v>
      </c>
      <c r="D2" s="22" t="s">
        <v>14</v>
      </c>
      <c r="E2" s="23" t="s">
        <v>4</v>
      </c>
      <c r="F2" s="22"/>
    </row>
    <row r="3" spans="2:6" ht="30" customHeight="1" thickBot="1" x14ac:dyDescent="0.3">
      <c r="B3" s="24" t="s">
        <v>29</v>
      </c>
      <c r="C3" s="25">
        <v>3361.5585999999998</v>
      </c>
      <c r="D3" s="25">
        <v>2013.1786999999999</v>
      </c>
      <c r="E3" s="17">
        <f>C3+D3</f>
        <v>5374.7372999999998</v>
      </c>
      <c r="F3" s="26"/>
    </row>
    <row r="4" spans="2:6" s="10" customFormat="1" ht="20.100000000000001" customHeight="1" x14ac:dyDescent="0.2">
      <c r="B4" s="53" t="s">
        <v>25</v>
      </c>
      <c r="C4" s="53"/>
      <c r="D4" s="53"/>
      <c r="E4" s="53"/>
      <c r="F4" s="53"/>
    </row>
    <row r="5" spans="2:6" ht="30" customHeight="1" x14ac:dyDescent="0.25">
      <c r="B5" s="55"/>
      <c r="C5" s="55"/>
      <c r="D5" s="55"/>
      <c r="E5" s="55"/>
      <c r="F5" s="55"/>
    </row>
    <row r="6" spans="2:6" ht="28.5" customHeight="1" thickBot="1" x14ac:dyDescent="0.3">
      <c r="B6" s="19" t="s">
        <v>17</v>
      </c>
      <c r="C6" s="56" t="s">
        <v>24</v>
      </c>
      <c r="D6" s="56"/>
      <c r="E6" s="56"/>
      <c r="F6" s="27" t="s">
        <v>16</v>
      </c>
    </row>
    <row r="7" spans="2:6" s="9" customFormat="1" ht="20.100000000000001" customHeight="1" x14ac:dyDescent="0.2">
      <c r="B7" s="28"/>
      <c r="C7" s="29" t="s">
        <v>15</v>
      </c>
      <c r="D7" s="29" t="s">
        <v>14</v>
      </c>
      <c r="E7" s="30" t="s">
        <v>4</v>
      </c>
      <c r="F7" s="29"/>
    </row>
    <row r="8" spans="2:6" ht="30" customHeight="1" thickBot="1" x14ac:dyDescent="0.3">
      <c r="B8" s="31" t="s">
        <v>29</v>
      </c>
      <c r="C8" s="25">
        <v>2861.3148999999999</v>
      </c>
      <c r="D8" s="25">
        <v>1713.5915</v>
      </c>
      <c r="E8" s="17">
        <f>C8+D8</f>
        <v>4574.9063999999998</v>
      </c>
      <c r="F8" s="32"/>
    </row>
    <row r="9" spans="2:6" s="10" customFormat="1" ht="20.100000000000001" customHeight="1" x14ac:dyDescent="0.2">
      <c r="B9" s="54" t="s">
        <v>25</v>
      </c>
      <c r="C9" s="54"/>
      <c r="D9" s="54"/>
      <c r="E9" s="54"/>
      <c r="F9" s="54"/>
    </row>
    <row r="20" spans="5:5" x14ac:dyDescent="0.25">
      <c r="E20" s="11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view="pageBreakPreview" zoomScale="140" zoomScaleNormal="100" zoomScaleSheetLayoutView="140" workbookViewId="0">
      <selection activeCell="G8" sqref="G8"/>
    </sheetView>
  </sheetViews>
  <sheetFormatPr defaultColWidth="9.125" defaultRowHeight="14.25" x14ac:dyDescent="0.2"/>
  <cols>
    <col min="1" max="1" width="3" style="2" customWidth="1"/>
    <col min="2" max="2" width="9.875" style="2" customWidth="1"/>
    <col min="3" max="3" width="4.25" style="2" customWidth="1"/>
    <col min="4" max="4" width="24.375" style="2" customWidth="1"/>
    <col min="5" max="5" width="19.75" style="2" customWidth="1"/>
    <col min="6" max="6" width="20.25" style="2" customWidth="1"/>
    <col min="7" max="7" width="15.625" style="2" customWidth="1"/>
    <col min="8" max="8" width="3.875" style="2" customWidth="1"/>
    <col min="9" max="16384" width="9.125" style="2"/>
  </cols>
  <sheetData>
    <row r="1" spans="1:8" ht="30" customHeight="1" thickBot="1" x14ac:dyDescent="0.3">
      <c r="A1" s="58" t="s">
        <v>5</v>
      </c>
      <c r="B1" s="58"/>
      <c r="C1" s="41" t="s">
        <v>12</v>
      </c>
      <c r="D1" s="41"/>
      <c r="E1" s="41"/>
      <c r="F1" s="41"/>
      <c r="G1" s="41"/>
      <c r="H1" s="41"/>
    </row>
    <row r="2" spans="1:8" ht="64.5" customHeight="1" x14ac:dyDescent="0.25">
      <c r="A2" s="33"/>
      <c r="B2" s="3"/>
      <c r="C2" s="3"/>
      <c r="D2" s="4" t="s">
        <v>11</v>
      </c>
      <c r="E2" s="4" t="s">
        <v>32</v>
      </c>
      <c r="F2" s="4" t="s">
        <v>31</v>
      </c>
      <c r="G2" s="4" t="s">
        <v>13</v>
      </c>
      <c r="H2" s="4"/>
    </row>
    <row r="3" spans="1:8" ht="26.25" customHeight="1" thickBot="1" x14ac:dyDescent="0.25">
      <c r="A3" s="37" t="s">
        <v>30</v>
      </c>
      <c r="B3" s="37"/>
      <c r="C3" s="37"/>
      <c r="D3" s="34">
        <v>285000</v>
      </c>
      <c r="E3" s="34">
        <v>694763.2</v>
      </c>
      <c r="F3" s="34">
        <v>714383.76</v>
      </c>
      <c r="G3" s="35">
        <v>881284</v>
      </c>
      <c r="H3" s="5"/>
    </row>
    <row r="4" spans="1:8" s="6" customFormat="1" ht="20.25" customHeight="1" x14ac:dyDescent="0.2">
      <c r="A4" s="59" t="s">
        <v>10</v>
      </c>
      <c r="B4" s="60"/>
      <c r="C4" s="60"/>
      <c r="D4" s="60"/>
      <c r="E4" s="60"/>
      <c r="F4" s="60"/>
      <c r="G4" s="60"/>
      <c r="H4" s="60"/>
    </row>
    <row r="5" spans="1:8" ht="18" customHeight="1" x14ac:dyDescent="0.2">
      <c r="A5" s="57" t="s">
        <v>19</v>
      </c>
      <c r="B5" s="57"/>
      <c r="C5" s="57"/>
      <c r="D5" s="57"/>
      <c r="E5" s="57"/>
      <c r="F5" s="57"/>
      <c r="G5" s="57"/>
      <c r="H5" s="57"/>
    </row>
    <row r="15" spans="1:8" x14ac:dyDescent="0.2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</vt:lpstr>
      <vt:lpstr>Table 3</vt:lpstr>
      <vt:lpstr>Table 4 </vt:lpstr>
      <vt:lpstr>'Table 2'!Print_Area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S.beglari</cp:lastModifiedBy>
  <cp:lastPrinted>2025-10-12T06:20:36Z</cp:lastPrinted>
  <dcterms:created xsi:type="dcterms:W3CDTF">2021-01-07T06:24:26Z</dcterms:created>
  <dcterms:modified xsi:type="dcterms:W3CDTF">2025-10-12T06:22:27Z</dcterms:modified>
</cp:coreProperties>
</file>