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my d\13-بالای 20 درصد\پاسخهای دریافتی از بانکها\جداول اسفند\ok\"/>
    </mc:Choice>
  </mc:AlternateContent>
  <xr:revisionPtr revIDLastSave="0" documentId="13_ncr:1_{CEEF18F1-F26F-4DDD-970B-8A3010D21DC7}" xr6:coauthVersionLast="47" xr6:coauthVersionMax="47" xr10:uidLastSave="{00000000-0000-0000-0000-000000000000}"/>
  <bookViews>
    <workbookView xWindow="1200" yWindow="300" windowWidth="19200" windowHeight="10620" xr2:uid="{00000000-000D-0000-FFFF-FFFF00000000}"/>
  </bookViews>
  <sheets>
    <sheet name="جدول 1" sheetId="4" r:id="rId1"/>
  </sheets>
  <definedNames>
    <definedName name="_xlnm.Print_Area" localSheetId="0">'جدول 1'!$B$1:$J$19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 i="4" l="1"/>
  <c r="F14" i="4"/>
  <c r="F10" i="4"/>
  <c r="F11" i="4"/>
  <c r="F9" i="4"/>
  <c r="E16" i="4"/>
</calcChain>
</file>

<file path=xl/sharedStrings.xml><?xml version="1.0" encoding="utf-8"?>
<sst xmlns="http://schemas.openxmlformats.org/spreadsheetml/2006/main" count="40" uniqueCount="36">
  <si>
    <t>رديف</t>
  </si>
  <si>
    <t>جمع</t>
  </si>
  <si>
    <t>توضيحات :</t>
  </si>
  <si>
    <t>(مبالغ  به ميليون ريال)</t>
  </si>
  <si>
    <t>نام بانک:</t>
  </si>
  <si>
    <t>ماه:</t>
  </si>
  <si>
    <t>سال:</t>
  </si>
  <si>
    <t>شناسه  ملي</t>
  </si>
  <si>
    <t xml:space="preserve">درصد سهام متعلق به بانک </t>
  </si>
  <si>
    <t>نحوه تملک سهام</t>
  </si>
  <si>
    <t>مشخصات شرکت / شخص حقوقی</t>
  </si>
  <si>
    <t xml:space="preserve">نرخ بازدهی سرمايه </t>
  </si>
  <si>
    <t>ارزش دفتری سهام متعلق به بانک</t>
  </si>
  <si>
    <t>تاريخ تملک سهام</t>
  </si>
  <si>
    <t>نام شركت/شخص حقوقی</t>
  </si>
  <si>
    <t>توسعه سینا</t>
  </si>
  <si>
    <t>صرافی سینا</t>
  </si>
  <si>
    <t>توسعه فن آوری اطلاعات سینا</t>
  </si>
  <si>
    <t>10103462615</t>
  </si>
  <si>
    <t>10320810830</t>
  </si>
  <si>
    <t>14005574770</t>
  </si>
  <si>
    <t>صندوق سرمایه گذاری اختصاصی بازارگردانی بانک سینا</t>
  </si>
  <si>
    <t>14005129631</t>
  </si>
  <si>
    <t>لیزینگ جامع سینا</t>
  </si>
  <si>
    <t>10102312820</t>
  </si>
  <si>
    <t>مدیریت سرمایه گذاری کوثر بهمن</t>
  </si>
  <si>
    <t>10100945346</t>
  </si>
  <si>
    <t>صندوق سرمایه گذاری اختصاصی بازارگردانی سینا بهگزین</t>
  </si>
  <si>
    <t>14007606039</t>
  </si>
  <si>
    <t>تاسیس</t>
  </si>
  <si>
    <t>خرید</t>
  </si>
  <si>
    <t>بانک  سینا</t>
  </si>
  <si>
    <t>تهاتر بابت استیفای حقوق</t>
  </si>
  <si>
    <t>فروردین</t>
  </si>
  <si>
    <t>جدول وضعيت سرمايه گذاري  بانك سینا  در سهام شركتها و ساير اشخاص حقوقی ( بالای 20 درصد ) در پايان اسفند ماه 1402</t>
  </si>
  <si>
    <t>محاسبه نسبت بازدهی سرمایه برمبنای آخرین صورت مالی حسابرسی شده می باشد لذا با عنایت به عدم تهیه صورتهای مالی حسابرسی شده 12 ماهه سال 1402 تا تاریخ تهیه این گزارش،  شرکت های توسعه سینا، لیزینگ جامع سینا، توسعه فناوری اطلاعات سینا، صرافی سینا . مدیریت سرمایه گذاری کوثر بهمن بر مبنای اطلاعات صورت های مالی 6 ماهه حسابرسی شده منتهی به 1402/06/31 و صندوق سرمایه گذاری اختصاصی بازارگردانی سینا بهگزین بر مبنای اطلاعات صورت های مالی 6 ماهه حسابرسی شده منتهی به 1402/05/31 می باشد و صندوق سرمایه گذاری اختصاصی بازارگردانی بانک سینا بر مبنای اطلاعات صورت های مالی 12 ماهه حسابرسی شده منتهی به1402/09/30 تهیه گردیده است.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</si>
</sst>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8">
    <font>
      <sz val="10"/>
      <name val="Arial"/>
      <charset val="178"/>
    </font>
    <font>
      <sz val="10"/>
      <name val="Arial"/>
      <charset val="178"/>
    </font>
    <font>
      <sz val="11"/>
      <color indexed="8"/>
      <name val="Badr"/>
      <charset val="178"/>
    </font>
    <font>
      <sz val="11"/>
      <name val="Koodak"/>
      <charset val="178"/>
    </font>
    <font>
      <sz val="11"/>
      <color indexed="8"/>
      <name val="Zar"/>
      <charset val="178"/>
    </font>
    <font>
      <sz val="10"/>
      <color indexed="8"/>
      <name val="Zar"/>
      <charset val="178"/>
    </font>
    <font>
      <b/>
      <sz val="14"/>
      <color indexed="8"/>
      <name val="Badr"/>
      <charset val="178"/>
    </font>
    <font>
      <b/>
      <sz val="14"/>
      <name val="Badr"/>
      <charset val="178"/>
    </font>
    <font>
      <sz val="14"/>
      <name val="Badr"/>
      <charset val="178"/>
    </font>
    <font>
      <b/>
      <sz val="16"/>
      <name val="Badr"/>
      <charset val="178"/>
    </font>
    <font>
      <b/>
      <sz val="14"/>
      <color indexed="8"/>
      <name val="Nazanin"/>
      <charset val="178"/>
    </font>
    <font>
      <b/>
      <sz val="18"/>
      <name val="Nazanin"/>
      <charset val="178"/>
    </font>
    <font>
      <b/>
      <sz val="12"/>
      <name val="Nazanin"/>
      <charset val="178"/>
    </font>
    <font>
      <sz val="12"/>
      <name val="Arial"/>
      <family val="2"/>
    </font>
    <font>
      <b/>
      <sz val="12"/>
      <name val="Koodak"/>
      <charset val="178"/>
    </font>
    <font>
      <b/>
      <sz val="13"/>
      <color indexed="8"/>
      <name val="Badr"/>
      <charset val="178"/>
    </font>
    <font>
      <sz val="14"/>
      <name val="Koodak"/>
      <charset val="178"/>
    </font>
    <font>
      <b/>
      <sz val="15"/>
      <color indexed="8"/>
      <name val="Koodak-s"/>
    </font>
    <font>
      <sz val="12"/>
      <color indexed="8"/>
      <name val="Badr"/>
      <charset val="178"/>
    </font>
    <font>
      <sz val="11"/>
      <name val="Nazanin"/>
      <charset val="178"/>
    </font>
    <font>
      <sz val="16"/>
      <name val="Badr"/>
      <charset val="178"/>
    </font>
    <font>
      <sz val="11"/>
      <name val="Arial"/>
      <family val="2"/>
    </font>
    <font>
      <b/>
      <sz val="12"/>
      <name val="B Badr"/>
      <charset val="178"/>
    </font>
    <font>
      <b/>
      <sz val="14"/>
      <color indexed="8"/>
      <name val="Koodak"/>
      <charset val="178"/>
    </font>
    <font>
      <sz val="26"/>
      <color indexed="8"/>
      <name val="Koodak"/>
      <charset val="178"/>
    </font>
    <font>
      <b/>
      <sz val="14"/>
      <name val="Zar"/>
      <charset val="178"/>
    </font>
    <font>
      <sz val="18"/>
      <name val="Nazanin"/>
      <charset val="178"/>
    </font>
    <font>
      <sz val="18"/>
      <color indexed="8"/>
      <name val="Nazanin"/>
      <charset val="178"/>
    </font>
    <font>
      <sz val="18"/>
      <name val="Arial"/>
      <family val="2"/>
      <charset val="178"/>
    </font>
    <font>
      <b/>
      <sz val="13"/>
      <name val="Koodak-s"/>
    </font>
    <font>
      <b/>
      <sz val="14"/>
      <name val="B Mitra"/>
      <charset val="178"/>
    </font>
    <font>
      <b/>
      <sz val="13"/>
      <color indexed="8"/>
      <name val="Koodak-s"/>
    </font>
    <font>
      <sz val="14"/>
      <color indexed="8"/>
      <name val="B Mitra"/>
      <charset val="178"/>
    </font>
    <font>
      <b/>
      <sz val="13"/>
      <color indexed="8"/>
      <name val="B Mitra"/>
      <charset val="178"/>
    </font>
    <font>
      <b/>
      <sz val="14"/>
      <color indexed="8"/>
      <name val="B Mitra"/>
      <charset val="178"/>
    </font>
    <font>
      <sz val="11"/>
      <color indexed="8"/>
      <name val="B Zar"/>
      <charset val="178"/>
    </font>
    <font>
      <sz val="10"/>
      <color indexed="8"/>
      <name val="B Zar"/>
      <charset val="178"/>
    </font>
    <font>
      <b/>
      <sz val="18"/>
      <color indexed="8"/>
      <name val="B Mitra"/>
      <charset val="178"/>
    </font>
  </fonts>
  <fills count="5">
    <fill>
      <patternFill patternType="none"/>
    </fill>
    <fill>
      <patternFill patternType="gray125"/>
    </fill>
    <fill>
      <patternFill patternType="solid">
        <fgColor indexed="9"/>
        <bgColor indexed="64"/>
      </patternFill>
    </fill>
    <fill>
      <patternFill patternType="solid">
        <fgColor indexed="9"/>
        <bgColor indexed="9"/>
      </patternFill>
    </fill>
    <fill>
      <patternFill patternType="lightUp">
        <fgColor indexed="9"/>
        <bgColor indexed="22"/>
      </patternFill>
    </fill>
  </fills>
  <borders count="31">
    <border>
      <left/>
      <right/>
      <top/>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double">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style="double">
        <color indexed="64"/>
      </top>
      <bottom/>
      <diagonal/>
    </border>
    <border>
      <left style="thin">
        <color indexed="64"/>
      </left>
      <right style="medium">
        <color indexed="64"/>
      </right>
      <top style="double">
        <color indexed="64"/>
      </top>
      <bottom style="thin">
        <color indexed="64"/>
      </bottom>
      <diagonal/>
    </border>
  </borders>
  <cellStyleXfs count="3">
    <xf numFmtId="0" fontId="0" fillId="0" borderId="0"/>
    <xf numFmtId="0" fontId="3" fillId="0" borderId="0"/>
    <xf numFmtId="9" fontId="1" fillId="0" borderId="0" applyFont="0" applyFill="0" applyBorder="0" applyAlignment="0" applyProtection="0"/>
  </cellStyleXfs>
  <cellXfs count="70">
    <xf numFmtId="0" fontId="0" fillId="0" borderId="0" xfId="0"/>
    <xf numFmtId="0" fontId="2" fillId="2" borderId="0" xfId="1" applyFont="1" applyFill="1" applyAlignment="1">
      <alignment vertical="center"/>
    </xf>
    <xf numFmtId="0" fontId="0" fillId="2" borderId="0" xfId="0" applyFill="1"/>
    <xf numFmtId="0" fontId="4" fillId="2" borderId="0" xfId="1" applyFont="1" applyFill="1" applyAlignment="1">
      <alignment vertical="center"/>
    </xf>
    <xf numFmtId="0" fontId="5" fillId="2" borderId="0" xfId="1" applyFont="1" applyFill="1" applyAlignment="1">
      <alignment vertical="center"/>
    </xf>
    <xf numFmtId="0" fontId="8"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9" fillId="2" borderId="0" xfId="0" applyFont="1" applyFill="1" applyBorder="1" applyAlignment="1">
      <alignment horizontal="right" vertical="center"/>
    </xf>
    <xf numFmtId="49" fontId="19" fillId="3" borderId="0" xfId="0" applyNumberFormat="1" applyFont="1" applyFill="1" applyBorder="1" applyAlignment="1">
      <alignment horizontal="center" vertical="center"/>
    </xf>
    <xf numFmtId="0" fontId="10" fillId="3" borderId="0" xfId="0" applyFont="1" applyFill="1" applyAlignment="1">
      <alignment horizontal="right" vertical="center"/>
    </xf>
    <xf numFmtId="0" fontId="20" fillId="2" borderId="0" xfId="0" applyFont="1" applyFill="1"/>
    <xf numFmtId="0" fontId="21" fillId="2" borderId="0" xfId="0" applyFont="1" applyFill="1"/>
    <xf numFmtId="0" fontId="14" fillId="2" borderId="0" xfId="0" applyFont="1" applyFill="1" applyAlignment="1">
      <alignment horizontal="right" vertical="center"/>
    </xf>
    <xf numFmtId="0" fontId="22" fillId="2" borderId="0" xfId="0" applyFont="1" applyFill="1" applyBorder="1" applyAlignment="1">
      <alignment horizontal="right" vertical="center" wrapText="1" readingOrder="2"/>
    </xf>
    <xf numFmtId="0" fontId="16" fillId="2" borderId="0" xfId="0" applyFont="1" applyFill="1" applyAlignment="1">
      <alignment vertical="center"/>
    </xf>
    <xf numFmtId="0" fontId="16" fillId="2" borderId="0" xfId="0" applyFont="1" applyFill="1" applyAlignment="1">
      <alignment readingOrder="2"/>
    </xf>
    <xf numFmtId="0" fontId="25" fillId="2" borderId="0" xfId="0" applyFont="1" applyFill="1" applyAlignment="1">
      <alignment horizontal="right"/>
    </xf>
    <xf numFmtId="0" fontId="7" fillId="2" borderId="1" xfId="0" applyFont="1" applyFill="1" applyBorder="1" applyAlignment="1">
      <alignment vertical="center"/>
    </xf>
    <xf numFmtId="3" fontId="18" fillId="4" borderId="2" xfId="1" applyNumberFormat="1" applyFont="1" applyFill="1" applyBorder="1" applyAlignment="1">
      <alignment vertical="center"/>
    </xf>
    <xf numFmtId="0" fontId="23" fillId="0" borderId="0" xfId="0" applyFont="1" applyFill="1" applyAlignment="1">
      <alignment vertical="center"/>
    </xf>
    <xf numFmtId="3" fontId="18" fillId="4" borderId="3" xfId="1" applyNumberFormat="1" applyFont="1" applyFill="1" applyBorder="1" applyAlignment="1">
      <alignment horizontal="center" vertical="center"/>
    </xf>
    <xf numFmtId="3" fontId="18" fillId="4" borderId="4" xfId="1" applyNumberFormat="1" applyFont="1" applyFill="1" applyBorder="1" applyAlignment="1">
      <alignment vertical="center"/>
    </xf>
    <xf numFmtId="49" fontId="29" fillId="3" borderId="5" xfId="0" applyNumberFormat="1" applyFont="1" applyFill="1" applyBorder="1" applyAlignment="1">
      <alignment horizontal="center" vertical="center"/>
    </xf>
    <xf numFmtId="0" fontId="31" fillId="3" borderId="6" xfId="1" applyFont="1" applyFill="1" applyBorder="1" applyAlignment="1">
      <alignment horizontal="center" vertical="center"/>
    </xf>
    <xf numFmtId="49" fontId="29" fillId="3" borderId="6" xfId="0" applyNumberFormat="1" applyFont="1" applyFill="1" applyBorder="1" applyAlignment="1">
      <alignment horizontal="center" vertical="center"/>
    </xf>
    <xf numFmtId="3" fontId="15" fillId="3" borderId="7" xfId="1" applyNumberFormat="1" applyFont="1" applyFill="1" applyBorder="1" applyAlignment="1">
      <alignment horizontal="center" vertical="center"/>
    </xf>
    <xf numFmtId="3" fontId="15" fillId="3" borderId="8" xfId="1" applyNumberFormat="1" applyFont="1" applyFill="1" applyBorder="1" applyAlignment="1">
      <alignment horizontal="center" vertical="center"/>
    </xf>
    <xf numFmtId="3" fontId="6" fillId="3" borderId="7" xfId="1" applyNumberFormat="1" applyFont="1" applyFill="1" applyBorder="1" applyAlignment="1">
      <alignment horizontal="center" vertical="center"/>
    </xf>
    <xf numFmtId="3" fontId="6" fillId="3" borderId="8" xfId="1" applyNumberFormat="1" applyFont="1" applyFill="1" applyBorder="1" applyAlignment="1">
      <alignment horizontal="center" vertical="center"/>
    </xf>
    <xf numFmtId="3" fontId="17" fillId="3" borderId="3" xfId="1" applyNumberFormat="1" applyFont="1" applyFill="1" applyBorder="1" applyAlignment="1">
      <alignment horizontal="center" vertical="center"/>
    </xf>
    <xf numFmtId="164" fontId="15" fillId="3" borderId="8" xfId="1" applyNumberFormat="1" applyFont="1" applyFill="1" applyBorder="1" applyAlignment="1">
      <alignment horizontal="center" vertical="center"/>
    </xf>
    <xf numFmtId="4" fontId="15" fillId="3" borderId="8" xfId="1" applyNumberFormat="1" applyFont="1" applyFill="1" applyBorder="1" applyAlignment="1">
      <alignment horizontal="center" vertical="center"/>
    </xf>
    <xf numFmtId="165" fontId="15" fillId="3" borderId="8" xfId="1" applyNumberFormat="1" applyFont="1" applyFill="1" applyBorder="1" applyAlignment="1">
      <alignment horizontal="center" vertical="center"/>
    </xf>
    <xf numFmtId="10" fontId="6" fillId="3" borderId="8" xfId="2" applyNumberFormat="1" applyFont="1" applyFill="1" applyBorder="1" applyAlignment="1">
      <alignment horizontal="center" vertical="center"/>
    </xf>
    <xf numFmtId="1" fontId="15" fillId="3" borderId="8" xfId="1" applyNumberFormat="1" applyFont="1" applyFill="1" applyBorder="1" applyAlignment="1">
      <alignment horizontal="center" vertical="center"/>
    </xf>
    <xf numFmtId="164" fontId="33" fillId="3" borderId="9" xfId="1" applyNumberFormat="1" applyFont="1" applyFill="1" applyBorder="1" applyAlignment="1">
      <alignment horizontal="center" vertical="center"/>
    </xf>
    <xf numFmtId="164" fontId="33" fillId="3" borderId="10" xfId="1" applyNumberFormat="1" applyFont="1" applyFill="1" applyBorder="1" applyAlignment="1">
      <alignment horizontal="center" vertical="center"/>
    </xf>
    <xf numFmtId="0" fontId="35" fillId="2" borderId="0" xfId="1" applyFont="1" applyFill="1" applyAlignment="1">
      <alignment vertical="center"/>
    </xf>
    <xf numFmtId="0" fontId="36" fillId="2" borderId="0" xfId="1" applyFont="1" applyFill="1" applyAlignment="1">
      <alignment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49" fontId="30" fillId="0" borderId="30" xfId="0" applyNumberFormat="1" applyFont="1" applyFill="1" applyBorder="1" applyAlignment="1">
      <alignment horizontal="right" vertical="center"/>
    </xf>
    <xf numFmtId="49" fontId="30" fillId="0" borderId="30" xfId="0" applyNumberFormat="1" applyFont="1" applyFill="1" applyBorder="1" applyAlignment="1">
      <alignment horizontal="right" vertical="center" wrapText="1"/>
    </xf>
    <xf numFmtId="3" fontId="24" fillId="4" borderId="22" xfId="1" applyNumberFormat="1" applyFont="1" applyFill="1" applyBorder="1" applyAlignment="1">
      <alignment horizontal="center" vertical="center"/>
    </xf>
    <xf numFmtId="3" fontId="24" fillId="4" borderId="23" xfId="1" applyNumberFormat="1" applyFont="1" applyFill="1" applyBorder="1" applyAlignment="1">
      <alignment horizontal="center" vertical="center"/>
    </xf>
    <xf numFmtId="0" fontId="11" fillId="2" borderId="5" xfId="0" applyFont="1" applyFill="1" applyBorder="1" applyAlignment="1">
      <alignment horizontal="center" vertical="center"/>
    </xf>
    <xf numFmtId="0" fontId="11" fillId="2" borderId="24" xfId="0" applyFont="1" applyFill="1" applyBorder="1" applyAlignment="1">
      <alignment horizontal="center" vertical="center"/>
    </xf>
    <xf numFmtId="0" fontId="26" fillId="2" borderId="25" xfId="0" applyFont="1" applyFill="1" applyBorder="1" applyAlignment="1">
      <alignment horizontal="center" vertical="center" wrapText="1"/>
    </xf>
    <xf numFmtId="0" fontId="28" fillId="2" borderId="26" xfId="0" applyFont="1" applyFill="1" applyBorder="1" applyAlignment="1">
      <alignment wrapText="1"/>
    </xf>
    <xf numFmtId="0" fontId="23" fillId="0" borderId="0" xfId="0" applyFont="1" applyFill="1" applyAlignment="1">
      <alignment horizontal="center" vertical="center"/>
    </xf>
    <xf numFmtId="0" fontId="12" fillId="2" borderId="27" xfId="0" applyFont="1" applyFill="1" applyBorder="1" applyAlignment="1">
      <alignment horizontal="center" vertical="center" wrapText="1"/>
    </xf>
    <xf numFmtId="0" fontId="13" fillId="2" borderId="28" xfId="0" applyFont="1" applyFill="1" applyBorder="1" applyAlignment="1">
      <alignment wrapText="1"/>
    </xf>
    <xf numFmtId="0" fontId="34" fillId="0" borderId="0" xfId="0" applyFont="1" applyFill="1" applyAlignment="1">
      <alignment horizontal="right" vertical="center"/>
    </xf>
    <xf numFmtId="0" fontId="32" fillId="3" borderId="29" xfId="1" applyFont="1" applyFill="1" applyBorder="1" applyAlignment="1">
      <alignment horizontal="center" vertical="center" wrapText="1"/>
    </xf>
    <xf numFmtId="2" fontId="27" fillId="2" borderId="13" xfId="1" applyNumberFormat="1" applyFont="1" applyFill="1" applyBorder="1" applyAlignment="1">
      <alignment horizontal="center" vertical="center" wrapText="1"/>
    </xf>
    <xf numFmtId="2" fontId="27" fillId="2" borderId="8" xfId="1" applyNumberFormat="1" applyFont="1" applyFill="1" applyBorder="1" applyAlignment="1">
      <alignment horizontal="center" vertical="center" wrapText="1"/>
    </xf>
    <xf numFmtId="2" fontId="27" fillId="2" borderId="14" xfId="1" applyNumberFormat="1" applyFont="1" applyFill="1" applyBorder="1" applyAlignment="1">
      <alignment horizontal="center" vertical="center" wrapText="1"/>
    </xf>
    <xf numFmtId="0" fontId="37" fillId="2" borderId="0" xfId="1" applyFont="1" applyFill="1" applyAlignment="1">
      <alignment horizontal="center" vertical="center"/>
    </xf>
    <xf numFmtId="0" fontId="26" fillId="0" borderId="1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3" xfId="0" applyFont="1" applyBorder="1" applyAlignment="1">
      <alignment horizontal="center" vertical="center" wrapText="1"/>
    </xf>
    <xf numFmtId="3" fontId="10" fillId="2" borderId="19" xfId="1" applyNumberFormat="1" applyFont="1" applyFill="1" applyBorder="1" applyAlignment="1">
      <alignment horizontal="center" vertical="center" textRotation="90"/>
    </xf>
    <xf numFmtId="3" fontId="10" fillId="2" borderId="20" xfId="1" applyNumberFormat="1" applyFont="1" applyFill="1" applyBorder="1" applyAlignment="1">
      <alignment horizontal="center" vertical="center" textRotation="90"/>
    </xf>
    <xf numFmtId="3" fontId="10" fillId="2" borderId="21" xfId="1" applyNumberFormat="1" applyFont="1" applyFill="1" applyBorder="1" applyAlignment="1">
      <alignment horizontal="center" vertical="center" textRotation="90"/>
    </xf>
  </cellXfs>
  <cellStyles count="3">
    <cellStyle name="Normal" xfId="0" builtinId="0"/>
    <cellStyle name="Normal_توسعه"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0</xdr:colOff>
      <xdr:row>0</xdr:row>
      <xdr:rowOff>0</xdr:rowOff>
    </xdr:from>
    <xdr:to>
      <xdr:col>21</xdr:col>
      <xdr:colOff>0</xdr:colOff>
      <xdr:row>0</xdr:row>
      <xdr:rowOff>0</xdr:rowOff>
    </xdr:to>
    <xdr:sp macro="" textlink="">
      <xdr:nvSpPr>
        <xdr:cNvPr id="7" name="Text 14">
          <a:extLst>
            <a:ext uri="{FF2B5EF4-FFF2-40B4-BE49-F238E27FC236}">
              <a16:creationId xmlns:a16="http://schemas.microsoft.com/office/drawing/2014/main" id="{B1A2DDFF-474C-9B44-0B9A-03AD0FBEDF6F}"/>
            </a:ext>
          </a:extLst>
        </xdr:cNvPr>
        <xdr:cNvSpPr txBox="1">
          <a:spLocks noChangeArrowheads="1"/>
        </xdr:cNvSpPr>
      </xdr:nvSpPr>
      <xdr:spPr bwMode="auto">
        <a:xfrm>
          <a:off x="24850725" y="0"/>
          <a:ext cx="0" cy="0"/>
        </a:xfrm>
        <a:prstGeom prst="rect">
          <a:avLst/>
        </a:prstGeom>
        <a:noFill/>
        <a:ln w="1">
          <a:noFill/>
          <a:miter lim="800000"/>
          <a:headEnd/>
          <a:tailEnd/>
        </a:ln>
      </xdr:spPr>
      <xdr:txBody>
        <a:bodyPr vertOverflow="clip" wrap="square" lIns="27432" tIns="54864" rIns="0" bIns="54864" anchor="ctr" upright="1"/>
        <a:lstStyle/>
        <a:p>
          <a:pPr algn="l" rtl="0">
            <a:defRPr sz="1000"/>
          </a:pPr>
          <a:r>
            <a:rPr lang="en-US" sz="1000" b="0" i="0" u="none" strike="noStrike" baseline="0">
              <a:solidFill>
                <a:srgbClr val="000000"/>
              </a:solidFill>
              <a:cs typeface="Koodak"/>
            </a:rPr>
            <a:t>‌</a:t>
          </a:r>
          <a:r>
            <a:rPr lang="en-US" sz="1000" b="0" i="0" u="none" strike="noStrike" baseline="0">
              <a:solidFill>
                <a:srgbClr val="000000"/>
              </a:solidFill>
              <a:latin typeface="Calibri"/>
              <a:cs typeface="Koodak"/>
            </a:rPr>
            <a:t>(1)‌</a:t>
          </a:r>
          <a:endParaRPr lang="en-US" sz="1000" b="0" i="0" u="none" strike="noStrike" baseline="0">
            <a:solidFill>
              <a:srgbClr val="000000"/>
            </a:solidFill>
            <a:cs typeface="Koodak"/>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8" name="Text 14">
          <a:extLst>
            <a:ext uri="{FF2B5EF4-FFF2-40B4-BE49-F238E27FC236}">
              <a16:creationId xmlns:a16="http://schemas.microsoft.com/office/drawing/2014/main" id="{928CA30D-92F1-0AFD-5012-D9E1604BF592}"/>
            </a:ext>
          </a:extLst>
        </xdr:cNvPr>
        <xdr:cNvSpPr txBox="1">
          <a:spLocks noChangeArrowheads="1"/>
        </xdr:cNvSpPr>
      </xdr:nvSpPr>
      <xdr:spPr bwMode="auto">
        <a:xfrm>
          <a:off x="24850725" y="0"/>
          <a:ext cx="0" cy="0"/>
        </a:xfrm>
        <a:prstGeom prst="rect">
          <a:avLst/>
        </a:prstGeom>
        <a:noFill/>
        <a:ln w="1">
          <a:noFill/>
          <a:miter lim="800000"/>
          <a:headEnd/>
          <a:tailEnd/>
        </a:ln>
      </xdr:spPr>
      <xdr:txBody>
        <a:bodyPr vertOverflow="clip" wrap="square" lIns="27432" tIns="54864" rIns="0" bIns="54864" anchor="ctr" upright="1"/>
        <a:lstStyle/>
        <a:p>
          <a:pPr algn="l" rtl="0">
            <a:defRPr sz="1000"/>
          </a:pPr>
          <a:r>
            <a:rPr lang="en-US" sz="1000" b="0" i="0" u="none" strike="noStrike" baseline="0">
              <a:solidFill>
                <a:srgbClr val="000000"/>
              </a:solidFill>
              <a:cs typeface="Koodak"/>
            </a:rPr>
            <a:t>‌</a:t>
          </a:r>
          <a:r>
            <a:rPr lang="en-US" sz="1000" b="0" i="0" u="none" strike="noStrike" baseline="0">
              <a:solidFill>
                <a:srgbClr val="000000"/>
              </a:solidFill>
              <a:latin typeface="Calibri"/>
              <a:cs typeface="Koodak"/>
            </a:rPr>
            <a:t>(1)‌</a:t>
          </a:r>
          <a:endParaRPr lang="en-US" sz="1000" b="0" i="0" u="none" strike="noStrike" baseline="0">
            <a:solidFill>
              <a:srgbClr val="000000"/>
            </a:solidFill>
            <a:cs typeface="Koodak"/>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9" name="Text 14">
          <a:extLst>
            <a:ext uri="{FF2B5EF4-FFF2-40B4-BE49-F238E27FC236}">
              <a16:creationId xmlns:a16="http://schemas.microsoft.com/office/drawing/2014/main" id="{5A72FD89-D66B-CD4F-A535-52803349F127}"/>
            </a:ext>
          </a:extLst>
        </xdr:cNvPr>
        <xdr:cNvSpPr txBox="1">
          <a:spLocks noChangeArrowheads="1"/>
        </xdr:cNvSpPr>
      </xdr:nvSpPr>
      <xdr:spPr bwMode="auto">
        <a:xfrm>
          <a:off x="24850725" y="0"/>
          <a:ext cx="0" cy="0"/>
        </a:xfrm>
        <a:prstGeom prst="rect">
          <a:avLst/>
        </a:prstGeom>
        <a:noFill/>
        <a:ln w="1">
          <a:noFill/>
          <a:miter lim="800000"/>
          <a:headEnd/>
          <a:tailEnd/>
        </a:ln>
      </xdr:spPr>
      <xdr:txBody>
        <a:bodyPr vertOverflow="clip" wrap="square" lIns="27432" tIns="54864" rIns="0" bIns="54864" anchor="ctr" upright="1"/>
        <a:lstStyle/>
        <a:p>
          <a:pPr algn="l" rtl="0">
            <a:defRPr sz="1000"/>
          </a:pPr>
          <a:r>
            <a:rPr lang="en-US" sz="1000" b="0" i="0" u="none" strike="noStrike" baseline="0">
              <a:solidFill>
                <a:srgbClr val="000000"/>
              </a:solidFill>
              <a:cs typeface="Koodak"/>
            </a:rPr>
            <a:t>‌</a:t>
          </a:r>
          <a:r>
            <a:rPr lang="en-US" sz="1000" b="0" i="0" u="none" strike="noStrike" baseline="0">
              <a:solidFill>
                <a:srgbClr val="000000"/>
              </a:solidFill>
              <a:latin typeface="Calibri"/>
              <a:cs typeface="Koodak"/>
            </a:rPr>
            <a:t>(1)‌</a:t>
          </a:r>
          <a:endParaRPr lang="en-US" sz="1000" b="0" i="0" u="none" strike="noStrike" baseline="0">
            <a:solidFill>
              <a:srgbClr val="000000"/>
            </a:solidFill>
            <a:cs typeface="Koodak"/>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10" name="Text 14">
          <a:extLst>
            <a:ext uri="{FF2B5EF4-FFF2-40B4-BE49-F238E27FC236}">
              <a16:creationId xmlns:a16="http://schemas.microsoft.com/office/drawing/2014/main" id="{15AB5792-E64F-401E-4912-59EBF7990CC0}"/>
            </a:ext>
          </a:extLst>
        </xdr:cNvPr>
        <xdr:cNvSpPr txBox="1">
          <a:spLocks noChangeArrowheads="1"/>
        </xdr:cNvSpPr>
      </xdr:nvSpPr>
      <xdr:spPr bwMode="auto">
        <a:xfrm>
          <a:off x="24850725" y="0"/>
          <a:ext cx="0" cy="0"/>
        </a:xfrm>
        <a:prstGeom prst="rect">
          <a:avLst/>
        </a:prstGeom>
        <a:noFill/>
        <a:ln w="1">
          <a:noFill/>
          <a:miter lim="800000"/>
          <a:headEnd/>
          <a:tailEnd/>
        </a:ln>
      </xdr:spPr>
      <xdr:txBody>
        <a:bodyPr vertOverflow="clip" wrap="square" lIns="27432" tIns="54864" rIns="0" bIns="54864" anchor="ctr" upright="1"/>
        <a:lstStyle/>
        <a:p>
          <a:pPr algn="l" rtl="0">
            <a:defRPr sz="1000"/>
          </a:pPr>
          <a:r>
            <a:rPr lang="en-US" sz="1000" b="0" i="0" u="none" strike="noStrike" baseline="0">
              <a:solidFill>
                <a:srgbClr val="000000"/>
              </a:solidFill>
              <a:cs typeface="Koodak"/>
            </a:rPr>
            <a:t>‌</a:t>
          </a:r>
          <a:r>
            <a:rPr lang="en-US" sz="1000" b="0" i="0" u="none" strike="noStrike" baseline="0">
              <a:solidFill>
                <a:srgbClr val="000000"/>
              </a:solidFill>
              <a:latin typeface="Calibri"/>
              <a:cs typeface="Koodak"/>
            </a:rPr>
            <a:t>(1)‌</a:t>
          </a:r>
          <a:endParaRPr lang="en-US" sz="1000" b="0" i="0" u="none" strike="noStrike" baseline="0">
            <a:solidFill>
              <a:srgbClr val="000000"/>
            </a:solidFill>
            <a:cs typeface="Koodak"/>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11" name="Text 14">
          <a:extLst>
            <a:ext uri="{FF2B5EF4-FFF2-40B4-BE49-F238E27FC236}">
              <a16:creationId xmlns:a16="http://schemas.microsoft.com/office/drawing/2014/main" id="{C0DCAD2E-8658-4C69-1E26-CBE1EC34764D}"/>
            </a:ext>
          </a:extLst>
        </xdr:cNvPr>
        <xdr:cNvSpPr txBox="1">
          <a:spLocks noChangeArrowheads="1"/>
        </xdr:cNvSpPr>
      </xdr:nvSpPr>
      <xdr:spPr bwMode="auto">
        <a:xfrm>
          <a:off x="24850725" y="0"/>
          <a:ext cx="0" cy="0"/>
        </a:xfrm>
        <a:prstGeom prst="rect">
          <a:avLst/>
        </a:prstGeom>
        <a:noFill/>
        <a:ln w="1">
          <a:noFill/>
          <a:miter lim="800000"/>
          <a:headEnd/>
          <a:tailEnd/>
        </a:ln>
      </xdr:spPr>
      <xdr:txBody>
        <a:bodyPr vertOverflow="clip" wrap="square" lIns="27432" tIns="54864" rIns="0" bIns="54864" anchor="ctr" upright="1"/>
        <a:lstStyle/>
        <a:p>
          <a:pPr algn="l" rtl="0">
            <a:defRPr sz="1000"/>
          </a:pPr>
          <a:r>
            <a:rPr lang="en-US" sz="1000" b="0" i="0" u="none" strike="noStrike" baseline="0">
              <a:solidFill>
                <a:srgbClr val="000000"/>
              </a:solidFill>
              <a:cs typeface="Koodak"/>
            </a:rPr>
            <a:t>‌</a:t>
          </a:r>
          <a:r>
            <a:rPr lang="en-US" sz="1000" b="0" i="0" u="none" strike="noStrike" baseline="0">
              <a:solidFill>
                <a:srgbClr val="000000"/>
              </a:solidFill>
              <a:latin typeface="Calibri"/>
              <a:cs typeface="Koodak"/>
            </a:rPr>
            <a:t>(1)‌</a:t>
          </a:r>
          <a:endParaRPr lang="en-US" sz="1000" b="0" i="0" u="none" strike="noStrike" baseline="0">
            <a:solidFill>
              <a:srgbClr val="000000"/>
            </a:solidFill>
            <a:cs typeface="Koodak"/>
          </a:endParaRPr>
        </a:p>
      </xdr:txBody>
    </xdr:sp>
    <xdr:clientData/>
  </xdr:twoCellAnchor>
  <xdr:twoCellAnchor editAs="oneCell">
    <xdr:from>
      <xdr:col>6</xdr:col>
      <xdr:colOff>0</xdr:colOff>
      <xdr:row>15</xdr:row>
      <xdr:rowOff>0</xdr:rowOff>
    </xdr:from>
    <xdr:to>
      <xdr:col>6</xdr:col>
      <xdr:colOff>104775</xdr:colOff>
      <xdr:row>15</xdr:row>
      <xdr:rowOff>228600</xdr:rowOff>
    </xdr:to>
    <xdr:sp macro="" textlink="">
      <xdr:nvSpPr>
        <xdr:cNvPr id="9561" name="Text Box 14">
          <a:extLst>
            <a:ext uri="{FF2B5EF4-FFF2-40B4-BE49-F238E27FC236}">
              <a16:creationId xmlns:a16="http://schemas.microsoft.com/office/drawing/2014/main" id="{1FBC2CE7-0875-1C37-253B-31348A41069E}"/>
            </a:ext>
          </a:extLst>
        </xdr:cNvPr>
        <xdr:cNvSpPr txBox="1">
          <a:spLocks noChangeArrowheads="1"/>
        </xdr:cNvSpPr>
      </xdr:nvSpPr>
      <xdr:spPr bwMode="auto">
        <a:xfrm>
          <a:off x="7362825" y="76485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15</xdr:row>
      <xdr:rowOff>0</xdr:rowOff>
    </xdr:from>
    <xdr:to>
      <xdr:col>6</xdr:col>
      <xdr:colOff>104775</xdr:colOff>
      <xdr:row>15</xdr:row>
      <xdr:rowOff>228600</xdr:rowOff>
    </xdr:to>
    <xdr:sp macro="" textlink="">
      <xdr:nvSpPr>
        <xdr:cNvPr id="9562" name="Text Box 23">
          <a:extLst>
            <a:ext uri="{FF2B5EF4-FFF2-40B4-BE49-F238E27FC236}">
              <a16:creationId xmlns:a16="http://schemas.microsoft.com/office/drawing/2014/main" id="{85533F7B-331C-7AF5-A590-6951963AA3F2}"/>
            </a:ext>
          </a:extLst>
        </xdr:cNvPr>
        <xdr:cNvSpPr txBox="1">
          <a:spLocks noChangeArrowheads="1"/>
        </xdr:cNvSpPr>
      </xdr:nvSpPr>
      <xdr:spPr bwMode="auto">
        <a:xfrm>
          <a:off x="7362825" y="76485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15</xdr:row>
      <xdr:rowOff>0</xdr:rowOff>
    </xdr:from>
    <xdr:to>
      <xdr:col>6</xdr:col>
      <xdr:colOff>104775</xdr:colOff>
      <xdr:row>15</xdr:row>
      <xdr:rowOff>228600</xdr:rowOff>
    </xdr:to>
    <xdr:sp macro="" textlink="">
      <xdr:nvSpPr>
        <xdr:cNvPr id="9563" name="Text Box 28">
          <a:extLst>
            <a:ext uri="{FF2B5EF4-FFF2-40B4-BE49-F238E27FC236}">
              <a16:creationId xmlns:a16="http://schemas.microsoft.com/office/drawing/2014/main" id="{C3995A64-FB47-89D9-B9D2-D914EFC64C68}"/>
            </a:ext>
          </a:extLst>
        </xdr:cNvPr>
        <xdr:cNvSpPr txBox="1">
          <a:spLocks noChangeArrowheads="1"/>
        </xdr:cNvSpPr>
      </xdr:nvSpPr>
      <xdr:spPr bwMode="auto">
        <a:xfrm>
          <a:off x="7362825" y="76485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15</xdr:row>
      <xdr:rowOff>0</xdr:rowOff>
    </xdr:from>
    <xdr:to>
      <xdr:col>6</xdr:col>
      <xdr:colOff>104775</xdr:colOff>
      <xdr:row>15</xdr:row>
      <xdr:rowOff>228600</xdr:rowOff>
    </xdr:to>
    <xdr:sp macro="" textlink="">
      <xdr:nvSpPr>
        <xdr:cNvPr id="9564" name="Text Box 29">
          <a:extLst>
            <a:ext uri="{FF2B5EF4-FFF2-40B4-BE49-F238E27FC236}">
              <a16:creationId xmlns:a16="http://schemas.microsoft.com/office/drawing/2014/main" id="{CD6C788F-7278-F263-3AAC-E5721D45A295}"/>
            </a:ext>
          </a:extLst>
        </xdr:cNvPr>
        <xdr:cNvSpPr txBox="1">
          <a:spLocks noChangeArrowheads="1"/>
        </xdr:cNvSpPr>
      </xdr:nvSpPr>
      <xdr:spPr bwMode="auto">
        <a:xfrm>
          <a:off x="7362825" y="76485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10</xdr:row>
      <xdr:rowOff>0</xdr:rowOff>
    </xdr:from>
    <xdr:to>
      <xdr:col>6</xdr:col>
      <xdr:colOff>104775</xdr:colOff>
      <xdr:row>10</xdr:row>
      <xdr:rowOff>228600</xdr:rowOff>
    </xdr:to>
    <xdr:sp macro="" textlink="">
      <xdr:nvSpPr>
        <xdr:cNvPr id="9565" name="Text Box 40">
          <a:extLst>
            <a:ext uri="{FF2B5EF4-FFF2-40B4-BE49-F238E27FC236}">
              <a16:creationId xmlns:a16="http://schemas.microsoft.com/office/drawing/2014/main" id="{F207A82E-CE82-DE5E-4E7F-FEFA70FE3204}"/>
            </a:ext>
          </a:extLst>
        </xdr:cNvPr>
        <xdr:cNvSpPr txBox="1">
          <a:spLocks noChangeArrowheads="1"/>
        </xdr:cNvSpPr>
      </xdr:nvSpPr>
      <xdr:spPr bwMode="auto">
        <a:xfrm>
          <a:off x="7362825" y="481012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10</xdr:row>
      <xdr:rowOff>0</xdr:rowOff>
    </xdr:from>
    <xdr:to>
      <xdr:col>6</xdr:col>
      <xdr:colOff>104775</xdr:colOff>
      <xdr:row>10</xdr:row>
      <xdr:rowOff>228600</xdr:rowOff>
    </xdr:to>
    <xdr:sp macro="" textlink="">
      <xdr:nvSpPr>
        <xdr:cNvPr id="9566" name="Text Box 41">
          <a:extLst>
            <a:ext uri="{FF2B5EF4-FFF2-40B4-BE49-F238E27FC236}">
              <a16:creationId xmlns:a16="http://schemas.microsoft.com/office/drawing/2014/main" id="{2BA06CA3-8905-CF8A-0EF2-C545A4D91EFD}"/>
            </a:ext>
          </a:extLst>
        </xdr:cNvPr>
        <xdr:cNvSpPr txBox="1">
          <a:spLocks noChangeArrowheads="1"/>
        </xdr:cNvSpPr>
      </xdr:nvSpPr>
      <xdr:spPr bwMode="auto">
        <a:xfrm>
          <a:off x="7362825" y="481012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104775</xdr:colOff>
      <xdr:row>13</xdr:row>
      <xdr:rowOff>228600</xdr:rowOff>
    </xdr:to>
    <xdr:sp macro="" textlink="">
      <xdr:nvSpPr>
        <xdr:cNvPr id="9567" name="Text Box 42">
          <a:extLst>
            <a:ext uri="{FF2B5EF4-FFF2-40B4-BE49-F238E27FC236}">
              <a16:creationId xmlns:a16="http://schemas.microsoft.com/office/drawing/2014/main" id="{FEEE88E9-D4D6-388E-6242-F3A610442482}"/>
            </a:ext>
          </a:extLst>
        </xdr:cNvPr>
        <xdr:cNvSpPr txBox="1">
          <a:spLocks noChangeArrowheads="1"/>
        </xdr:cNvSpPr>
      </xdr:nvSpPr>
      <xdr:spPr bwMode="auto">
        <a:xfrm>
          <a:off x="7362825" y="652462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13</xdr:row>
      <xdr:rowOff>0</xdr:rowOff>
    </xdr:from>
    <xdr:to>
      <xdr:col>6</xdr:col>
      <xdr:colOff>104775</xdr:colOff>
      <xdr:row>13</xdr:row>
      <xdr:rowOff>228600</xdr:rowOff>
    </xdr:to>
    <xdr:sp macro="" textlink="">
      <xdr:nvSpPr>
        <xdr:cNvPr id="9568" name="Text Box 43">
          <a:extLst>
            <a:ext uri="{FF2B5EF4-FFF2-40B4-BE49-F238E27FC236}">
              <a16:creationId xmlns:a16="http://schemas.microsoft.com/office/drawing/2014/main" id="{CA09791E-DA6A-3758-C120-7779DF5D52BF}"/>
            </a:ext>
          </a:extLst>
        </xdr:cNvPr>
        <xdr:cNvSpPr txBox="1">
          <a:spLocks noChangeArrowheads="1"/>
        </xdr:cNvSpPr>
      </xdr:nvSpPr>
      <xdr:spPr bwMode="auto">
        <a:xfrm>
          <a:off x="7362825" y="652462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14</xdr:row>
      <xdr:rowOff>0</xdr:rowOff>
    </xdr:from>
    <xdr:to>
      <xdr:col>6</xdr:col>
      <xdr:colOff>104775</xdr:colOff>
      <xdr:row>14</xdr:row>
      <xdr:rowOff>228600</xdr:rowOff>
    </xdr:to>
    <xdr:sp macro="" textlink="">
      <xdr:nvSpPr>
        <xdr:cNvPr id="9569" name="Text Box 44">
          <a:extLst>
            <a:ext uri="{FF2B5EF4-FFF2-40B4-BE49-F238E27FC236}">
              <a16:creationId xmlns:a16="http://schemas.microsoft.com/office/drawing/2014/main" id="{11EA7D04-3EB6-44A1-399B-41FCC1DCA59E}"/>
            </a:ext>
          </a:extLst>
        </xdr:cNvPr>
        <xdr:cNvSpPr txBox="1">
          <a:spLocks noChangeArrowheads="1"/>
        </xdr:cNvSpPr>
      </xdr:nvSpPr>
      <xdr:spPr bwMode="auto">
        <a:xfrm>
          <a:off x="7362825" y="702945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14</xdr:row>
      <xdr:rowOff>0</xdr:rowOff>
    </xdr:from>
    <xdr:to>
      <xdr:col>6</xdr:col>
      <xdr:colOff>104775</xdr:colOff>
      <xdr:row>14</xdr:row>
      <xdr:rowOff>228600</xdr:rowOff>
    </xdr:to>
    <xdr:sp macro="" textlink="">
      <xdr:nvSpPr>
        <xdr:cNvPr id="9570" name="Text Box 45">
          <a:extLst>
            <a:ext uri="{FF2B5EF4-FFF2-40B4-BE49-F238E27FC236}">
              <a16:creationId xmlns:a16="http://schemas.microsoft.com/office/drawing/2014/main" id="{59D2E052-ABD2-575D-EC80-5F3643050578}"/>
            </a:ext>
          </a:extLst>
        </xdr:cNvPr>
        <xdr:cNvSpPr txBox="1">
          <a:spLocks noChangeArrowheads="1"/>
        </xdr:cNvSpPr>
      </xdr:nvSpPr>
      <xdr:spPr bwMode="auto">
        <a:xfrm>
          <a:off x="7362825" y="702945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sheetPr>
  <dimension ref="B1:K113"/>
  <sheetViews>
    <sheetView tabSelected="1" view="pageBreakPreview" topLeftCell="F16" zoomScaleNormal="100" zoomScaleSheetLayoutView="100" workbookViewId="0">
      <selection activeCell="F18" sqref="A18:XFD19"/>
    </sheetView>
  </sheetViews>
  <sheetFormatPr defaultRowHeight="21.75"/>
  <cols>
    <col min="1" max="1" width="6.85546875" style="2" customWidth="1"/>
    <col min="2" max="2" width="23.140625" style="1" bestFit="1" customWidth="1"/>
    <col min="3" max="4" width="19.42578125" style="1" customWidth="1"/>
    <col min="5" max="5" width="25.42578125" style="1" customWidth="1"/>
    <col min="6" max="6" width="16.140625" style="1" customWidth="1"/>
    <col min="7" max="7" width="24.85546875" style="1" customWidth="1"/>
    <col min="8" max="8" width="32.7109375" style="1" bestFit="1" customWidth="1"/>
    <col min="9" max="9" width="11.42578125" style="1" bestFit="1" customWidth="1"/>
    <col min="10" max="16384" width="9.140625" style="2"/>
  </cols>
  <sheetData>
    <row r="1" spans="2:11" ht="24">
      <c r="H1" s="37" t="s">
        <v>31</v>
      </c>
      <c r="I1" s="16" t="s">
        <v>4</v>
      </c>
    </row>
    <row r="2" spans="2:11" ht="24">
      <c r="G2" s="3"/>
      <c r="H2" s="37" t="s">
        <v>33</v>
      </c>
      <c r="I2" s="16" t="s">
        <v>5</v>
      </c>
    </row>
    <row r="3" spans="2:11" ht="24">
      <c r="G3" s="4"/>
      <c r="H3" s="38">
        <v>1403</v>
      </c>
      <c r="I3" s="16" t="s">
        <v>6</v>
      </c>
    </row>
    <row r="4" spans="2:11" ht="52.5" customHeight="1">
      <c r="B4" s="57" t="s">
        <v>34</v>
      </c>
      <c r="C4" s="57"/>
      <c r="D4" s="57"/>
      <c r="E4" s="57"/>
      <c r="F4" s="57"/>
      <c r="G4" s="57"/>
      <c r="H4" s="57"/>
      <c r="I4" s="57"/>
    </row>
    <row r="5" spans="2:11" ht="43.5" customHeight="1" thickBot="1">
      <c r="B5" s="17" t="s">
        <v>3</v>
      </c>
      <c r="C5" s="5"/>
      <c r="D5" s="5"/>
      <c r="E5" s="5"/>
      <c r="F5" s="5"/>
      <c r="G5" s="6"/>
      <c r="H5" s="6"/>
      <c r="I5" s="7"/>
    </row>
    <row r="6" spans="2:11" ht="46.5" customHeight="1" thickTop="1">
      <c r="B6" s="61" t="s">
        <v>9</v>
      </c>
      <c r="C6" s="64" t="s">
        <v>13</v>
      </c>
      <c r="D6" s="58" t="s">
        <v>8</v>
      </c>
      <c r="E6" s="54" t="s">
        <v>12</v>
      </c>
      <c r="F6" s="54" t="s">
        <v>11</v>
      </c>
      <c r="G6" s="45" t="s">
        <v>10</v>
      </c>
      <c r="H6" s="46"/>
      <c r="I6" s="67" t="s">
        <v>0</v>
      </c>
    </row>
    <row r="7" spans="2:11" ht="27" customHeight="1">
      <c r="B7" s="62"/>
      <c r="C7" s="65"/>
      <c r="D7" s="59"/>
      <c r="E7" s="55"/>
      <c r="F7" s="55"/>
      <c r="G7" s="50" t="s">
        <v>7</v>
      </c>
      <c r="H7" s="47" t="s">
        <v>14</v>
      </c>
      <c r="I7" s="68"/>
    </row>
    <row r="8" spans="2:11" ht="49.5" customHeight="1" thickBot="1">
      <c r="B8" s="63"/>
      <c r="C8" s="66"/>
      <c r="D8" s="60"/>
      <c r="E8" s="56"/>
      <c r="F8" s="56"/>
      <c r="G8" s="51"/>
      <c r="H8" s="48"/>
      <c r="I8" s="69"/>
    </row>
    <row r="9" spans="2:11" ht="48" customHeight="1" thickTop="1" thickBot="1">
      <c r="B9" s="35" t="s">
        <v>29</v>
      </c>
      <c r="C9" s="34">
        <v>1386</v>
      </c>
      <c r="D9" s="25">
        <v>100</v>
      </c>
      <c r="E9" s="27">
        <v>456998.75</v>
      </c>
      <c r="F9" s="33">
        <f>49893/((747901+727794)/2)</f>
        <v>6.7619663954950046E-2</v>
      </c>
      <c r="G9" s="22" t="s">
        <v>18</v>
      </c>
      <c r="H9" s="41" t="s">
        <v>15</v>
      </c>
      <c r="I9" s="39">
        <v>1</v>
      </c>
    </row>
    <row r="10" spans="2:11" ht="39.950000000000003" customHeight="1" thickTop="1" thickBot="1">
      <c r="B10" s="36" t="s">
        <v>29</v>
      </c>
      <c r="C10" s="34">
        <v>1391</v>
      </c>
      <c r="D10" s="32">
        <v>99.998999999999995</v>
      </c>
      <c r="E10" s="28">
        <v>249998</v>
      </c>
      <c r="F10" s="33">
        <f>248042/((653444+571486)/2)</f>
        <v>0.40498967287926657</v>
      </c>
      <c r="G10" s="23" t="s">
        <v>19</v>
      </c>
      <c r="H10" s="41" t="s">
        <v>16</v>
      </c>
      <c r="I10" s="40">
        <v>2</v>
      </c>
    </row>
    <row r="11" spans="2:11" ht="39.950000000000003" customHeight="1" thickTop="1" thickBot="1">
      <c r="B11" s="36" t="s">
        <v>30</v>
      </c>
      <c r="C11" s="34">
        <v>1394</v>
      </c>
      <c r="D11" s="32">
        <v>99.992000000000004</v>
      </c>
      <c r="E11" s="28">
        <v>49996</v>
      </c>
      <c r="F11" s="33">
        <f>2013/((58099+59968)/2)</f>
        <v>3.4099282610721031E-2</v>
      </c>
      <c r="G11" s="24" t="s">
        <v>20</v>
      </c>
      <c r="H11" s="41" t="s">
        <v>17</v>
      </c>
      <c r="I11" s="40">
        <v>3</v>
      </c>
    </row>
    <row r="12" spans="2:11" ht="55.5" customHeight="1" thickTop="1" thickBot="1">
      <c r="B12" s="36" t="s">
        <v>30</v>
      </c>
      <c r="C12" s="34">
        <v>1394</v>
      </c>
      <c r="D12" s="30">
        <v>99.9</v>
      </c>
      <c r="E12" s="28">
        <v>540278</v>
      </c>
      <c r="F12" s="33">
        <v>0.41589999999999999</v>
      </c>
      <c r="G12" s="24" t="s">
        <v>22</v>
      </c>
      <c r="H12" s="42" t="s">
        <v>21</v>
      </c>
      <c r="I12" s="40">
        <v>4</v>
      </c>
    </row>
    <row r="13" spans="2:11" ht="39.950000000000003" customHeight="1" thickTop="1" thickBot="1">
      <c r="B13" s="36" t="s">
        <v>32</v>
      </c>
      <c r="C13" s="34">
        <v>1401</v>
      </c>
      <c r="D13" s="26">
        <v>51</v>
      </c>
      <c r="E13" s="28">
        <v>1067430</v>
      </c>
      <c r="F13" s="33">
        <f>83578/((999992+941415)/2)</f>
        <v>8.6100441586952139E-2</v>
      </c>
      <c r="G13" s="24" t="s">
        <v>24</v>
      </c>
      <c r="H13" s="42" t="s">
        <v>23</v>
      </c>
      <c r="I13" s="40">
        <v>5</v>
      </c>
    </row>
    <row r="14" spans="2:11" ht="39.950000000000003" customHeight="1" thickTop="1" thickBot="1">
      <c r="B14" s="36" t="s">
        <v>32</v>
      </c>
      <c r="C14" s="34">
        <v>1395</v>
      </c>
      <c r="D14" s="31">
        <v>81.58</v>
      </c>
      <c r="E14" s="28">
        <v>2056330.975839</v>
      </c>
      <c r="F14" s="33">
        <f>4720495/((18604796+22425291)/2)</f>
        <v>0.23009919525639808</v>
      </c>
      <c r="G14" s="24" t="s">
        <v>26</v>
      </c>
      <c r="H14" s="42" t="s">
        <v>25</v>
      </c>
      <c r="I14" s="40">
        <v>6</v>
      </c>
    </row>
    <row r="15" spans="2:11" ht="48.75" customHeight="1" thickTop="1" thickBot="1">
      <c r="B15" s="36" t="s">
        <v>30</v>
      </c>
      <c r="C15" s="34">
        <v>1399</v>
      </c>
      <c r="D15" s="31">
        <v>24.05</v>
      </c>
      <c r="E15" s="28">
        <v>699998.25968799996</v>
      </c>
      <c r="F15" s="33">
        <v>0.2326</v>
      </c>
      <c r="G15" s="24" t="s">
        <v>28</v>
      </c>
      <c r="H15" s="42" t="s">
        <v>27</v>
      </c>
      <c r="I15" s="40">
        <v>7</v>
      </c>
    </row>
    <row r="16" spans="2:11" ht="62.25" customHeight="1" thickTop="1" thickBot="1">
      <c r="B16" s="21"/>
      <c r="C16" s="18"/>
      <c r="D16" s="20"/>
      <c r="E16" s="29">
        <f>SUM(E9:E15)</f>
        <v>5121029.9855270004</v>
      </c>
      <c r="F16" s="20"/>
      <c r="G16" s="43" t="s">
        <v>1</v>
      </c>
      <c r="H16" s="43"/>
      <c r="I16" s="44"/>
      <c r="J16" s="8"/>
      <c r="K16" s="8"/>
    </row>
    <row r="17" spans="2:11" s="10" customFormat="1" ht="103.5" customHeight="1" thickTop="1">
      <c r="B17" s="53" t="s">
        <v>35</v>
      </c>
      <c r="C17" s="53"/>
      <c r="D17" s="53"/>
      <c r="E17" s="53"/>
      <c r="F17" s="53"/>
      <c r="G17" s="53"/>
      <c r="H17" s="53"/>
      <c r="I17" s="9" t="s">
        <v>2</v>
      </c>
      <c r="J17" s="8"/>
      <c r="K17" s="8"/>
    </row>
    <row r="18" spans="2:11" s="11" customFormat="1" ht="27" customHeight="1">
      <c r="B18" s="12"/>
      <c r="C18" s="12"/>
      <c r="D18" s="12"/>
      <c r="E18" s="15"/>
      <c r="F18" s="15"/>
      <c r="G18" s="52"/>
      <c r="H18" s="52"/>
      <c r="I18" s="52"/>
      <c r="J18" s="19"/>
    </row>
    <row r="19" spans="2:11" s="11" customFormat="1" ht="25.5" customHeight="1">
      <c r="B19" s="13"/>
      <c r="C19" s="13"/>
      <c r="D19" s="13"/>
      <c r="E19" s="14"/>
      <c r="F19" s="14"/>
      <c r="G19" s="52"/>
      <c r="H19" s="52"/>
      <c r="I19" s="52"/>
      <c r="J19" s="2"/>
      <c r="K19" s="2"/>
    </row>
    <row r="20" spans="2:11" ht="26.25">
      <c r="B20" s="2"/>
      <c r="C20" s="2"/>
      <c r="D20" s="2"/>
      <c r="E20" s="2"/>
      <c r="F20" s="2"/>
      <c r="G20" s="49"/>
      <c r="H20" s="49"/>
      <c r="I20" s="49"/>
    </row>
    <row r="21" spans="2:11" ht="12.75">
      <c r="B21" s="2"/>
      <c r="C21" s="2"/>
      <c r="D21" s="2"/>
      <c r="E21" s="2"/>
      <c r="F21" s="2"/>
      <c r="G21" s="2"/>
      <c r="H21" s="2"/>
      <c r="I21" s="2"/>
    </row>
    <row r="22" spans="2:11" ht="12.75">
      <c r="B22" s="2"/>
      <c r="C22" s="2"/>
      <c r="D22" s="2"/>
      <c r="E22" s="2"/>
      <c r="F22" s="2"/>
      <c r="G22" s="2"/>
      <c r="H22" s="2"/>
      <c r="I22" s="2"/>
    </row>
    <row r="23" spans="2:11" ht="12.75">
      <c r="B23" s="2"/>
      <c r="C23" s="2"/>
      <c r="D23" s="2"/>
      <c r="E23" s="2"/>
      <c r="F23" s="2"/>
      <c r="G23" s="2"/>
      <c r="H23" s="2"/>
      <c r="I23" s="2"/>
    </row>
    <row r="24" spans="2:11" ht="12.75">
      <c r="B24" s="2"/>
      <c r="C24" s="2"/>
      <c r="D24" s="2"/>
      <c r="E24" s="2"/>
      <c r="F24" s="2"/>
      <c r="G24" s="2"/>
      <c r="H24" s="2"/>
      <c r="I24" s="2"/>
    </row>
    <row r="25" spans="2:11" ht="12.75">
      <c r="B25" s="2"/>
      <c r="C25" s="2"/>
      <c r="D25" s="2"/>
      <c r="E25" s="2"/>
      <c r="F25" s="2"/>
      <c r="G25" s="2"/>
      <c r="H25" s="2"/>
      <c r="I25" s="2"/>
    </row>
    <row r="26" spans="2:11" ht="12.75">
      <c r="B26" s="2"/>
      <c r="C26" s="2"/>
      <c r="D26" s="2"/>
      <c r="E26" s="2"/>
      <c r="F26" s="2"/>
      <c r="G26" s="2"/>
      <c r="H26" s="2"/>
      <c r="I26" s="2"/>
    </row>
    <row r="27" spans="2:11" ht="12.75">
      <c r="B27" s="2"/>
      <c r="C27" s="2"/>
      <c r="D27" s="2"/>
      <c r="E27" s="2"/>
      <c r="F27" s="2"/>
      <c r="G27" s="2"/>
      <c r="H27" s="2"/>
      <c r="I27" s="2"/>
    </row>
    <row r="28" spans="2:11" ht="12.75">
      <c r="B28" s="2"/>
      <c r="C28" s="2"/>
      <c r="D28" s="2"/>
      <c r="E28" s="2"/>
      <c r="F28" s="2"/>
      <c r="G28" s="2"/>
      <c r="H28" s="2"/>
      <c r="I28" s="2"/>
    </row>
    <row r="29" spans="2:11" ht="12.75">
      <c r="B29" s="2"/>
      <c r="C29" s="2"/>
      <c r="D29" s="2"/>
      <c r="E29" s="2"/>
      <c r="F29" s="2"/>
      <c r="G29" s="2"/>
      <c r="H29" s="2"/>
      <c r="I29" s="2"/>
    </row>
    <row r="30" spans="2:11" ht="12.75">
      <c r="B30" s="2"/>
      <c r="C30" s="2"/>
      <c r="D30" s="2"/>
      <c r="E30" s="2"/>
      <c r="F30" s="2"/>
      <c r="G30" s="2"/>
      <c r="H30" s="2"/>
      <c r="I30" s="2"/>
    </row>
    <row r="31" spans="2:11" ht="12.75">
      <c r="B31" s="2"/>
      <c r="C31" s="2"/>
      <c r="D31" s="2"/>
      <c r="E31" s="2"/>
      <c r="F31" s="2"/>
      <c r="G31" s="2"/>
      <c r="H31" s="2"/>
      <c r="I31" s="2"/>
    </row>
    <row r="32" spans="2:11" ht="12.75">
      <c r="B32" s="2"/>
      <c r="C32" s="2"/>
      <c r="D32" s="2"/>
      <c r="E32" s="2"/>
      <c r="F32" s="2"/>
      <c r="G32" s="2"/>
      <c r="H32" s="2"/>
      <c r="I32" s="2"/>
    </row>
    <row r="33" s="2" customFormat="1" ht="12.75"/>
    <row r="34" s="2" customFormat="1" ht="12.75"/>
    <row r="35" s="2" customFormat="1" ht="12.75"/>
    <row r="36" s="2" customFormat="1" ht="12.75"/>
    <row r="37" s="2" customFormat="1" ht="12.75"/>
    <row r="38" s="2" customFormat="1" ht="12.75"/>
    <row r="39" s="2" customFormat="1" ht="12.75"/>
    <row r="40" s="2" customFormat="1" ht="12.75"/>
    <row r="41" s="2" customFormat="1" ht="12.75"/>
    <row r="42" s="2" customFormat="1" ht="12.75"/>
    <row r="43" s="2" customFormat="1" ht="12.75"/>
    <row r="44" s="2" customFormat="1" ht="12.75"/>
    <row r="45" s="2" customFormat="1" ht="12.75"/>
    <row r="46" s="2" customFormat="1" ht="12.75"/>
    <row r="47" s="2" customFormat="1" ht="12.75"/>
    <row r="48" s="2" customFormat="1" ht="12.75"/>
    <row r="49" s="2" customFormat="1" ht="12.75"/>
    <row r="50" s="2" customFormat="1" ht="12.75"/>
    <row r="51" s="2" customFormat="1" ht="12.75"/>
    <row r="52" s="2" customFormat="1" ht="12.75"/>
    <row r="53" s="2" customFormat="1" ht="12.75"/>
    <row r="54" s="2" customFormat="1" ht="12.75"/>
    <row r="55" s="2" customFormat="1" ht="12.75"/>
    <row r="56" s="2" customFormat="1" ht="12.75"/>
    <row r="57" s="2" customFormat="1" ht="12.75"/>
    <row r="58" s="2" customFormat="1" ht="12.75"/>
    <row r="59" s="2" customFormat="1" ht="12.75"/>
    <row r="60" s="2" customFormat="1" ht="12.75"/>
    <row r="61" s="2" customFormat="1" ht="12.75"/>
    <row r="62" s="2" customFormat="1" ht="12.75"/>
    <row r="63" s="2" customFormat="1" ht="12.75"/>
    <row r="64" s="2" customFormat="1" ht="12.75"/>
    <row r="65" s="2" customFormat="1" ht="12.75"/>
    <row r="66" s="2" customFormat="1" ht="12.75"/>
    <row r="67" s="2" customFormat="1" ht="12.75"/>
    <row r="68" s="2" customFormat="1" ht="12.75"/>
    <row r="69" s="2" customFormat="1" ht="12.75"/>
    <row r="70" s="2" customFormat="1" ht="12.75"/>
    <row r="71" s="2" customFormat="1" ht="12.75"/>
    <row r="72" s="2" customFormat="1" ht="12.75"/>
    <row r="73" s="2" customFormat="1" ht="12.75"/>
    <row r="74" s="2" customFormat="1" ht="12.75"/>
    <row r="75" s="2" customFormat="1" ht="12.75"/>
    <row r="76" s="2" customFormat="1" ht="12.75"/>
    <row r="77" s="2" customFormat="1" ht="12.75"/>
    <row r="78" s="2" customFormat="1" ht="12.75"/>
    <row r="79" s="2" customFormat="1" ht="12.75"/>
    <row r="80" s="2" customFormat="1" ht="12.75"/>
    <row r="81" s="2" customFormat="1" ht="12.75"/>
    <row r="82" s="2" customFormat="1" ht="12.75"/>
    <row r="83" s="2" customFormat="1" ht="12.75"/>
    <row r="84" s="2" customFormat="1" ht="12.75"/>
    <row r="85" s="2" customFormat="1" ht="12.75"/>
    <row r="86" s="2" customFormat="1" ht="12.75"/>
    <row r="87" s="2" customFormat="1" ht="12.75"/>
    <row r="88" s="2" customFormat="1" ht="12.75"/>
    <row r="89" s="2" customFormat="1" ht="12.75"/>
    <row r="90" s="2" customFormat="1" ht="12.75"/>
    <row r="91" s="2" customFormat="1" ht="12.75"/>
    <row r="92" s="2" customFormat="1" ht="12.75"/>
    <row r="93" s="2" customFormat="1" ht="12.75"/>
    <row r="94" s="2" customFormat="1" ht="12.75"/>
    <row r="95" s="2" customFormat="1" ht="12.75"/>
    <row r="96" s="2" customFormat="1" ht="12.75"/>
    <row r="97" s="2" customFormat="1" ht="12.75"/>
    <row r="98" s="2" customFormat="1" ht="12.75"/>
    <row r="99" s="2" customFormat="1" ht="12.75"/>
    <row r="100" s="2" customFormat="1" ht="12.75"/>
    <row r="101" s="2" customFormat="1" ht="12.75"/>
    <row r="102" s="2" customFormat="1" ht="12.75"/>
    <row r="103" s="2" customFormat="1" ht="12.75"/>
    <row r="104" s="2" customFormat="1" ht="12.75"/>
    <row r="105" s="2" customFormat="1" ht="12.75"/>
    <row r="106" s="2" customFormat="1" ht="12.75"/>
    <row r="107" s="2" customFormat="1" ht="12.75"/>
    <row r="108" s="2" customFormat="1" ht="12.75"/>
    <row r="109" s="2" customFormat="1" ht="12.75"/>
    <row r="110" s="2" customFormat="1" ht="12.75"/>
    <row r="111" s="2" customFormat="1" ht="12.75"/>
    <row r="112" s="2" customFormat="1" ht="12.75"/>
    <row r="113" s="2" customFormat="1" ht="12.75"/>
  </sheetData>
  <mergeCells count="15">
    <mergeCell ref="B4:I4"/>
    <mergeCell ref="D6:D8"/>
    <mergeCell ref="B6:B8"/>
    <mergeCell ref="C6:C8"/>
    <mergeCell ref="F6:F8"/>
    <mergeCell ref="I6:I8"/>
    <mergeCell ref="G16:I16"/>
    <mergeCell ref="G6:H6"/>
    <mergeCell ref="H7:H8"/>
    <mergeCell ref="G20:I20"/>
    <mergeCell ref="G7:G8"/>
    <mergeCell ref="G19:I19"/>
    <mergeCell ref="B17:H17"/>
    <mergeCell ref="E6:E8"/>
    <mergeCell ref="G18:I18"/>
  </mergeCells>
  <printOptions horizontalCentered="1" verticalCentered="1"/>
  <pageMargins left="0" right="0" top="0" bottom="0" header="0" footer="0"/>
  <pageSetup paperSize="9" scale="70" orientation="landscape" r:id="rId1"/>
  <headerFooter alignWithMargins="0"/>
  <ignoredErrors>
    <ignoredError sqref="G9:G12 G13:G1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 1</vt:lpstr>
      <vt:lpstr>'جدول 1'!Print_Area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m.fatemi</dc:creator>
  <cp:lastModifiedBy>m.heidarzadeh</cp:lastModifiedBy>
  <cp:lastPrinted>2024-03-24T09:00:55Z</cp:lastPrinted>
  <dcterms:created xsi:type="dcterms:W3CDTF">2011-03-08T05:40:52Z</dcterms:created>
  <dcterms:modified xsi:type="dcterms:W3CDTF">2024-05-11T05:47:12Z</dcterms:modified>
</cp:coreProperties>
</file>